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drawings/drawing10.xml" ContentType="application/vnd.openxmlformats-officedocument.drawing+xml"/>
  <Override PartName="/xl/charts/chart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0" yWindow="0" windowWidth="20490" windowHeight="7020" tabRatio="718" firstSheet="4" activeTab="5"/>
  </bookViews>
  <sheets>
    <sheet name="Dash" sheetId="2" state="hidden" r:id="rId1"/>
    <sheet name="Liquids_prod_tech" sheetId="4" state="hidden" r:id="rId2"/>
    <sheet name="Elec_gen" sheetId="5" state="hidden" r:id="rId3"/>
    <sheet name="CCSshares" sheetId="7" state="hidden" r:id="rId4"/>
    <sheet name="Arg" sheetId="13" r:id="rId5"/>
    <sheet name="Arg_NDC_NOCCS" sheetId="26" r:id="rId6"/>
    <sheet name="Bra" sheetId="17" r:id="rId7"/>
    <sheet name="Bra_NDC_NOCCS" sheetId="28" r:id="rId8"/>
    <sheet name="Col" sheetId="30" r:id="rId9"/>
    <sheet name="Col_NDC_NOCCS" sheetId="31" r:id="rId10"/>
    <sheet name="Mex" sheetId="23" r:id="rId11"/>
    <sheet name="Mex_NDC_NOCCS" sheetId="33" r:id="rId12"/>
    <sheet name="Legend" sheetId="16" r:id="rId13"/>
  </sheets>
  <externalReferences>
    <externalReference r:id="rId14"/>
  </externalReferences>
  <definedNames>
    <definedName name="_xlnm._FilterDatabase" localSheetId="4" hidden="1">Arg!$A$2:$N$2</definedName>
    <definedName name="_xlnm._FilterDatabase" localSheetId="5" hidden="1">Arg_NDC_NOCCS!$A$2:$N$2</definedName>
    <definedName name="_xlnm._FilterDatabase" localSheetId="6" hidden="1">Bra!$A$2:$N$2</definedName>
    <definedName name="_xlnm._FilterDatabase" localSheetId="7" hidden="1">Bra_NDC_NOCCS!$A$2:$N$2</definedName>
    <definedName name="_xlnm._FilterDatabase" localSheetId="8" hidden="1">Col!$A$2:$N$2</definedName>
    <definedName name="_xlnm._FilterDatabase" localSheetId="9" hidden="1">Col_NDC_NOCCS!$A$2:$N$2</definedName>
    <definedName name="_xlnm._FilterDatabase" localSheetId="10" hidden="1">Mex!$A$2:$N$2</definedName>
    <definedName name="_xlnm._FilterDatabase" localSheetId="11" hidden="1">Mex_NDC_NOCCS!$A$2:$N$2</definedName>
    <definedName name="EJ_GJ">[1]Lookup!$R$2</definedName>
    <definedName name="EJ_kWh">[1]Lookup!$J$2</definedName>
    <definedName name="FE_conv_factor" localSheetId="5">#REF!</definedName>
    <definedName name="FE_conv_factor" localSheetId="6">#REF!</definedName>
    <definedName name="FE_conv_factor" localSheetId="7">#REF!</definedName>
    <definedName name="FE_conv_factor" localSheetId="8">#REF!</definedName>
    <definedName name="FE_conv_factor" localSheetId="9">#REF!</definedName>
    <definedName name="FE_conv_factor" localSheetId="10">#REF!</definedName>
    <definedName name="FE_conv_factor" localSheetId="11">#REF!</definedName>
    <definedName name="FE_conv_factor">#REF!</definedName>
    <definedName name="kgC_MtCO2">[1]Lookup!$R$3</definedName>
  </definedNames>
  <calcPr calcId="162913"/>
</workbook>
</file>

<file path=xl/calcChain.xml><?xml version="1.0" encoding="utf-8"?>
<calcChain xmlns="http://schemas.openxmlformats.org/spreadsheetml/2006/main">
  <c r="F16" i="33" l="1"/>
  <c r="G16" i="33"/>
  <c r="H16" i="33"/>
  <c r="I16" i="33"/>
  <c r="J16" i="33"/>
  <c r="K16" i="33"/>
  <c r="L16" i="33"/>
  <c r="M16" i="33"/>
  <c r="N16" i="33"/>
  <c r="E16" i="33"/>
  <c r="F15" i="33"/>
  <c r="G15" i="33"/>
  <c r="H15" i="33"/>
  <c r="I15" i="33"/>
  <c r="J15" i="33"/>
  <c r="K15" i="33"/>
  <c r="L15" i="33"/>
  <c r="M15" i="33"/>
  <c r="N15" i="33"/>
  <c r="E15" i="33"/>
  <c r="F14" i="33"/>
  <c r="G14" i="33"/>
  <c r="H14" i="33"/>
  <c r="I14" i="33"/>
  <c r="J14" i="33"/>
  <c r="K14" i="33"/>
  <c r="L14" i="33"/>
  <c r="M14" i="33"/>
  <c r="N14" i="33"/>
  <c r="E14" i="33"/>
  <c r="F13" i="33"/>
  <c r="G13" i="33"/>
  <c r="H13" i="33"/>
  <c r="I13" i="33"/>
  <c r="J13" i="33"/>
  <c r="K13" i="33"/>
  <c r="L13" i="33"/>
  <c r="M13" i="33"/>
  <c r="N13" i="33"/>
  <c r="E13" i="33"/>
  <c r="F12" i="33"/>
  <c r="G12" i="33"/>
  <c r="H12" i="33"/>
  <c r="I12" i="33"/>
  <c r="J12" i="33"/>
  <c r="K12" i="33"/>
  <c r="L12" i="33"/>
  <c r="M12" i="33"/>
  <c r="N12" i="33"/>
  <c r="E12" i="33"/>
  <c r="F10" i="33"/>
  <c r="G10" i="33"/>
  <c r="H10" i="33"/>
  <c r="I10" i="33"/>
  <c r="J10" i="33"/>
  <c r="K10" i="33"/>
  <c r="L10" i="33"/>
  <c r="M10" i="33"/>
  <c r="N10" i="33"/>
  <c r="E10" i="33"/>
  <c r="F8" i="33"/>
  <c r="G8" i="33"/>
  <c r="H8" i="33"/>
  <c r="I8" i="33"/>
  <c r="J8" i="33"/>
  <c r="K8" i="33"/>
  <c r="L8" i="33"/>
  <c r="M8" i="33"/>
  <c r="N8" i="33"/>
  <c r="E8" i="33"/>
  <c r="F6" i="33"/>
  <c r="G6" i="33"/>
  <c r="H6" i="33"/>
  <c r="I6" i="33"/>
  <c r="J6" i="33"/>
  <c r="K6" i="33"/>
  <c r="L6" i="33"/>
  <c r="M6" i="33"/>
  <c r="N6" i="33"/>
  <c r="E6" i="33"/>
  <c r="F4" i="33"/>
  <c r="G4" i="33"/>
  <c r="H4" i="33"/>
  <c r="I4" i="33"/>
  <c r="J4" i="33"/>
  <c r="K4" i="33"/>
  <c r="L4" i="33"/>
  <c r="M4" i="33"/>
  <c r="N4" i="33"/>
  <c r="E4" i="33"/>
  <c r="F16" i="31"/>
  <c r="G16" i="31"/>
  <c r="H16" i="31"/>
  <c r="I16" i="31"/>
  <c r="J16" i="31"/>
  <c r="K16" i="31"/>
  <c r="L16" i="31"/>
  <c r="M16" i="31"/>
  <c r="N16" i="31"/>
  <c r="E16" i="31"/>
  <c r="F15" i="31"/>
  <c r="G15" i="31"/>
  <c r="H15" i="31"/>
  <c r="I15" i="31"/>
  <c r="J15" i="31"/>
  <c r="K15" i="31"/>
  <c r="L15" i="31"/>
  <c r="M15" i="31"/>
  <c r="N15" i="31"/>
  <c r="E15" i="31"/>
  <c r="F14" i="31"/>
  <c r="G14" i="31"/>
  <c r="H14" i="31"/>
  <c r="I14" i="31"/>
  <c r="J14" i="31"/>
  <c r="K14" i="31"/>
  <c r="L14" i="31"/>
  <c r="M14" i="31"/>
  <c r="N14" i="31"/>
  <c r="E14" i="31"/>
  <c r="F13" i="31"/>
  <c r="G13" i="31"/>
  <c r="H13" i="31"/>
  <c r="I13" i="31"/>
  <c r="J13" i="31"/>
  <c r="K13" i="31"/>
  <c r="L13" i="31"/>
  <c r="M13" i="31"/>
  <c r="N13" i="31"/>
  <c r="E13" i="31"/>
  <c r="F12" i="31"/>
  <c r="G12" i="31"/>
  <c r="H12" i="31"/>
  <c r="I12" i="31"/>
  <c r="J12" i="31"/>
  <c r="K12" i="31"/>
  <c r="L12" i="31"/>
  <c r="M12" i="31"/>
  <c r="N12" i="31"/>
  <c r="E12" i="31"/>
  <c r="F10" i="31"/>
  <c r="G10" i="31"/>
  <c r="H10" i="31"/>
  <c r="I10" i="31"/>
  <c r="J10" i="31"/>
  <c r="K10" i="31"/>
  <c r="L10" i="31"/>
  <c r="M10" i="31"/>
  <c r="N10" i="31"/>
  <c r="E10" i="31"/>
  <c r="F8" i="31"/>
  <c r="G8" i="31"/>
  <c r="H8" i="31"/>
  <c r="I8" i="31"/>
  <c r="J8" i="31"/>
  <c r="K8" i="31"/>
  <c r="L8" i="31"/>
  <c r="M8" i="31"/>
  <c r="N8" i="31"/>
  <c r="E8" i="31"/>
  <c r="F6" i="31"/>
  <c r="G6" i="31"/>
  <c r="H6" i="31"/>
  <c r="I6" i="31"/>
  <c r="J6" i="31"/>
  <c r="K6" i="31"/>
  <c r="L6" i="31"/>
  <c r="M6" i="31"/>
  <c r="N6" i="31"/>
  <c r="E6" i="31"/>
  <c r="F4" i="31"/>
  <c r="G4" i="31"/>
  <c r="H4" i="31"/>
  <c r="I4" i="31"/>
  <c r="J4" i="31"/>
  <c r="K4" i="31"/>
  <c r="L4" i="31"/>
  <c r="M4" i="31"/>
  <c r="N4" i="31"/>
  <c r="E4" i="31"/>
  <c r="F16" i="28"/>
  <c r="G16" i="28"/>
  <c r="H16" i="28"/>
  <c r="I16" i="28"/>
  <c r="J16" i="28"/>
  <c r="K16" i="28"/>
  <c r="L16" i="28"/>
  <c r="M16" i="28"/>
  <c r="N16" i="28"/>
  <c r="E16" i="28"/>
  <c r="F15" i="28"/>
  <c r="G15" i="28"/>
  <c r="H15" i="28"/>
  <c r="I15" i="28"/>
  <c r="J15" i="28"/>
  <c r="K15" i="28"/>
  <c r="L15" i="28"/>
  <c r="M15" i="28"/>
  <c r="N15" i="28"/>
  <c r="E15" i="28"/>
  <c r="F14" i="28"/>
  <c r="G14" i="28"/>
  <c r="H14" i="28"/>
  <c r="I14" i="28"/>
  <c r="J14" i="28"/>
  <c r="K14" i="28"/>
  <c r="L14" i="28"/>
  <c r="M14" i="28"/>
  <c r="N14" i="28"/>
  <c r="E14" i="28"/>
  <c r="F13" i="28"/>
  <c r="G13" i="28"/>
  <c r="H13" i="28"/>
  <c r="I13" i="28"/>
  <c r="J13" i="28"/>
  <c r="K13" i="28"/>
  <c r="L13" i="28"/>
  <c r="M13" i="28"/>
  <c r="N13" i="28"/>
  <c r="E13" i="28"/>
  <c r="F12" i="28"/>
  <c r="G12" i="28"/>
  <c r="H12" i="28"/>
  <c r="I12" i="28"/>
  <c r="J12" i="28"/>
  <c r="K12" i="28"/>
  <c r="L12" i="28"/>
  <c r="M12" i="28"/>
  <c r="N12" i="28"/>
  <c r="E12" i="28"/>
  <c r="F10" i="28"/>
  <c r="G10" i="28"/>
  <c r="H10" i="28"/>
  <c r="I10" i="28"/>
  <c r="J10" i="28"/>
  <c r="K10" i="28"/>
  <c r="L10" i="28"/>
  <c r="M10" i="28"/>
  <c r="N10" i="28"/>
  <c r="E10" i="28"/>
  <c r="F8" i="28"/>
  <c r="G8" i="28"/>
  <c r="H8" i="28"/>
  <c r="I8" i="28"/>
  <c r="J8" i="28"/>
  <c r="K8" i="28"/>
  <c r="L8" i="28"/>
  <c r="M8" i="28"/>
  <c r="N8" i="28"/>
  <c r="E8" i="28"/>
  <c r="F6" i="28"/>
  <c r="G6" i="28"/>
  <c r="H6" i="28"/>
  <c r="I6" i="28"/>
  <c r="J6" i="28"/>
  <c r="K6" i="28"/>
  <c r="L6" i="28"/>
  <c r="M6" i="28"/>
  <c r="N6" i="28"/>
  <c r="E6" i="28"/>
  <c r="F4" i="28"/>
  <c r="G4" i="28"/>
  <c r="H4" i="28"/>
  <c r="I4" i="28"/>
  <c r="J4" i="28"/>
  <c r="K4" i="28"/>
  <c r="L4" i="28"/>
  <c r="M4" i="28"/>
  <c r="N4" i="28"/>
  <c r="E4" i="28"/>
  <c r="F16" i="26"/>
  <c r="G16" i="26"/>
  <c r="H16" i="26"/>
  <c r="I16" i="26"/>
  <c r="J16" i="26"/>
  <c r="K16" i="26"/>
  <c r="L16" i="26"/>
  <c r="M16" i="26"/>
  <c r="N16" i="26"/>
  <c r="E16" i="26"/>
  <c r="F15" i="26"/>
  <c r="G15" i="26"/>
  <c r="H15" i="26"/>
  <c r="I15" i="26"/>
  <c r="J15" i="26"/>
  <c r="K15" i="26"/>
  <c r="L15" i="26"/>
  <c r="M15" i="26"/>
  <c r="N15" i="26"/>
  <c r="E15" i="26"/>
  <c r="F14" i="26"/>
  <c r="G14" i="26"/>
  <c r="H14" i="26"/>
  <c r="I14" i="26"/>
  <c r="J14" i="26"/>
  <c r="K14" i="26"/>
  <c r="L14" i="26"/>
  <c r="M14" i="26"/>
  <c r="N14" i="26"/>
  <c r="E14" i="26"/>
  <c r="F13" i="26"/>
  <c r="G13" i="26"/>
  <c r="H13" i="26"/>
  <c r="I13" i="26"/>
  <c r="J13" i="26"/>
  <c r="K13" i="26"/>
  <c r="L13" i="26"/>
  <c r="M13" i="26"/>
  <c r="N13" i="26"/>
  <c r="E13" i="26"/>
  <c r="F12" i="26"/>
  <c r="G12" i="26"/>
  <c r="H12" i="26"/>
  <c r="I12" i="26"/>
  <c r="J12" i="26"/>
  <c r="K12" i="26"/>
  <c r="L12" i="26"/>
  <c r="M12" i="26"/>
  <c r="N12" i="26"/>
  <c r="E12" i="26"/>
  <c r="F10" i="26"/>
  <c r="G10" i="26"/>
  <c r="H10" i="26"/>
  <c r="I10" i="26"/>
  <c r="J10" i="26"/>
  <c r="K10" i="26"/>
  <c r="L10" i="26"/>
  <c r="M10" i="26"/>
  <c r="N10" i="26"/>
  <c r="E10" i="26"/>
  <c r="F8" i="26"/>
  <c r="G8" i="26"/>
  <c r="H8" i="26"/>
  <c r="I8" i="26"/>
  <c r="J8" i="26"/>
  <c r="K8" i="26"/>
  <c r="L8" i="26"/>
  <c r="M8" i="26"/>
  <c r="N8" i="26"/>
  <c r="E8" i="26"/>
  <c r="F6" i="26"/>
  <c r="G6" i="26"/>
  <c r="H6" i="26"/>
  <c r="I6" i="26"/>
  <c r="J6" i="26"/>
  <c r="K6" i="26"/>
  <c r="L6" i="26"/>
  <c r="M6" i="26"/>
  <c r="N6" i="26"/>
  <c r="E6" i="26"/>
  <c r="F4" i="26" l="1"/>
  <c r="G4" i="26"/>
  <c r="H4" i="26"/>
  <c r="I4" i="26"/>
  <c r="J4" i="26"/>
  <c r="K4" i="26"/>
  <c r="L4" i="26"/>
  <c r="M4" i="26"/>
  <c r="N4" i="26"/>
  <c r="E4" i="26"/>
  <c r="F34" i="33" l="1"/>
  <c r="G34" i="33"/>
  <c r="H34" i="33"/>
  <c r="I34" i="33"/>
  <c r="J34" i="33"/>
  <c r="K34" i="33"/>
  <c r="L34" i="33"/>
  <c r="M34" i="33"/>
  <c r="N34" i="33"/>
  <c r="E34" i="33"/>
  <c r="F34" i="23"/>
  <c r="G34" i="23"/>
  <c r="H34" i="23"/>
  <c r="I34" i="23"/>
  <c r="J34" i="23"/>
  <c r="K34" i="23"/>
  <c r="L34" i="23"/>
  <c r="M34" i="23"/>
  <c r="N34" i="23"/>
  <c r="E34" i="23"/>
  <c r="F34" i="31"/>
  <c r="G34" i="31"/>
  <c r="H34" i="31"/>
  <c r="I34" i="31"/>
  <c r="J34" i="31"/>
  <c r="K34" i="31"/>
  <c r="L34" i="31"/>
  <c r="M34" i="31"/>
  <c r="N34" i="31"/>
  <c r="E34" i="31"/>
  <c r="F34" i="30"/>
  <c r="G34" i="30"/>
  <c r="H34" i="30"/>
  <c r="I34" i="30"/>
  <c r="J34" i="30"/>
  <c r="K34" i="30"/>
  <c r="L34" i="30"/>
  <c r="M34" i="30"/>
  <c r="N34" i="30"/>
  <c r="E34" i="30"/>
  <c r="F34" i="28"/>
  <c r="G34" i="28"/>
  <c r="H34" i="28"/>
  <c r="I34" i="28"/>
  <c r="J34" i="28"/>
  <c r="K34" i="28"/>
  <c r="L34" i="28"/>
  <c r="M34" i="28"/>
  <c r="N34" i="28"/>
  <c r="E34" i="28"/>
  <c r="F34" i="17"/>
  <c r="G34" i="17"/>
  <c r="H34" i="17"/>
  <c r="I34" i="17"/>
  <c r="J34" i="17"/>
  <c r="K34" i="17"/>
  <c r="L34" i="17"/>
  <c r="M34" i="17"/>
  <c r="N34" i="17"/>
  <c r="E34" i="17"/>
  <c r="F34" i="13"/>
  <c r="G34" i="13"/>
  <c r="H34" i="13"/>
  <c r="I34" i="13"/>
  <c r="J34" i="13"/>
  <c r="K34" i="13"/>
  <c r="L34" i="13"/>
  <c r="M34" i="13"/>
  <c r="N34" i="13"/>
  <c r="E34" i="13"/>
  <c r="F34" i="26"/>
  <c r="G34" i="26"/>
  <c r="H34" i="26"/>
  <c r="I34" i="26"/>
  <c r="J34" i="26"/>
  <c r="K34" i="26"/>
  <c r="L34" i="26"/>
  <c r="M34" i="26"/>
  <c r="N34" i="26"/>
  <c r="E34" i="26"/>
  <c r="D27" i="33" l="1"/>
  <c r="D25" i="33"/>
  <c r="D23" i="33"/>
  <c r="D21" i="33"/>
  <c r="C20" i="33"/>
  <c r="C21" i="33" s="1"/>
  <c r="C22" i="33" s="1"/>
  <c r="C23" i="33" s="1"/>
  <c r="C24" i="33" s="1"/>
  <c r="C25" i="33" s="1"/>
  <c r="C26" i="33" s="1"/>
  <c r="C27" i="33" s="1"/>
  <c r="C28" i="33" s="1"/>
  <c r="C29" i="33" s="1"/>
  <c r="C30" i="33" s="1"/>
  <c r="C31" i="33" s="1"/>
  <c r="C32" i="33" s="1"/>
  <c r="F19" i="33"/>
  <c r="G19" i="33" s="1"/>
  <c r="H19" i="33" s="1"/>
  <c r="I19" i="33" s="1"/>
  <c r="J19" i="33" s="1"/>
  <c r="K19" i="33" s="1"/>
  <c r="L19" i="33" s="1"/>
  <c r="M19" i="33" s="1"/>
  <c r="N19" i="33" s="1"/>
  <c r="N17" i="33"/>
  <c r="N33" i="33" s="1"/>
  <c r="M17" i="33"/>
  <c r="M33" i="33" s="1"/>
  <c r="L17" i="33"/>
  <c r="L33" i="33" s="1"/>
  <c r="K17" i="33"/>
  <c r="K33" i="33" s="1"/>
  <c r="J17" i="33"/>
  <c r="J33" i="33" s="1"/>
  <c r="I17" i="33"/>
  <c r="I33" i="33" s="1"/>
  <c r="H17" i="33"/>
  <c r="H33" i="33" s="1"/>
  <c r="G17" i="33"/>
  <c r="G33" i="33" s="1"/>
  <c r="F17" i="33"/>
  <c r="F33" i="33" s="1"/>
  <c r="E17" i="33"/>
  <c r="E33" i="33" s="1"/>
  <c r="D11" i="33"/>
  <c r="D9" i="33"/>
  <c r="D7" i="33"/>
  <c r="D5" i="33"/>
  <c r="C4" i="33"/>
  <c r="C5" i="33" s="1"/>
  <c r="C6" i="33" s="1"/>
  <c r="C7" i="33" s="1"/>
  <c r="C8" i="33" s="1"/>
  <c r="C9" i="33" s="1"/>
  <c r="C10" i="33" s="1"/>
  <c r="C11" i="33" s="1"/>
  <c r="C12" i="33" s="1"/>
  <c r="C13" i="33" s="1"/>
  <c r="C14" i="33" s="1"/>
  <c r="C15" i="33" s="1"/>
  <c r="C16" i="33" s="1"/>
  <c r="F3" i="33"/>
  <c r="G3" i="33" s="1"/>
  <c r="H3" i="33" s="1"/>
  <c r="I3" i="33" s="1"/>
  <c r="J3" i="33" s="1"/>
  <c r="K3" i="33" s="1"/>
  <c r="L3" i="33" s="1"/>
  <c r="M3" i="33" s="1"/>
  <c r="N3" i="33" s="1"/>
  <c r="D27" i="31"/>
  <c r="D25" i="31"/>
  <c r="D23" i="31"/>
  <c r="D21" i="31"/>
  <c r="C20" i="31"/>
  <c r="C21" i="31" s="1"/>
  <c r="C22" i="31" s="1"/>
  <c r="C23" i="31" s="1"/>
  <c r="C24" i="31" s="1"/>
  <c r="C25" i="31" s="1"/>
  <c r="C26" i="31" s="1"/>
  <c r="C27" i="31" s="1"/>
  <c r="C28" i="31" s="1"/>
  <c r="C29" i="31" s="1"/>
  <c r="C30" i="31" s="1"/>
  <c r="C31" i="31" s="1"/>
  <c r="C32" i="31" s="1"/>
  <c r="F19" i="31"/>
  <c r="G19" i="31" s="1"/>
  <c r="H19" i="31" s="1"/>
  <c r="I19" i="31" s="1"/>
  <c r="J19" i="31" s="1"/>
  <c r="K19" i="31" s="1"/>
  <c r="L19" i="31" s="1"/>
  <c r="M19" i="31" s="1"/>
  <c r="N19" i="31" s="1"/>
  <c r="N17" i="31"/>
  <c r="M17" i="31"/>
  <c r="M33" i="31" s="1"/>
  <c r="L17" i="31"/>
  <c r="L33" i="31" s="1"/>
  <c r="K17" i="31"/>
  <c r="K33" i="31" s="1"/>
  <c r="J17" i="31"/>
  <c r="I17" i="31"/>
  <c r="I33" i="31" s="1"/>
  <c r="H17" i="31"/>
  <c r="H33" i="31" s="1"/>
  <c r="G17" i="31"/>
  <c r="G33" i="31" s="1"/>
  <c r="F17" i="31"/>
  <c r="F33" i="31" s="1"/>
  <c r="E17" i="31"/>
  <c r="E33" i="31" s="1"/>
  <c r="D11" i="31"/>
  <c r="D9" i="31"/>
  <c r="D7" i="31"/>
  <c r="D5" i="31"/>
  <c r="C4" i="31"/>
  <c r="C5" i="31" s="1"/>
  <c r="C6" i="31" s="1"/>
  <c r="C7" i="31" s="1"/>
  <c r="C8" i="31" s="1"/>
  <c r="C9" i="31" s="1"/>
  <c r="C10" i="31" s="1"/>
  <c r="C11" i="31" s="1"/>
  <c r="C12" i="31" s="1"/>
  <c r="C13" i="31" s="1"/>
  <c r="C14" i="31" s="1"/>
  <c r="C15" i="31" s="1"/>
  <c r="C16" i="31" s="1"/>
  <c r="F3" i="31"/>
  <c r="G3" i="31" s="1"/>
  <c r="H3" i="31" s="1"/>
  <c r="I3" i="31" s="1"/>
  <c r="J3" i="31" s="1"/>
  <c r="K3" i="31" s="1"/>
  <c r="L3" i="31" s="1"/>
  <c r="M3" i="31" s="1"/>
  <c r="N3" i="31" s="1"/>
  <c r="D27" i="30"/>
  <c r="D25" i="30"/>
  <c r="D23" i="30"/>
  <c r="D21" i="30"/>
  <c r="C20" i="30"/>
  <c r="C21" i="30" s="1"/>
  <c r="C22" i="30" s="1"/>
  <c r="C23" i="30" s="1"/>
  <c r="C24" i="30" s="1"/>
  <c r="C25" i="30" s="1"/>
  <c r="C26" i="30" s="1"/>
  <c r="C27" i="30" s="1"/>
  <c r="C28" i="30" s="1"/>
  <c r="C29" i="30" s="1"/>
  <c r="C30" i="30" s="1"/>
  <c r="C31" i="30" s="1"/>
  <c r="C32" i="30" s="1"/>
  <c r="F19" i="30"/>
  <c r="G19" i="30" s="1"/>
  <c r="H19" i="30" s="1"/>
  <c r="I19" i="30" s="1"/>
  <c r="J19" i="30" s="1"/>
  <c r="K19" i="30" s="1"/>
  <c r="L19" i="30" s="1"/>
  <c r="M19" i="30" s="1"/>
  <c r="N19" i="30" s="1"/>
  <c r="N17" i="30"/>
  <c r="N33" i="30" s="1"/>
  <c r="M17" i="30"/>
  <c r="M33" i="30" s="1"/>
  <c r="L17" i="30"/>
  <c r="L33" i="30" s="1"/>
  <c r="K17" i="30"/>
  <c r="K33" i="30" s="1"/>
  <c r="J17" i="30"/>
  <c r="J33" i="30" s="1"/>
  <c r="I17" i="30"/>
  <c r="I33" i="30" s="1"/>
  <c r="H17" i="30"/>
  <c r="H33" i="30" s="1"/>
  <c r="G17" i="30"/>
  <c r="G33" i="30" s="1"/>
  <c r="F17" i="30"/>
  <c r="F33" i="30" s="1"/>
  <c r="E17" i="30"/>
  <c r="E33" i="30" s="1"/>
  <c r="D11" i="30"/>
  <c r="D9" i="30"/>
  <c r="D7" i="30"/>
  <c r="D5" i="30"/>
  <c r="C4" i="30"/>
  <c r="C5" i="30" s="1"/>
  <c r="C6" i="30" s="1"/>
  <c r="C7" i="30" s="1"/>
  <c r="C8" i="30" s="1"/>
  <c r="C9" i="30" s="1"/>
  <c r="C10" i="30" s="1"/>
  <c r="C11" i="30" s="1"/>
  <c r="C12" i="30" s="1"/>
  <c r="C13" i="30" s="1"/>
  <c r="C14" i="30" s="1"/>
  <c r="C15" i="30" s="1"/>
  <c r="C16" i="30" s="1"/>
  <c r="F3" i="30"/>
  <c r="G3" i="30" s="1"/>
  <c r="H3" i="30" s="1"/>
  <c r="I3" i="30" s="1"/>
  <c r="J3" i="30" s="1"/>
  <c r="K3" i="30" s="1"/>
  <c r="L3" i="30" s="1"/>
  <c r="M3" i="30" s="1"/>
  <c r="N3" i="30" s="1"/>
  <c r="D27" i="28"/>
  <c r="D25" i="28"/>
  <c r="D23" i="28"/>
  <c r="D21" i="28"/>
  <c r="C20" i="28"/>
  <c r="C21" i="28" s="1"/>
  <c r="C22" i="28" s="1"/>
  <c r="C23" i="28" s="1"/>
  <c r="C24" i="28" s="1"/>
  <c r="C25" i="28" s="1"/>
  <c r="C26" i="28" s="1"/>
  <c r="C27" i="28" s="1"/>
  <c r="C28" i="28" s="1"/>
  <c r="C29" i="28" s="1"/>
  <c r="C30" i="28" s="1"/>
  <c r="C31" i="28" s="1"/>
  <c r="C32" i="28" s="1"/>
  <c r="F19" i="28"/>
  <c r="G19" i="28" s="1"/>
  <c r="H19" i="28" s="1"/>
  <c r="I19" i="28" s="1"/>
  <c r="J19" i="28" s="1"/>
  <c r="K19" i="28" s="1"/>
  <c r="L19" i="28" s="1"/>
  <c r="M19" i="28" s="1"/>
  <c r="N19" i="28" s="1"/>
  <c r="N17" i="28"/>
  <c r="N33" i="28" s="1"/>
  <c r="M17" i="28"/>
  <c r="M33" i="28" s="1"/>
  <c r="L17" i="28"/>
  <c r="L33" i="28" s="1"/>
  <c r="K17" i="28"/>
  <c r="K33" i="28" s="1"/>
  <c r="J17" i="28"/>
  <c r="J33" i="28" s="1"/>
  <c r="I17" i="28"/>
  <c r="I33" i="28" s="1"/>
  <c r="H17" i="28"/>
  <c r="H33" i="28" s="1"/>
  <c r="G17" i="28"/>
  <c r="G33" i="28" s="1"/>
  <c r="F17" i="28"/>
  <c r="F33" i="28" s="1"/>
  <c r="E17" i="28"/>
  <c r="E33" i="28" s="1"/>
  <c r="D11" i="28"/>
  <c r="D9" i="28"/>
  <c r="D7" i="28"/>
  <c r="D5" i="28"/>
  <c r="C4" i="28"/>
  <c r="C5" i="28" s="1"/>
  <c r="C6" i="28" s="1"/>
  <c r="C7" i="28" s="1"/>
  <c r="C8" i="28" s="1"/>
  <c r="C9" i="28" s="1"/>
  <c r="C10" i="28" s="1"/>
  <c r="C11" i="28" s="1"/>
  <c r="C12" i="28" s="1"/>
  <c r="C13" i="28" s="1"/>
  <c r="C14" i="28" s="1"/>
  <c r="C15" i="28" s="1"/>
  <c r="C16" i="28" s="1"/>
  <c r="F3" i="28"/>
  <c r="G3" i="28" s="1"/>
  <c r="H3" i="28" s="1"/>
  <c r="I3" i="28" s="1"/>
  <c r="J3" i="28" s="1"/>
  <c r="K3" i="28" s="1"/>
  <c r="L3" i="28" s="1"/>
  <c r="M3" i="28" s="1"/>
  <c r="N3" i="28" s="1"/>
  <c r="D27" i="26"/>
  <c r="D25" i="26"/>
  <c r="D23" i="26"/>
  <c r="D21" i="26"/>
  <c r="C20" i="26"/>
  <c r="C21" i="26" s="1"/>
  <c r="C22" i="26" s="1"/>
  <c r="C23" i="26" s="1"/>
  <c r="C24" i="26" s="1"/>
  <c r="C25" i="26" s="1"/>
  <c r="C26" i="26" s="1"/>
  <c r="C27" i="26" s="1"/>
  <c r="C28" i="26" s="1"/>
  <c r="C29" i="26" s="1"/>
  <c r="C30" i="26" s="1"/>
  <c r="C31" i="26" s="1"/>
  <c r="C32" i="26" s="1"/>
  <c r="G19" i="26"/>
  <c r="H19" i="26" s="1"/>
  <c r="I19" i="26" s="1"/>
  <c r="J19" i="26" s="1"/>
  <c r="K19" i="26" s="1"/>
  <c r="L19" i="26" s="1"/>
  <c r="M19" i="26" s="1"/>
  <c r="N19" i="26" s="1"/>
  <c r="F19" i="26"/>
  <c r="N17" i="26"/>
  <c r="N33" i="26" s="1"/>
  <c r="M17" i="26"/>
  <c r="M33" i="26" s="1"/>
  <c r="L17" i="26"/>
  <c r="L33" i="26" s="1"/>
  <c r="K17" i="26"/>
  <c r="K33" i="26" s="1"/>
  <c r="J17" i="26"/>
  <c r="J33" i="26" s="1"/>
  <c r="I17" i="26"/>
  <c r="I33" i="26" s="1"/>
  <c r="H17" i="26"/>
  <c r="H33" i="26" s="1"/>
  <c r="G17" i="26"/>
  <c r="G33" i="26" s="1"/>
  <c r="F17" i="26"/>
  <c r="F33" i="26" s="1"/>
  <c r="E17" i="26"/>
  <c r="E33" i="26" s="1"/>
  <c r="D11" i="26"/>
  <c r="D9" i="26"/>
  <c r="D7" i="26"/>
  <c r="D5" i="26"/>
  <c r="C4" i="26"/>
  <c r="C5" i="26" s="1"/>
  <c r="C6" i="26" s="1"/>
  <c r="C7" i="26" s="1"/>
  <c r="C8" i="26" s="1"/>
  <c r="C9" i="26" s="1"/>
  <c r="C10" i="26" s="1"/>
  <c r="C11" i="26" s="1"/>
  <c r="C12" i="26" s="1"/>
  <c r="C13" i="26" s="1"/>
  <c r="C14" i="26" s="1"/>
  <c r="C15" i="26" s="1"/>
  <c r="C16" i="26" s="1"/>
  <c r="F3" i="26"/>
  <c r="G3" i="26" s="1"/>
  <c r="H3" i="26" s="1"/>
  <c r="I3" i="26" s="1"/>
  <c r="J3" i="26" s="1"/>
  <c r="K3" i="26" s="1"/>
  <c r="L3" i="26" s="1"/>
  <c r="M3" i="26" s="1"/>
  <c r="N3" i="26" s="1"/>
  <c r="N33" i="31" l="1"/>
  <c r="J33" i="31"/>
  <c r="D27" i="23"/>
  <c r="D25" i="23"/>
  <c r="D23" i="23"/>
  <c r="D21" i="23"/>
  <c r="C20" i="23"/>
  <c r="C21" i="23" s="1"/>
  <c r="C22" i="23" s="1"/>
  <c r="C23" i="23" s="1"/>
  <c r="C24" i="23" s="1"/>
  <c r="C25" i="23" s="1"/>
  <c r="C26" i="23" s="1"/>
  <c r="C27" i="23" s="1"/>
  <c r="C28" i="23" s="1"/>
  <c r="C29" i="23" s="1"/>
  <c r="C30" i="23" s="1"/>
  <c r="C31" i="23" s="1"/>
  <c r="C32" i="23" s="1"/>
  <c r="F19" i="23"/>
  <c r="G19" i="23" s="1"/>
  <c r="H19" i="23" s="1"/>
  <c r="I19" i="23" s="1"/>
  <c r="J19" i="23" s="1"/>
  <c r="K19" i="23" s="1"/>
  <c r="L19" i="23" s="1"/>
  <c r="M19" i="23" s="1"/>
  <c r="N19" i="23" s="1"/>
  <c r="N17" i="23"/>
  <c r="N33" i="23" s="1"/>
  <c r="M17" i="23"/>
  <c r="M33" i="23" s="1"/>
  <c r="L17" i="23"/>
  <c r="L33" i="23" s="1"/>
  <c r="K17" i="23"/>
  <c r="K33" i="23" s="1"/>
  <c r="J17" i="23"/>
  <c r="J33" i="23" s="1"/>
  <c r="I17" i="23"/>
  <c r="I33" i="23" s="1"/>
  <c r="H17" i="23"/>
  <c r="H33" i="23" s="1"/>
  <c r="G17" i="23"/>
  <c r="G33" i="23" s="1"/>
  <c r="F17" i="23"/>
  <c r="F33" i="23" s="1"/>
  <c r="E17" i="23"/>
  <c r="E33" i="23" s="1"/>
  <c r="D11" i="23"/>
  <c r="D9" i="23"/>
  <c r="D7" i="23"/>
  <c r="D5" i="23"/>
  <c r="C4" i="23"/>
  <c r="C5" i="23" s="1"/>
  <c r="C6" i="23" s="1"/>
  <c r="C7" i="23" s="1"/>
  <c r="C8" i="23" s="1"/>
  <c r="C9" i="23" s="1"/>
  <c r="C10" i="23" s="1"/>
  <c r="C11" i="23" s="1"/>
  <c r="C12" i="23" s="1"/>
  <c r="C13" i="23" s="1"/>
  <c r="C14" i="23" s="1"/>
  <c r="C15" i="23" s="1"/>
  <c r="C16" i="23" s="1"/>
  <c r="F3" i="23"/>
  <c r="G3" i="23" s="1"/>
  <c r="H3" i="23" s="1"/>
  <c r="I3" i="23" s="1"/>
  <c r="J3" i="23" s="1"/>
  <c r="K3" i="23" s="1"/>
  <c r="L3" i="23" s="1"/>
  <c r="M3" i="23" s="1"/>
  <c r="N3" i="23" s="1"/>
  <c r="D27" i="17" l="1"/>
  <c r="D25" i="17"/>
  <c r="D23" i="17"/>
  <c r="D21" i="17"/>
  <c r="C20" i="17"/>
  <c r="C21" i="17" s="1"/>
  <c r="C22" i="17" s="1"/>
  <c r="C23" i="17" s="1"/>
  <c r="C24" i="17" s="1"/>
  <c r="C25" i="17" s="1"/>
  <c r="C26" i="17" s="1"/>
  <c r="C27" i="17" s="1"/>
  <c r="C28" i="17" s="1"/>
  <c r="C29" i="17" s="1"/>
  <c r="C30" i="17" s="1"/>
  <c r="C31" i="17" s="1"/>
  <c r="C32" i="17" s="1"/>
  <c r="F19" i="17"/>
  <c r="G19" i="17" s="1"/>
  <c r="H19" i="17" s="1"/>
  <c r="I19" i="17" s="1"/>
  <c r="J19" i="17" s="1"/>
  <c r="K19" i="17" s="1"/>
  <c r="L19" i="17" s="1"/>
  <c r="M19" i="17" s="1"/>
  <c r="N19" i="17" s="1"/>
  <c r="N17" i="17"/>
  <c r="N33" i="17" s="1"/>
  <c r="M17" i="17"/>
  <c r="M33" i="17" s="1"/>
  <c r="L17" i="17"/>
  <c r="L33" i="17" s="1"/>
  <c r="K17" i="17"/>
  <c r="K33" i="17" s="1"/>
  <c r="J17" i="17"/>
  <c r="J33" i="17" s="1"/>
  <c r="I17" i="17"/>
  <c r="I33" i="17" s="1"/>
  <c r="H17" i="17"/>
  <c r="H33" i="17" s="1"/>
  <c r="G17" i="17"/>
  <c r="G33" i="17" s="1"/>
  <c r="F17" i="17"/>
  <c r="F33" i="17" s="1"/>
  <c r="E17" i="17"/>
  <c r="E33" i="17" s="1"/>
  <c r="D11" i="17"/>
  <c r="D9" i="17"/>
  <c r="D7" i="17"/>
  <c r="D5" i="17"/>
  <c r="C4" i="17"/>
  <c r="C5" i="17" s="1"/>
  <c r="C6" i="17" s="1"/>
  <c r="C7" i="17" s="1"/>
  <c r="C8" i="17" s="1"/>
  <c r="C9" i="17" s="1"/>
  <c r="C10" i="17" s="1"/>
  <c r="C11" i="17" s="1"/>
  <c r="C12" i="17" s="1"/>
  <c r="C13" i="17" s="1"/>
  <c r="C14" i="17" s="1"/>
  <c r="C15" i="17" s="1"/>
  <c r="C16" i="17" s="1"/>
  <c r="F3" i="17"/>
  <c r="G3" i="17" s="1"/>
  <c r="H3" i="17" s="1"/>
  <c r="I3" i="17" s="1"/>
  <c r="J3" i="17" s="1"/>
  <c r="K3" i="17" s="1"/>
  <c r="L3" i="17" s="1"/>
  <c r="M3" i="17" s="1"/>
  <c r="N3" i="17" s="1"/>
  <c r="D27" i="13" l="1"/>
  <c r="D25" i="13"/>
  <c r="D23" i="13"/>
  <c r="D21" i="13"/>
  <c r="F19" i="13"/>
  <c r="G19" i="13" s="1"/>
  <c r="H19" i="13" s="1"/>
  <c r="I19" i="13" s="1"/>
  <c r="J19" i="13" s="1"/>
  <c r="K19" i="13" s="1"/>
  <c r="L19" i="13" s="1"/>
  <c r="M19" i="13" s="1"/>
  <c r="N19" i="13" s="1"/>
  <c r="D11" i="13"/>
  <c r="D9" i="13"/>
  <c r="D7" i="13"/>
  <c r="D5" i="13"/>
  <c r="F3" i="13"/>
  <c r="G3" i="13" s="1"/>
  <c r="H3" i="13" s="1"/>
  <c r="I3" i="13" s="1"/>
  <c r="J3" i="13" s="1"/>
  <c r="K3" i="13" s="1"/>
  <c r="L3" i="13" s="1"/>
  <c r="M3" i="13" s="1"/>
  <c r="N3" i="13" s="1"/>
  <c r="C4" i="13" l="1"/>
  <c r="C5" i="13" s="1"/>
  <c r="C6" i="13" s="1"/>
  <c r="C7" i="13" s="1"/>
  <c r="C20" i="13"/>
  <c r="C21" i="13" s="1"/>
  <c r="C22" i="13" l="1"/>
  <c r="C23" i="13" s="1"/>
  <c r="C8" i="13"/>
  <c r="C9" i="13" s="1"/>
  <c r="C10" i="13" l="1"/>
  <c r="C11" i="13" s="1"/>
  <c r="C24" i="13"/>
  <c r="C25" i="13" s="1"/>
  <c r="C12" i="13" l="1"/>
  <c r="C13" i="13" s="1"/>
  <c r="C14" i="13" s="1"/>
  <c r="C15" i="13" s="1"/>
  <c r="C16" i="13" s="1"/>
  <c r="C26" i="13"/>
  <c r="C27" i="13" s="1"/>
  <c r="C28" i="13" l="1"/>
  <c r="C29" i="13" s="1"/>
  <c r="C30" i="13" s="1"/>
  <c r="C31" i="13" s="1"/>
  <c r="C32" i="13" s="1"/>
  <c r="G63" i="2" l="1"/>
  <c r="AE4" i="5"/>
  <c r="AE5" i="5" s="1"/>
  <c r="AE6" i="5" s="1"/>
  <c r="AA4" i="5"/>
  <c r="AA5" i="5"/>
  <c r="AA6" i="5"/>
  <c r="AA7" i="5"/>
  <c r="AA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AA123" i="5"/>
  <c r="AA124" i="5"/>
  <c r="AA125" i="5"/>
  <c r="AA126" i="5"/>
  <c r="AA127" i="5"/>
  <c r="AA128" i="5"/>
  <c r="AA129" i="5"/>
  <c r="AA130" i="5"/>
  <c r="AA131" i="5"/>
  <c r="AA132" i="5"/>
  <c r="AA133" i="5"/>
  <c r="AA134" i="5"/>
  <c r="AA135" i="5"/>
  <c r="AA136" i="5"/>
  <c r="AA137" i="5"/>
  <c r="AA138" i="5"/>
  <c r="AA139" i="5"/>
  <c r="AA140" i="5"/>
  <c r="AA141" i="5"/>
  <c r="AA142" i="5"/>
  <c r="AA143" i="5"/>
  <c r="AA144" i="5"/>
  <c r="AA145" i="5"/>
  <c r="AA146" i="5"/>
  <c r="AA147" i="5"/>
  <c r="AA148" i="5"/>
  <c r="AA149" i="5"/>
  <c r="AA150" i="5"/>
  <c r="AA151" i="5"/>
  <c r="AA152" i="5"/>
  <c r="AA153" i="5"/>
  <c r="AA154" i="5"/>
  <c r="AA155" i="5"/>
  <c r="AA156" i="5"/>
  <c r="AA157" i="5"/>
  <c r="AA158" i="5"/>
  <c r="AA159" i="5"/>
  <c r="AA160" i="5"/>
  <c r="AA161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AA178" i="5"/>
  <c r="AA179" i="5"/>
  <c r="AA180" i="5"/>
  <c r="AA181" i="5"/>
  <c r="AA182" i="5"/>
  <c r="AA183" i="5"/>
  <c r="AA184" i="5"/>
  <c r="AA185" i="5"/>
  <c r="AA186" i="5"/>
  <c r="AA187" i="5"/>
  <c r="AA188" i="5"/>
  <c r="AA189" i="5"/>
  <c r="AA190" i="5"/>
  <c r="AA191" i="5"/>
  <c r="AA192" i="5"/>
  <c r="AA193" i="5"/>
  <c r="AA194" i="5"/>
  <c r="AA195" i="5"/>
  <c r="AA196" i="5"/>
  <c r="AA197" i="5"/>
  <c r="AA198" i="5"/>
  <c r="AA199" i="5"/>
  <c r="AA200" i="5"/>
  <c r="AA201" i="5"/>
  <c r="AA202" i="5"/>
  <c r="AA203" i="5"/>
  <c r="AA204" i="5"/>
  <c r="AA205" i="5"/>
  <c r="AA206" i="5"/>
  <c r="AA207" i="5"/>
  <c r="AA208" i="5"/>
  <c r="AA209" i="5"/>
  <c r="AA210" i="5"/>
  <c r="AA211" i="5"/>
  <c r="AA212" i="5"/>
  <c r="AA213" i="5"/>
  <c r="AA214" i="5"/>
  <c r="AA215" i="5"/>
  <c r="AA216" i="5"/>
  <c r="AA217" i="5"/>
  <c r="AA218" i="5"/>
  <c r="AA219" i="5"/>
  <c r="AA220" i="5"/>
  <c r="AA221" i="5"/>
  <c r="AA222" i="5"/>
  <c r="AA223" i="5"/>
  <c r="AA224" i="5"/>
  <c r="AA225" i="5"/>
  <c r="AA226" i="5"/>
  <c r="AA227" i="5"/>
  <c r="AA228" i="5"/>
  <c r="AA229" i="5"/>
  <c r="AA230" i="5"/>
  <c r="AA231" i="5"/>
  <c r="AA232" i="5"/>
  <c r="AA233" i="5"/>
  <c r="AA234" i="5"/>
  <c r="AA235" i="5"/>
  <c r="AA236" i="5"/>
  <c r="AA237" i="5"/>
  <c r="AA238" i="5"/>
  <c r="AA239" i="5"/>
  <c r="AA240" i="5"/>
  <c r="AA241" i="5"/>
  <c r="AA242" i="5"/>
  <c r="AA243" i="5"/>
  <c r="AA244" i="5"/>
  <c r="AA245" i="5"/>
  <c r="AA246" i="5"/>
  <c r="AA247" i="5"/>
  <c r="AA248" i="5"/>
  <c r="AA249" i="5"/>
  <c r="AA250" i="5"/>
  <c r="AA251" i="5"/>
  <c r="AA252" i="5"/>
  <c r="AA253" i="5"/>
  <c r="AA254" i="5"/>
  <c r="AA255" i="5"/>
  <c r="AA256" i="5"/>
  <c r="AA257" i="5"/>
  <c r="AA258" i="5"/>
  <c r="AA259" i="5"/>
  <c r="AA260" i="5"/>
  <c r="AA261" i="5"/>
  <c r="AA262" i="5"/>
  <c r="AA263" i="5"/>
  <c r="AA264" i="5"/>
  <c r="AA265" i="5"/>
  <c r="AA266" i="5"/>
  <c r="AA267" i="5"/>
  <c r="AA268" i="5"/>
  <c r="AA269" i="5"/>
  <c r="AA270" i="5"/>
  <c r="AA271" i="5"/>
  <c r="AA272" i="5"/>
  <c r="AA273" i="5"/>
  <c r="AA274" i="5"/>
  <c r="AA275" i="5"/>
  <c r="AA276" i="5"/>
  <c r="AA277" i="5"/>
  <c r="AA278" i="5"/>
  <c r="AA279" i="5"/>
  <c r="AA280" i="5"/>
  <c r="AA281" i="5"/>
  <c r="AA282" i="5"/>
  <c r="AA283" i="5"/>
  <c r="AA284" i="5"/>
  <c r="AA285" i="5"/>
  <c r="AA286" i="5"/>
  <c r="AA287" i="5"/>
  <c r="AA288" i="5"/>
  <c r="AA289" i="5"/>
  <c r="AA290" i="5"/>
  <c r="AA291" i="5"/>
  <c r="AA292" i="5"/>
  <c r="AA293" i="5"/>
  <c r="AA294" i="5"/>
  <c r="AA295" i="5"/>
  <c r="AA296" i="5"/>
  <c r="AA297" i="5"/>
  <c r="AA298" i="5"/>
  <c r="AA299" i="5"/>
  <c r="AA300" i="5"/>
  <c r="AA301" i="5"/>
  <c r="AA302" i="5"/>
  <c r="AA303" i="5"/>
  <c r="AA304" i="5"/>
  <c r="AA305" i="5"/>
  <c r="AA306" i="5"/>
  <c r="AA307" i="5"/>
  <c r="AA308" i="5"/>
  <c r="AA309" i="5"/>
  <c r="AA310" i="5"/>
  <c r="AA311" i="5"/>
  <c r="AA312" i="5"/>
  <c r="AA313" i="5"/>
  <c r="AA314" i="5"/>
  <c r="AA315" i="5"/>
  <c r="AA316" i="5"/>
  <c r="AA317" i="5"/>
  <c r="AA318" i="5"/>
  <c r="AA319" i="5"/>
  <c r="AA320" i="5"/>
  <c r="AA321" i="5"/>
  <c r="AA322" i="5"/>
  <c r="AA323" i="5"/>
  <c r="AA324" i="5"/>
  <c r="AA325" i="5"/>
  <c r="AA326" i="5"/>
  <c r="AA327" i="5"/>
  <c r="AA328" i="5"/>
  <c r="AA329" i="5"/>
  <c r="AA330" i="5"/>
  <c r="AA331" i="5"/>
  <c r="AA332" i="5"/>
  <c r="AA333" i="5"/>
  <c r="AA334" i="5"/>
  <c r="AA335" i="5"/>
  <c r="AA336" i="5"/>
  <c r="AA337" i="5"/>
  <c r="AA338" i="5"/>
  <c r="AA339" i="5"/>
  <c r="AA340" i="5"/>
  <c r="AA341" i="5"/>
  <c r="AA342" i="5"/>
  <c r="AA343" i="5"/>
  <c r="AA344" i="5"/>
  <c r="AA345" i="5"/>
  <c r="AA346" i="5"/>
  <c r="AA347" i="5"/>
  <c r="AA348" i="5"/>
  <c r="AA349" i="5"/>
  <c r="AA350" i="5"/>
  <c r="AA351" i="5"/>
  <c r="AA352" i="5"/>
  <c r="AA353" i="5"/>
  <c r="AA354" i="5"/>
  <c r="AA355" i="5"/>
  <c r="AA356" i="5"/>
  <c r="AA357" i="5"/>
  <c r="AA358" i="5"/>
  <c r="AA359" i="5"/>
  <c r="AA360" i="5"/>
  <c r="AA361" i="5"/>
  <c r="AA362" i="5"/>
  <c r="AA363" i="5"/>
  <c r="AA364" i="5"/>
  <c r="AA365" i="5"/>
  <c r="AA366" i="5"/>
  <c r="AA367" i="5"/>
  <c r="AA368" i="5"/>
  <c r="AA369" i="5"/>
  <c r="AA370" i="5"/>
  <c r="AA371" i="5"/>
  <c r="AA372" i="5"/>
  <c r="AA373" i="5"/>
  <c r="AA374" i="5"/>
  <c r="AA375" i="5"/>
  <c r="AA376" i="5"/>
  <c r="AA377" i="5"/>
  <c r="AA378" i="5"/>
  <c r="AA379" i="5"/>
  <c r="AA380" i="5"/>
  <c r="AA381" i="5"/>
  <c r="AA382" i="5"/>
  <c r="AA383" i="5"/>
  <c r="AA384" i="5"/>
  <c r="AA385" i="5"/>
  <c r="AA386" i="5"/>
  <c r="AA387" i="5"/>
  <c r="AA388" i="5"/>
  <c r="AA389" i="5"/>
  <c r="AA390" i="5"/>
  <c r="AA391" i="5"/>
  <c r="AA392" i="5"/>
  <c r="AA393" i="5"/>
  <c r="AA394" i="5"/>
  <c r="AA395" i="5"/>
  <c r="AA396" i="5"/>
  <c r="AA397" i="5"/>
  <c r="AA398" i="5"/>
  <c r="AA399" i="5"/>
  <c r="AA400" i="5"/>
  <c r="AA401" i="5"/>
  <c r="AA402" i="5"/>
  <c r="AA403" i="5"/>
  <c r="AA404" i="5"/>
  <c r="AA405" i="5"/>
  <c r="AA406" i="5"/>
  <c r="AA407" i="5"/>
  <c r="AA408" i="5"/>
  <c r="AA409" i="5"/>
  <c r="AA410" i="5"/>
  <c r="AA411" i="5"/>
  <c r="AA412" i="5"/>
  <c r="AA413" i="5"/>
  <c r="AA414" i="5"/>
  <c r="AA415" i="5"/>
  <c r="AA416" i="5"/>
  <c r="AA417" i="5"/>
  <c r="AA418" i="5"/>
  <c r="AA419" i="5"/>
  <c r="AA420" i="5"/>
  <c r="AA421" i="5"/>
  <c r="AA422" i="5"/>
  <c r="AA423" i="5"/>
  <c r="AA424" i="5"/>
  <c r="AA425" i="5"/>
  <c r="AA426" i="5"/>
  <c r="AA427" i="5"/>
  <c r="AA428" i="5"/>
  <c r="AA429" i="5"/>
  <c r="AA430" i="5"/>
  <c r="AA431" i="5"/>
  <c r="AA432" i="5"/>
  <c r="AA433" i="5"/>
  <c r="AA434" i="5"/>
  <c r="AA435" i="5"/>
  <c r="AA436" i="5"/>
  <c r="AA437" i="5"/>
  <c r="AA438" i="5"/>
  <c r="AA439" i="5"/>
  <c r="AA440" i="5"/>
  <c r="AA441" i="5"/>
  <c r="AA442" i="5"/>
  <c r="AA443" i="5"/>
  <c r="AA444" i="5"/>
  <c r="AA445" i="5"/>
  <c r="AA446" i="5"/>
  <c r="AA447" i="5"/>
  <c r="AA448" i="5"/>
  <c r="AA449" i="5"/>
  <c r="AA450" i="5"/>
  <c r="AA451" i="5"/>
  <c r="AA452" i="5"/>
  <c r="AA453" i="5"/>
  <c r="AA454" i="5"/>
  <c r="AA455" i="5"/>
  <c r="AA456" i="5"/>
  <c r="AA457" i="5"/>
  <c r="AA458" i="5"/>
  <c r="AA459" i="5"/>
  <c r="AA460" i="5"/>
  <c r="AA461" i="5"/>
  <c r="AA462" i="5"/>
  <c r="AA463" i="5"/>
  <c r="AA464" i="5"/>
  <c r="AA465" i="5"/>
  <c r="AA466" i="5"/>
  <c r="AA467" i="5"/>
  <c r="AA468" i="5"/>
  <c r="AA469" i="5"/>
  <c r="AA470" i="5"/>
  <c r="AA471" i="5"/>
  <c r="AA472" i="5"/>
  <c r="AA473" i="5"/>
  <c r="AA474" i="5"/>
  <c r="AA475" i="5"/>
  <c r="AA476" i="5"/>
  <c r="AA477" i="5"/>
  <c r="AA478" i="5"/>
  <c r="AA479" i="5"/>
  <c r="AA480" i="5"/>
  <c r="AA481" i="5"/>
  <c r="AA482" i="5"/>
  <c r="AA483" i="5"/>
  <c r="AA484" i="5"/>
  <c r="AA485" i="5"/>
  <c r="AA486" i="5"/>
  <c r="AA487" i="5"/>
  <c r="AA488" i="5"/>
  <c r="AA489" i="5"/>
  <c r="AA490" i="5"/>
  <c r="AA491" i="5"/>
  <c r="AA492" i="5"/>
  <c r="AA493" i="5"/>
  <c r="AA494" i="5"/>
  <c r="AA495" i="5"/>
  <c r="AA496" i="5"/>
  <c r="AA497" i="5"/>
  <c r="AA498" i="5"/>
  <c r="AA499" i="5"/>
  <c r="AA500" i="5"/>
  <c r="AA501" i="5"/>
  <c r="AA502" i="5"/>
  <c r="AA503" i="5"/>
  <c r="AA504" i="5"/>
  <c r="AA505" i="5"/>
  <c r="AA506" i="5"/>
  <c r="AA507" i="5"/>
  <c r="AA508" i="5"/>
  <c r="AA509" i="5"/>
  <c r="AA510" i="5"/>
  <c r="AA511" i="5"/>
  <c r="AA512" i="5"/>
  <c r="AA513" i="5"/>
  <c r="AA514" i="5"/>
  <c r="AA515" i="5"/>
  <c r="AA516" i="5"/>
  <c r="AA517" i="5"/>
  <c r="AA518" i="5"/>
  <c r="AA519" i="5"/>
  <c r="AA520" i="5"/>
  <c r="AA521" i="5"/>
  <c r="AA522" i="5"/>
  <c r="AA523" i="5"/>
  <c r="AA524" i="5"/>
  <c r="AA525" i="5"/>
  <c r="AA526" i="5"/>
  <c r="AA527" i="5"/>
  <c r="AA528" i="5"/>
  <c r="AA529" i="5"/>
  <c r="AA530" i="5"/>
  <c r="AA531" i="5"/>
  <c r="AA532" i="5"/>
  <c r="AA533" i="5"/>
  <c r="AA534" i="5"/>
  <c r="AA535" i="5"/>
  <c r="AA536" i="5"/>
  <c r="AA537" i="5"/>
  <c r="AA538" i="5"/>
  <c r="AA539" i="5"/>
  <c r="AA540" i="5"/>
  <c r="AA541" i="5"/>
  <c r="AA542" i="5"/>
  <c r="AA543" i="5"/>
  <c r="AA544" i="5"/>
  <c r="AA545" i="5"/>
  <c r="AA546" i="5"/>
  <c r="AA547" i="5"/>
  <c r="AA548" i="5"/>
  <c r="AA549" i="5"/>
  <c r="AA550" i="5"/>
  <c r="AA551" i="5"/>
  <c r="AA552" i="5"/>
  <c r="AA553" i="5"/>
  <c r="AA554" i="5"/>
  <c r="AA555" i="5"/>
  <c r="AA556" i="5"/>
  <c r="AA557" i="5"/>
  <c r="AA558" i="5"/>
  <c r="AA559" i="5"/>
  <c r="AA560" i="5"/>
  <c r="AA561" i="5"/>
  <c r="AA562" i="5"/>
  <c r="AA563" i="5"/>
  <c r="AA564" i="5"/>
  <c r="AA565" i="5"/>
  <c r="AA566" i="5"/>
  <c r="AA567" i="5"/>
  <c r="AA568" i="5"/>
  <c r="AA569" i="5"/>
  <c r="AA570" i="5"/>
  <c r="AA571" i="5"/>
  <c r="AA572" i="5"/>
  <c r="AA573" i="5"/>
  <c r="AA574" i="5"/>
  <c r="AA575" i="5"/>
  <c r="AA576" i="5"/>
  <c r="AA577" i="5"/>
  <c r="AA578" i="5"/>
  <c r="AA579" i="5"/>
  <c r="AA580" i="5"/>
  <c r="AA581" i="5"/>
  <c r="AA582" i="5"/>
  <c r="AA583" i="5"/>
  <c r="AA584" i="5"/>
  <c r="AA585" i="5"/>
  <c r="AA586" i="5"/>
  <c r="AA587" i="5"/>
  <c r="AA588" i="5"/>
  <c r="AA589" i="5"/>
  <c r="AA590" i="5"/>
  <c r="AA591" i="5"/>
  <c r="AA592" i="5"/>
  <c r="AA593" i="5"/>
  <c r="AA594" i="5"/>
  <c r="AA595" i="5"/>
  <c r="AA596" i="5"/>
  <c r="AA597" i="5"/>
  <c r="AA598" i="5"/>
  <c r="AA599" i="5"/>
  <c r="AA600" i="5"/>
  <c r="AA601" i="5"/>
  <c r="AA602" i="5"/>
  <c r="AA603" i="5"/>
  <c r="AA604" i="5"/>
  <c r="AA605" i="5"/>
  <c r="AA606" i="5"/>
  <c r="AA607" i="5"/>
  <c r="AA608" i="5"/>
  <c r="AA609" i="5"/>
  <c r="AA610" i="5"/>
  <c r="AA611" i="5"/>
  <c r="AA612" i="5"/>
  <c r="AA613" i="5"/>
  <c r="AA614" i="5"/>
  <c r="AA615" i="5"/>
  <c r="AA616" i="5"/>
  <c r="AA617" i="5"/>
  <c r="AA618" i="5"/>
  <c r="AA619" i="5"/>
  <c r="AA620" i="5"/>
  <c r="AA621" i="5"/>
  <c r="AA622" i="5"/>
  <c r="AA623" i="5"/>
  <c r="AA624" i="5"/>
  <c r="AA625" i="5"/>
  <c r="AA626" i="5"/>
  <c r="AA627" i="5"/>
  <c r="AA628" i="5"/>
  <c r="AA629" i="5"/>
  <c r="AA630" i="5"/>
  <c r="AA631" i="5"/>
  <c r="AA632" i="5"/>
  <c r="AA633" i="5"/>
  <c r="AA634" i="5"/>
  <c r="AA635" i="5"/>
  <c r="AA636" i="5"/>
  <c r="AA637" i="5"/>
  <c r="AA638" i="5"/>
  <c r="AA639" i="5"/>
  <c r="AA640" i="5"/>
  <c r="AA641" i="5"/>
  <c r="AA642" i="5"/>
  <c r="AA643" i="5"/>
  <c r="AA644" i="5"/>
  <c r="AA645" i="5"/>
  <c r="AA646" i="5"/>
  <c r="AA647" i="5"/>
  <c r="AA648" i="5"/>
  <c r="AA649" i="5"/>
  <c r="AA650" i="5"/>
  <c r="AA651" i="5"/>
  <c r="AA652" i="5"/>
  <c r="AA653" i="5"/>
  <c r="AA654" i="5"/>
  <c r="AA655" i="5"/>
  <c r="AA656" i="5"/>
  <c r="AA657" i="5"/>
  <c r="AA658" i="5"/>
  <c r="AA659" i="5"/>
  <c r="AA660" i="5"/>
  <c r="AA661" i="5"/>
  <c r="AA662" i="5"/>
  <c r="AA663" i="5"/>
  <c r="AA664" i="5"/>
  <c r="AA665" i="5"/>
  <c r="AA666" i="5"/>
  <c r="AA667" i="5"/>
  <c r="AA668" i="5"/>
  <c r="AA669" i="5"/>
  <c r="AA670" i="5"/>
  <c r="AA671" i="5"/>
  <c r="AA672" i="5"/>
  <c r="AA673" i="5"/>
  <c r="AA674" i="5"/>
  <c r="AA675" i="5"/>
  <c r="AA676" i="5"/>
  <c r="AA677" i="5"/>
  <c r="AA678" i="5"/>
  <c r="AA679" i="5"/>
  <c r="AA680" i="5"/>
  <c r="AA681" i="5"/>
  <c r="AA682" i="5"/>
  <c r="AA683" i="5"/>
  <c r="AA684" i="5"/>
  <c r="AA685" i="5"/>
  <c r="AA686" i="5"/>
  <c r="AA687" i="5"/>
  <c r="AA688" i="5"/>
  <c r="AA689" i="5"/>
  <c r="AA690" i="5"/>
  <c r="AA691" i="5"/>
  <c r="AA692" i="5"/>
  <c r="AA693" i="5"/>
  <c r="AA694" i="5"/>
  <c r="AA695" i="5"/>
  <c r="AA696" i="5"/>
  <c r="AA697" i="5"/>
  <c r="AA698" i="5"/>
  <c r="AA699" i="5"/>
  <c r="AA700" i="5"/>
  <c r="AA701" i="5"/>
  <c r="AA702" i="5"/>
  <c r="AA703" i="5"/>
  <c r="AA704" i="5"/>
  <c r="AA705" i="5"/>
  <c r="AA706" i="5"/>
  <c r="AA707" i="5"/>
  <c r="AA708" i="5"/>
  <c r="AA709" i="5"/>
  <c r="AA710" i="5"/>
  <c r="AA711" i="5"/>
  <c r="AA712" i="5"/>
  <c r="AA713" i="5"/>
  <c r="AA714" i="5"/>
  <c r="AA715" i="5"/>
  <c r="AA716" i="5"/>
  <c r="AA717" i="5"/>
  <c r="AA718" i="5"/>
  <c r="AA719" i="5"/>
  <c r="AA720" i="5"/>
  <c r="AA721" i="5"/>
  <c r="AA722" i="5"/>
  <c r="AA723" i="5"/>
  <c r="AA724" i="5"/>
  <c r="AA725" i="5"/>
  <c r="AA726" i="5"/>
  <c r="AA727" i="5"/>
  <c r="AA728" i="5"/>
  <c r="AA729" i="5"/>
  <c r="AA730" i="5"/>
  <c r="AA731" i="5"/>
  <c r="AA732" i="5"/>
  <c r="AA733" i="5"/>
  <c r="AA734" i="5"/>
  <c r="AA735" i="5"/>
  <c r="AA736" i="5"/>
  <c r="AA737" i="5"/>
  <c r="AA738" i="5"/>
  <c r="AA739" i="5"/>
  <c r="AA740" i="5"/>
  <c r="AA741" i="5"/>
  <c r="AA742" i="5"/>
  <c r="AA743" i="5"/>
  <c r="AA744" i="5"/>
  <c r="AA745" i="5"/>
  <c r="AA746" i="5"/>
  <c r="AA747" i="5"/>
  <c r="AA748" i="5"/>
  <c r="AA749" i="5"/>
  <c r="AA750" i="5"/>
  <c r="AA751" i="5"/>
  <c r="AA752" i="5"/>
  <c r="AA753" i="5"/>
  <c r="AA754" i="5"/>
  <c r="AA755" i="5"/>
  <c r="AA756" i="5"/>
  <c r="AA757" i="5"/>
  <c r="AA758" i="5"/>
  <c r="AA759" i="5"/>
  <c r="AA760" i="5"/>
  <c r="AA761" i="5"/>
  <c r="AA762" i="5"/>
  <c r="AA763" i="5"/>
  <c r="AA764" i="5"/>
  <c r="AA765" i="5"/>
  <c r="AA766" i="5"/>
  <c r="AA767" i="5"/>
  <c r="AA768" i="5"/>
  <c r="AA769" i="5"/>
  <c r="AA770" i="5"/>
  <c r="AA771" i="5"/>
  <c r="AA772" i="5"/>
  <c r="AA773" i="5"/>
  <c r="AA774" i="5"/>
  <c r="AA775" i="5"/>
  <c r="AA776" i="5"/>
  <c r="AA777" i="5"/>
  <c r="AA778" i="5"/>
  <c r="AA779" i="5"/>
  <c r="AA780" i="5"/>
  <c r="AA781" i="5"/>
  <c r="AA782" i="5"/>
  <c r="AA783" i="5"/>
  <c r="AA784" i="5"/>
  <c r="AA785" i="5"/>
  <c r="AA786" i="5"/>
  <c r="AA787" i="5"/>
  <c r="AA788" i="5"/>
  <c r="AA789" i="5"/>
  <c r="AA790" i="5"/>
  <c r="AA791" i="5"/>
  <c r="AA792" i="5"/>
  <c r="AA793" i="5"/>
  <c r="AA794" i="5"/>
  <c r="AA795" i="5"/>
  <c r="AA796" i="5"/>
  <c r="AA797" i="5"/>
  <c r="AA798" i="5"/>
  <c r="AA799" i="5"/>
  <c r="AA800" i="5"/>
  <c r="AA801" i="5"/>
  <c r="AA802" i="5"/>
  <c r="AA803" i="5"/>
  <c r="AA804" i="5"/>
  <c r="AA805" i="5"/>
  <c r="AA806" i="5"/>
  <c r="AA807" i="5"/>
  <c r="AA808" i="5"/>
  <c r="AA809" i="5"/>
  <c r="AA810" i="5"/>
  <c r="AA811" i="5"/>
  <c r="AA812" i="5"/>
  <c r="AA813" i="5"/>
  <c r="AA814" i="5"/>
  <c r="AA815" i="5"/>
  <c r="AA816" i="5"/>
  <c r="AA817" i="5"/>
  <c r="AA818" i="5"/>
  <c r="AA819" i="5"/>
  <c r="AA820" i="5"/>
  <c r="AA821" i="5"/>
  <c r="AA822" i="5"/>
  <c r="AA823" i="5"/>
  <c r="AA824" i="5"/>
  <c r="AA825" i="5"/>
  <c r="AA826" i="5"/>
  <c r="AA827" i="5"/>
  <c r="AA828" i="5"/>
  <c r="AA829" i="5"/>
  <c r="AA830" i="5"/>
  <c r="AA831" i="5"/>
  <c r="AA832" i="5"/>
  <c r="AA833" i="5"/>
  <c r="AA834" i="5"/>
  <c r="AA835" i="5"/>
  <c r="AA836" i="5"/>
  <c r="AA837" i="5"/>
  <c r="AA838" i="5"/>
  <c r="AA839" i="5"/>
  <c r="AA840" i="5"/>
  <c r="AA841" i="5"/>
  <c r="AA842" i="5"/>
  <c r="AA843" i="5"/>
  <c r="AA844" i="5"/>
  <c r="AA845" i="5"/>
  <c r="AA846" i="5"/>
  <c r="AA847" i="5"/>
  <c r="AA848" i="5"/>
  <c r="AA849" i="5"/>
  <c r="AA850" i="5"/>
  <c r="AA851" i="5"/>
  <c r="AA852" i="5"/>
  <c r="AA853" i="5"/>
  <c r="AA854" i="5"/>
  <c r="AA855" i="5"/>
  <c r="AA856" i="5"/>
  <c r="AA857" i="5"/>
  <c r="AA858" i="5"/>
  <c r="AA859" i="5"/>
  <c r="AA860" i="5"/>
  <c r="AA861" i="5"/>
  <c r="AA862" i="5"/>
  <c r="AA863" i="5"/>
  <c r="AA864" i="5"/>
  <c r="AA865" i="5"/>
  <c r="AA866" i="5"/>
  <c r="AA867" i="5"/>
  <c r="AA868" i="5"/>
  <c r="AA869" i="5"/>
  <c r="AA870" i="5"/>
  <c r="AA871" i="5"/>
  <c r="AA872" i="5"/>
  <c r="AA873" i="5"/>
  <c r="AA874" i="5"/>
  <c r="AA875" i="5"/>
  <c r="AA876" i="5"/>
  <c r="AA877" i="5"/>
  <c r="AA878" i="5"/>
  <c r="AA879" i="5"/>
  <c r="AA880" i="5"/>
  <c r="AA881" i="5"/>
  <c r="AA882" i="5"/>
  <c r="AA883" i="5"/>
  <c r="AA884" i="5"/>
  <c r="AA885" i="5"/>
  <c r="AA886" i="5"/>
  <c r="AA887" i="5"/>
  <c r="AA888" i="5"/>
  <c r="AA889" i="5"/>
  <c r="AA890" i="5"/>
  <c r="AA891" i="5"/>
  <c r="AA892" i="5"/>
  <c r="AA893" i="5"/>
  <c r="AA894" i="5"/>
  <c r="AA895" i="5"/>
  <c r="AA896" i="5"/>
  <c r="AA897" i="5"/>
  <c r="AA898" i="5"/>
  <c r="AA899" i="5"/>
  <c r="AA900" i="5"/>
  <c r="AA901" i="5"/>
  <c r="AA902" i="5"/>
  <c r="AA903" i="5"/>
  <c r="AA904" i="5"/>
  <c r="AA905" i="5"/>
  <c r="AA906" i="5"/>
  <c r="AA907" i="5"/>
  <c r="AA908" i="5"/>
  <c r="AA909" i="5"/>
  <c r="AA910" i="5"/>
  <c r="AA911" i="5"/>
  <c r="AA912" i="5"/>
  <c r="AA913" i="5"/>
  <c r="AA914" i="5"/>
  <c r="AA915" i="5"/>
  <c r="AA916" i="5"/>
  <c r="AA917" i="5"/>
  <c r="AA918" i="5"/>
  <c r="AA919" i="5"/>
  <c r="AA920" i="5"/>
  <c r="AA921" i="5"/>
  <c r="AA922" i="5"/>
  <c r="AA923" i="5"/>
  <c r="AA924" i="5"/>
  <c r="AA925" i="5"/>
  <c r="AA926" i="5"/>
  <c r="AA927" i="5"/>
  <c r="AA928" i="5"/>
  <c r="AA929" i="5"/>
  <c r="AA930" i="5"/>
  <c r="AA931" i="5"/>
  <c r="AA932" i="5"/>
  <c r="AA933" i="5"/>
  <c r="AA934" i="5"/>
  <c r="AA935" i="5"/>
  <c r="AA936" i="5"/>
  <c r="AA937" i="5"/>
  <c r="AA938" i="5"/>
  <c r="AA939" i="5"/>
  <c r="AA940" i="5"/>
  <c r="AA941" i="5"/>
  <c r="AA942" i="5"/>
  <c r="AA943" i="5"/>
  <c r="AA944" i="5"/>
  <c r="AA945" i="5"/>
  <c r="AA946" i="5"/>
  <c r="AA947" i="5"/>
  <c r="AA948" i="5"/>
  <c r="AA949" i="5"/>
  <c r="AA950" i="5"/>
  <c r="AA951" i="5"/>
  <c r="AA952" i="5"/>
  <c r="AA953" i="5"/>
  <c r="AA954" i="5"/>
  <c r="AA955" i="5"/>
  <c r="AA956" i="5"/>
  <c r="AA957" i="5"/>
  <c r="AA958" i="5"/>
  <c r="AA959" i="5"/>
  <c r="AA960" i="5"/>
  <c r="AA961" i="5"/>
  <c r="AA962" i="5"/>
  <c r="AA963" i="5"/>
  <c r="AA964" i="5"/>
  <c r="AA965" i="5"/>
  <c r="AA966" i="5"/>
  <c r="AA967" i="5"/>
  <c r="AA968" i="5"/>
  <c r="AA969" i="5"/>
  <c r="AA970" i="5"/>
  <c r="AA971" i="5"/>
  <c r="AA972" i="5"/>
  <c r="AA973" i="5"/>
  <c r="AA974" i="5"/>
  <c r="AA975" i="5"/>
  <c r="AA976" i="5"/>
  <c r="AA977" i="5"/>
  <c r="AA978" i="5"/>
  <c r="AA979" i="5"/>
  <c r="AA980" i="5"/>
  <c r="AA981" i="5"/>
  <c r="AA982" i="5"/>
  <c r="AA983" i="5"/>
  <c r="AA984" i="5"/>
  <c r="AA985" i="5"/>
  <c r="AA986" i="5"/>
  <c r="AA987" i="5"/>
  <c r="AA988" i="5"/>
  <c r="AA989" i="5"/>
  <c r="AA990" i="5"/>
  <c r="AA991" i="5"/>
  <c r="AA992" i="5"/>
  <c r="AA993" i="5"/>
  <c r="AA994" i="5"/>
  <c r="AA995" i="5"/>
  <c r="AA996" i="5"/>
  <c r="AA997" i="5"/>
  <c r="AA998" i="5"/>
  <c r="AA999" i="5"/>
  <c r="AA1000" i="5"/>
  <c r="AA1001" i="5"/>
  <c r="AA1002" i="5"/>
  <c r="AA1003" i="5"/>
  <c r="AA1004" i="5"/>
  <c r="AA1005" i="5"/>
  <c r="AA1006" i="5"/>
  <c r="AA1007" i="5"/>
  <c r="AA1008" i="5"/>
  <c r="AA1009" i="5"/>
  <c r="AA1010" i="5"/>
  <c r="AA1011" i="5"/>
  <c r="AA1012" i="5"/>
  <c r="AA1013" i="5"/>
  <c r="AA1014" i="5"/>
  <c r="AA1015" i="5"/>
  <c r="AA1016" i="5"/>
  <c r="AA1017" i="5"/>
  <c r="AA1018" i="5"/>
  <c r="AA1019" i="5"/>
  <c r="AA1020" i="5"/>
  <c r="AA1021" i="5"/>
  <c r="AA1022" i="5"/>
  <c r="AA1023" i="5"/>
  <c r="AA1024" i="5"/>
  <c r="AA1025" i="5"/>
  <c r="AA1026" i="5"/>
  <c r="AA1027" i="5"/>
  <c r="AA1028" i="5"/>
  <c r="AA1029" i="5"/>
  <c r="AA1030" i="5"/>
  <c r="AA1031" i="5"/>
  <c r="AA1032" i="5"/>
  <c r="AA1033" i="5"/>
  <c r="AA1034" i="5"/>
  <c r="AA1035" i="5"/>
  <c r="AA1036" i="5"/>
  <c r="AA1037" i="5"/>
  <c r="AA1038" i="5"/>
  <c r="AA1039" i="5"/>
  <c r="AA1040" i="5"/>
  <c r="AA1041" i="5"/>
  <c r="AA1042" i="5"/>
  <c r="AA1043" i="5"/>
  <c r="AA1044" i="5"/>
  <c r="AA1045" i="5"/>
  <c r="AA1046" i="5"/>
  <c r="AA1047" i="5"/>
  <c r="AA1048" i="5"/>
  <c r="AA1049" i="5"/>
  <c r="AA1050" i="5"/>
  <c r="AA1051" i="5"/>
  <c r="AA1052" i="5"/>
  <c r="AA1053" i="5"/>
  <c r="AA1054" i="5"/>
  <c r="AA1055" i="5"/>
  <c r="AA1056" i="5"/>
  <c r="AA1057" i="5"/>
  <c r="AA1058" i="5"/>
  <c r="AA1059" i="5"/>
  <c r="AA1060" i="5"/>
  <c r="AA1061" i="5"/>
  <c r="AA1062" i="5"/>
  <c r="AA1063" i="5"/>
  <c r="AA1064" i="5"/>
  <c r="AA1065" i="5"/>
  <c r="AA1066" i="5"/>
  <c r="AA1067" i="5"/>
  <c r="AA1068" i="5"/>
  <c r="AA1069" i="5"/>
  <c r="AA1070" i="5"/>
  <c r="AA1071" i="5"/>
  <c r="AA1072" i="5"/>
  <c r="AA1073" i="5"/>
  <c r="AA1074" i="5"/>
  <c r="AA1075" i="5"/>
  <c r="AA1076" i="5"/>
  <c r="AA1077" i="5"/>
  <c r="AA1078" i="5"/>
  <c r="AA1079" i="5"/>
  <c r="AA1080" i="5"/>
  <c r="AA1081" i="5"/>
  <c r="AA1082" i="5"/>
  <c r="AA1083" i="5"/>
  <c r="AA1084" i="5"/>
  <c r="AA1085" i="5"/>
  <c r="AA1086" i="5"/>
  <c r="AA1087" i="5"/>
  <c r="AA1088" i="5"/>
  <c r="AA1089" i="5"/>
  <c r="AA1090" i="5"/>
  <c r="AA1091" i="5"/>
  <c r="AA1092" i="5"/>
  <c r="AA1093" i="5"/>
  <c r="AA1094" i="5"/>
  <c r="AA1095" i="5"/>
  <c r="AA1096" i="5"/>
  <c r="AA1097" i="5"/>
  <c r="AA1098" i="5"/>
  <c r="AA1099" i="5"/>
  <c r="AA1100" i="5"/>
  <c r="AA1101" i="5"/>
  <c r="AA1102" i="5"/>
  <c r="AA1103" i="5"/>
  <c r="AA1104" i="5"/>
  <c r="AA1105" i="5"/>
  <c r="AA1106" i="5"/>
  <c r="AA1107" i="5"/>
  <c r="AA1108" i="5"/>
  <c r="AA1109" i="5"/>
  <c r="AA1110" i="5"/>
  <c r="AA1111" i="5"/>
  <c r="AA1112" i="5"/>
  <c r="AA1113" i="5"/>
  <c r="AA1114" i="5"/>
  <c r="AA1115" i="5"/>
  <c r="AA1116" i="5"/>
  <c r="AA1117" i="5"/>
  <c r="AA1118" i="5"/>
  <c r="AA1119" i="5"/>
  <c r="AA1120" i="5"/>
  <c r="AA1121" i="5"/>
  <c r="AA1122" i="5"/>
  <c r="AA1123" i="5"/>
  <c r="AA1124" i="5"/>
  <c r="AA1125" i="5"/>
  <c r="AA1126" i="5"/>
  <c r="AA1127" i="5"/>
  <c r="AA1128" i="5"/>
  <c r="AA1129" i="5"/>
  <c r="AA1130" i="5"/>
  <c r="AA1131" i="5"/>
  <c r="AA1132" i="5"/>
  <c r="AA1133" i="5"/>
  <c r="AA1134" i="5"/>
  <c r="AA1135" i="5"/>
  <c r="AA1136" i="5"/>
  <c r="AA1137" i="5"/>
  <c r="AA1138" i="5"/>
  <c r="AA1139" i="5"/>
  <c r="AA1140" i="5"/>
  <c r="AA1141" i="5"/>
  <c r="AA1142" i="5"/>
  <c r="AA1143" i="5"/>
  <c r="AA1144" i="5"/>
  <c r="AA1145" i="5"/>
  <c r="AA1146" i="5"/>
  <c r="AA1147" i="5"/>
  <c r="AA1148" i="5"/>
  <c r="AA1149" i="5"/>
  <c r="AA1150" i="5"/>
  <c r="AA1151" i="5"/>
  <c r="AA1152" i="5"/>
  <c r="AA1153" i="5"/>
  <c r="AA1154" i="5"/>
  <c r="AA1155" i="5"/>
  <c r="AA1156" i="5"/>
  <c r="AA1157" i="5"/>
  <c r="AA1158" i="5"/>
  <c r="AA1159" i="5"/>
  <c r="AA1160" i="5"/>
  <c r="AA1161" i="5"/>
  <c r="AA1162" i="5"/>
  <c r="AA1163" i="5"/>
  <c r="AA1164" i="5"/>
  <c r="AA1165" i="5"/>
  <c r="AA1166" i="5"/>
  <c r="AA1167" i="5"/>
  <c r="AA1168" i="5"/>
  <c r="AA1169" i="5"/>
  <c r="AA1170" i="5"/>
  <c r="AA1171" i="5"/>
  <c r="AA1172" i="5"/>
  <c r="AA1173" i="5"/>
  <c r="AA1174" i="5"/>
  <c r="AA1175" i="5"/>
  <c r="AA1176" i="5"/>
  <c r="AA1177" i="5"/>
  <c r="AA1178" i="5"/>
  <c r="AA1179" i="5"/>
  <c r="AA1180" i="5"/>
  <c r="AA1181" i="5"/>
  <c r="AA1182" i="5"/>
  <c r="AA1183" i="5"/>
  <c r="AA1184" i="5"/>
  <c r="AA1185" i="5"/>
  <c r="AA1186" i="5"/>
  <c r="AA1187" i="5"/>
  <c r="AA1188" i="5"/>
  <c r="AA1189" i="5"/>
  <c r="AA1190" i="5"/>
  <c r="AA1191" i="5"/>
  <c r="AA1192" i="5"/>
  <c r="AA1193" i="5"/>
  <c r="AA1194" i="5"/>
  <c r="AA1195" i="5"/>
  <c r="AA1196" i="5"/>
  <c r="AA1197" i="5"/>
  <c r="AA1198" i="5"/>
  <c r="AA1199" i="5"/>
  <c r="AA1200" i="5"/>
  <c r="AA1201" i="5"/>
  <c r="AA1202" i="5"/>
  <c r="AA1203" i="5"/>
  <c r="AA1204" i="5"/>
  <c r="AA1205" i="5"/>
  <c r="AA1206" i="5"/>
  <c r="AA1207" i="5"/>
  <c r="AA1208" i="5"/>
  <c r="AA1209" i="5"/>
  <c r="AA1210" i="5"/>
  <c r="AA1211" i="5"/>
  <c r="AA1212" i="5"/>
  <c r="AA1213" i="5"/>
  <c r="AA1214" i="5"/>
  <c r="AA1215" i="5"/>
  <c r="AA1216" i="5"/>
  <c r="AA1217" i="5"/>
  <c r="AA1218" i="5"/>
  <c r="AA1219" i="5"/>
  <c r="AA1220" i="5"/>
  <c r="AA1221" i="5"/>
  <c r="AA1222" i="5"/>
  <c r="AA1223" i="5"/>
  <c r="AA1224" i="5"/>
  <c r="AA1225" i="5"/>
  <c r="AA1226" i="5"/>
  <c r="AA1227" i="5"/>
  <c r="AA1228" i="5"/>
  <c r="AA1229" i="5"/>
  <c r="AA1230" i="5"/>
  <c r="AA1231" i="5"/>
  <c r="AA1232" i="5"/>
  <c r="AA1233" i="5"/>
  <c r="AA1234" i="5"/>
  <c r="AA1235" i="5"/>
  <c r="AA1236" i="5"/>
  <c r="AA1237" i="5"/>
  <c r="AA1238" i="5"/>
  <c r="AA1239" i="5"/>
  <c r="AA1240" i="5"/>
  <c r="AA1241" i="5"/>
  <c r="AA1242" i="5"/>
  <c r="AA1243" i="5"/>
  <c r="AA1244" i="5"/>
  <c r="AA1245" i="5"/>
  <c r="AA1246" i="5"/>
  <c r="AA1247" i="5"/>
  <c r="AA1248" i="5"/>
  <c r="AA1249" i="5"/>
  <c r="AA1250" i="5"/>
  <c r="AA1251" i="5"/>
  <c r="AA1252" i="5"/>
  <c r="AA1253" i="5"/>
  <c r="AA1254" i="5"/>
  <c r="AA1255" i="5"/>
  <c r="AA1256" i="5"/>
  <c r="AA1257" i="5"/>
  <c r="AA1258" i="5"/>
  <c r="AA1259" i="5"/>
  <c r="AA1260" i="5"/>
  <c r="AA1261" i="5"/>
  <c r="AA1262" i="5"/>
  <c r="AA1263" i="5"/>
  <c r="AA1264" i="5"/>
  <c r="AA1265" i="5"/>
  <c r="AA1266" i="5"/>
  <c r="AA1267" i="5"/>
  <c r="AA1268" i="5"/>
  <c r="AA1269" i="5"/>
  <c r="AA1270" i="5"/>
  <c r="AA1271" i="5"/>
  <c r="AA1272" i="5"/>
  <c r="AA1273" i="5"/>
  <c r="AA1274" i="5"/>
  <c r="AA1275" i="5"/>
  <c r="AA1276" i="5"/>
  <c r="AA1277" i="5"/>
  <c r="AA1278" i="5"/>
  <c r="AA1279" i="5"/>
  <c r="AA1280" i="5"/>
  <c r="AA1281" i="5"/>
  <c r="AA1282" i="5"/>
  <c r="AA1283" i="5"/>
  <c r="AA1284" i="5"/>
  <c r="AA1285" i="5"/>
  <c r="AA1286" i="5"/>
  <c r="AA1287" i="5"/>
  <c r="AA1288" i="5"/>
  <c r="AA1289" i="5"/>
  <c r="AA1290" i="5"/>
  <c r="AA1291" i="5"/>
  <c r="AA1292" i="5"/>
  <c r="AA1293" i="5"/>
  <c r="AA1294" i="5"/>
  <c r="AA1295" i="5"/>
  <c r="AA1296" i="5"/>
  <c r="AA1297" i="5"/>
  <c r="AA1298" i="5"/>
  <c r="AA1299" i="5"/>
  <c r="AA1300" i="5"/>
  <c r="AA1301" i="5"/>
  <c r="AA1302" i="5"/>
  <c r="AA1303" i="5"/>
  <c r="AA1304" i="5"/>
  <c r="AA1305" i="5"/>
  <c r="AA1306" i="5"/>
  <c r="AA1307" i="5"/>
  <c r="AA1308" i="5"/>
  <c r="AA1309" i="5"/>
  <c r="AA1310" i="5"/>
  <c r="AA1311" i="5"/>
  <c r="AA1312" i="5"/>
  <c r="AA1313" i="5"/>
  <c r="AA1314" i="5"/>
  <c r="AA1315" i="5"/>
  <c r="AA1316" i="5"/>
  <c r="AA1317" i="5"/>
  <c r="AA1318" i="5"/>
  <c r="AA1319" i="5"/>
  <c r="AA1320" i="5"/>
  <c r="AA1321" i="5"/>
  <c r="AA1322" i="5"/>
  <c r="AA1323" i="5"/>
  <c r="AA1324" i="5"/>
  <c r="AA1325" i="5"/>
  <c r="AA1326" i="5"/>
  <c r="AA1327" i="5"/>
  <c r="AA1328" i="5"/>
  <c r="AA1329" i="5"/>
  <c r="AA1330" i="5"/>
  <c r="AA1331" i="5"/>
  <c r="AA1332" i="5"/>
  <c r="AA1333" i="5"/>
  <c r="AA1334" i="5"/>
  <c r="AA1335" i="5"/>
  <c r="AA1336" i="5"/>
  <c r="AA1337" i="5"/>
  <c r="AA1338" i="5"/>
  <c r="AA1339" i="5"/>
  <c r="AA1340" i="5"/>
  <c r="AA1341" i="5"/>
  <c r="AA1342" i="5"/>
  <c r="AA1343" i="5"/>
  <c r="AA1344" i="5"/>
  <c r="AA1345" i="5"/>
  <c r="AA1346" i="5"/>
  <c r="AA1347" i="5"/>
  <c r="AA1348" i="5"/>
  <c r="AA1349" i="5"/>
  <c r="AA1350" i="5"/>
  <c r="AA3" i="5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7" i="5"/>
  <c r="Z198" i="5"/>
  <c r="Z199" i="5"/>
  <c r="Z200" i="5"/>
  <c r="Z201" i="5"/>
  <c r="Z202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Z236" i="5"/>
  <c r="Z237" i="5"/>
  <c r="Z238" i="5"/>
  <c r="Z239" i="5"/>
  <c r="Z240" i="5"/>
  <c r="Z241" i="5"/>
  <c r="Z242" i="5"/>
  <c r="Z243" i="5"/>
  <c r="Z244" i="5"/>
  <c r="Z245" i="5"/>
  <c r="Z246" i="5"/>
  <c r="Z247" i="5"/>
  <c r="Z248" i="5"/>
  <c r="Z249" i="5"/>
  <c r="Z250" i="5"/>
  <c r="Z251" i="5"/>
  <c r="Z252" i="5"/>
  <c r="Z253" i="5"/>
  <c r="Z254" i="5"/>
  <c r="Z255" i="5"/>
  <c r="Z256" i="5"/>
  <c r="Z257" i="5"/>
  <c r="Z258" i="5"/>
  <c r="Z259" i="5"/>
  <c r="Z260" i="5"/>
  <c r="Z261" i="5"/>
  <c r="Z262" i="5"/>
  <c r="Z263" i="5"/>
  <c r="Z264" i="5"/>
  <c r="Z265" i="5"/>
  <c r="Z266" i="5"/>
  <c r="Z267" i="5"/>
  <c r="Z268" i="5"/>
  <c r="Z269" i="5"/>
  <c r="Z270" i="5"/>
  <c r="Z271" i="5"/>
  <c r="Z272" i="5"/>
  <c r="Z273" i="5"/>
  <c r="Z274" i="5"/>
  <c r="Z275" i="5"/>
  <c r="Z276" i="5"/>
  <c r="Z277" i="5"/>
  <c r="Z278" i="5"/>
  <c r="Z279" i="5"/>
  <c r="Z280" i="5"/>
  <c r="Z281" i="5"/>
  <c r="Z282" i="5"/>
  <c r="Z283" i="5"/>
  <c r="Z284" i="5"/>
  <c r="Z285" i="5"/>
  <c r="Z286" i="5"/>
  <c r="Z287" i="5"/>
  <c r="Z288" i="5"/>
  <c r="Z289" i="5"/>
  <c r="Z290" i="5"/>
  <c r="Z291" i="5"/>
  <c r="Z292" i="5"/>
  <c r="Z293" i="5"/>
  <c r="Z294" i="5"/>
  <c r="Z295" i="5"/>
  <c r="Z296" i="5"/>
  <c r="Z297" i="5"/>
  <c r="Z298" i="5"/>
  <c r="Z299" i="5"/>
  <c r="Z300" i="5"/>
  <c r="Z301" i="5"/>
  <c r="Z302" i="5"/>
  <c r="Z303" i="5"/>
  <c r="Z304" i="5"/>
  <c r="Z305" i="5"/>
  <c r="Z306" i="5"/>
  <c r="Z307" i="5"/>
  <c r="Z308" i="5"/>
  <c r="Z309" i="5"/>
  <c r="Z310" i="5"/>
  <c r="Z311" i="5"/>
  <c r="Z312" i="5"/>
  <c r="Z313" i="5"/>
  <c r="Z314" i="5"/>
  <c r="Z315" i="5"/>
  <c r="Z316" i="5"/>
  <c r="Z317" i="5"/>
  <c r="Z318" i="5"/>
  <c r="Z319" i="5"/>
  <c r="Z320" i="5"/>
  <c r="Z321" i="5"/>
  <c r="Z322" i="5"/>
  <c r="Z323" i="5"/>
  <c r="Z324" i="5"/>
  <c r="Z325" i="5"/>
  <c r="Z326" i="5"/>
  <c r="Z327" i="5"/>
  <c r="Z328" i="5"/>
  <c r="Z329" i="5"/>
  <c r="Z330" i="5"/>
  <c r="Z331" i="5"/>
  <c r="Z332" i="5"/>
  <c r="Z333" i="5"/>
  <c r="Z334" i="5"/>
  <c r="Z335" i="5"/>
  <c r="Z336" i="5"/>
  <c r="Z337" i="5"/>
  <c r="Z338" i="5"/>
  <c r="Z339" i="5"/>
  <c r="Z340" i="5"/>
  <c r="Z341" i="5"/>
  <c r="Z342" i="5"/>
  <c r="Z343" i="5"/>
  <c r="Z344" i="5"/>
  <c r="Z345" i="5"/>
  <c r="Z346" i="5"/>
  <c r="Z347" i="5"/>
  <c r="Z348" i="5"/>
  <c r="Z349" i="5"/>
  <c r="Z350" i="5"/>
  <c r="Z351" i="5"/>
  <c r="Z352" i="5"/>
  <c r="Z353" i="5"/>
  <c r="Z354" i="5"/>
  <c r="Z355" i="5"/>
  <c r="Z356" i="5"/>
  <c r="Z357" i="5"/>
  <c r="Z358" i="5"/>
  <c r="Z359" i="5"/>
  <c r="Z360" i="5"/>
  <c r="Z361" i="5"/>
  <c r="Z362" i="5"/>
  <c r="Z363" i="5"/>
  <c r="Z364" i="5"/>
  <c r="Z365" i="5"/>
  <c r="Z366" i="5"/>
  <c r="Z367" i="5"/>
  <c r="Z368" i="5"/>
  <c r="Z369" i="5"/>
  <c r="Z370" i="5"/>
  <c r="Z371" i="5"/>
  <c r="Z372" i="5"/>
  <c r="Z373" i="5"/>
  <c r="Z374" i="5"/>
  <c r="Z375" i="5"/>
  <c r="Z376" i="5"/>
  <c r="Z377" i="5"/>
  <c r="Z378" i="5"/>
  <c r="Z379" i="5"/>
  <c r="Z380" i="5"/>
  <c r="Z381" i="5"/>
  <c r="Z382" i="5"/>
  <c r="Z383" i="5"/>
  <c r="Z384" i="5"/>
  <c r="Z385" i="5"/>
  <c r="Z386" i="5"/>
  <c r="Z387" i="5"/>
  <c r="Z388" i="5"/>
  <c r="Z389" i="5"/>
  <c r="Z390" i="5"/>
  <c r="Z391" i="5"/>
  <c r="Z392" i="5"/>
  <c r="Z393" i="5"/>
  <c r="Z394" i="5"/>
  <c r="Z395" i="5"/>
  <c r="Z396" i="5"/>
  <c r="Z397" i="5"/>
  <c r="Z398" i="5"/>
  <c r="Z399" i="5"/>
  <c r="Z400" i="5"/>
  <c r="Z401" i="5"/>
  <c r="Z402" i="5"/>
  <c r="Z403" i="5"/>
  <c r="Z404" i="5"/>
  <c r="Z405" i="5"/>
  <c r="Z406" i="5"/>
  <c r="Z407" i="5"/>
  <c r="Z408" i="5"/>
  <c r="Z409" i="5"/>
  <c r="Z410" i="5"/>
  <c r="Z411" i="5"/>
  <c r="Z412" i="5"/>
  <c r="Z413" i="5"/>
  <c r="Z414" i="5"/>
  <c r="Z415" i="5"/>
  <c r="Z416" i="5"/>
  <c r="Z417" i="5"/>
  <c r="Z418" i="5"/>
  <c r="Z419" i="5"/>
  <c r="Z420" i="5"/>
  <c r="Z421" i="5"/>
  <c r="Z422" i="5"/>
  <c r="Z423" i="5"/>
  <c r="Z424" i="5"/>
  <c r="Z425" i="5"/>
  <c r="Z426" i="5"/>
  <c r="Z427" i="5"/>
  <c r="Z428" i="5"/>
  <c r="Z429" i="5"/>
  <c r="Z430" i="5"/>
  <c r="Z431" i="5"/>
  <c r="Z432" i="5"/>
  <c r="Z433" i="5"/>
  <c r="Z434" i="5"/>
  <c r="Z435" i="5"/>
  <c r="Z436" i="5"/>
  <c r="Z437" i="5"/>
  <c r="Z438" i="5"/>
  <c r="Z439" i="5"/>
  <c r="Z440" i="5"/>
  <c r="Z441" i="5"/>
  <c r="Z442" i="5"/>
  <c r="Z443" i="5"/>
  <c r="Z444" i="5"/>
  <c r="Z445" i="5"/>
  <c r="Z446" i="5"/>
  <c r="Z447" i="5"/>
  <c r="Z448" i="5"/>
  <c r="Z449" i="5"/>
  <c r="Z450" i="5"/>
  <c r="Z451" i="5"/>
  <c r="Z452" i="5"/>
  <c r="Z453" i="5"/>
  <c r="Z454" i="5"/>
  <c r="Z455" i="5"/>
  <c r="Z456" i="5"/>
  <c r="Z457" i="5"/>
  <c r="Z458" i="5"/>
  <c r="Z459" i="5"/>
  <c r="Z460" i="5"/>
  <c r="Z461" i="5"/>
  <c r="Z462" i="5"/>
  <c r="Z463" i="5"/>
  <c r="Z464" i="5"/>
  <c r="Z465" i="5"/>
  <c r="Z466" i="5"/>
  <c r="Z467" i="5"/>
  <c r="Z468" i="5"/>
  <c r="Z469" i="5"/>
  <c r="Z470" i="5"/>
  <c r="Z471" i="5"/>
  <c r="Z472" i="5"/>
  <c r="Z473" i="5"/>
  <c r="Z474" i="5"/>
  <c r="Z475" i="5"/>
  <c r="Z476" i="5"/>
  <c r="Z477" i="5"/>
  <c r="Z478" i="5"/>
  <c r="Z479" i="5"/>
  <c r="Z480" i="5"/>
  <c r="Z481" i="5"/>
  <c r="Z482" i="5"/>
  <c r="Z483" i="5"/>
  <c r="Z484" i="5"/>
  <c r="Z485" i="5"/>
  <c r="Z486" i="5"/>
  <c r="Z487" i="5"/>
  <c r="Z488" i="5"/>
  <c r="Z489" i="5"/>
  <c r="Z490" i="5"/>
  <c r="Z491" i="5"/>
  <c r="Z492" i="5"/>
  <c r="Z493" i="5"/>
  <c r="Z494" i="5"/>
  <c r="Z495" i="5"/>
  <c r="Z496" i="5"/>
  <c r="Z497" i="5"/>
  <c r="Z498" i="5"/>
  <c r="Z499" i="5"/>
  <c r="Z500" i="5"/>
  <c r="Z501" i="5"/>
  <c r="Z502" i="5"/>
  <c r="Z503" i="5"/>
  <c r="Z504" i="5"/>
  <c r="Z505" i="5"/>
  <c r="Z506" i="5"/>
  <c r="Z507" i="5"/>
  <c r="Z508" i="5"/>
  <c r="Z509" i="5"/>
  <c r="Z510" i="5"/>
  <c r="Z511" i="5"/>
  <c r="Z512" i="5"/>
  <c r="Z513" i="5"/>
  <c r="Z514" i="5"/>
  <c r="Z515" i="5"/>
  <c r="Z516" i="5"/>
  <c r="Z517" i="5"/>
  <c r="Z518" i="5"/>
  <c r="Z519" i="5"/>
  <c r="Z520" i="5"/>
  <c r="Z521" i="5"/>
  <c r="Z522" i="5"/>
  <c r="Z523" i="5"/>
  <c r="Z524" i="5"/>
  <c r="Z525" i="5"/>
  <c r="Z526" i="5"/>
  <c r="Z527" i="5"/>
  <c r="Z528" i="5"/>
  <c r="Z529" i="5"/>
  <c r="Z530" i="5"/>
  <c r="Z531" i="5"/>
  <c r="Z532" i="5"/>
  <c r="Z533" i="5"/>
  <c r="Z534" i="5"/>
  <c r="Z535" i="5"/>
  <c r="Z536" i="5"/>
  <c r="Z537" i="5"/>
  <c r="Z538" i="5"/>
  <c r="Z539" i="5"/>
  <c r="Z540" i="5"/>
  <c r="Z541" i="5"/>
  <c r="Z542" i="5"/>
  <c r="Z543" i="5"/>
  <c r="Z544" i="5"/>
  <c r="Z545" i="5"/>
  <c r="Z546" i="5"/>
  <c r="Z547" i="5"/>
  <c r="Z548" i="5"/>
  <c r="Z549" i="5"/>
  <c r="Z550" i="5"/>
  <c r="Z551" i="5"/>
  <c r="Z552" i="5"/>
  <c r="Z553" i="5"/>
  <c r="Z554" i="5"/>
  <c r="Z555" i="5"/>
  <c r="Z556" i="5"/>
  <c r="Z557" i="5"/>
  <c r="Z558" i="5"/>
  <c r="Z559" i="5"/>
  <c r="Z560" i="5"/>
  <c r="Z561" i="5"/>
  <c r="Z562" i="5"/>
  <c r="Z563" i="5"/>
  <c r="Z564" i="5"/>
  <c r="Z565" i="5"/>
  <c r="Z566" i="5"/>
  <c r="Z567" i="5"/>
  <c r="Z568" i="5"/>
  <c r="Z569" i="5"/>
  <c r="Z570" i="5"/>
  <c r="Z571" i="5"/>
  <c r="Z572" i="5"/>
  <c r="Z573" i="5"/>
  <c r="Z574" i="5"/>
  <c r="Z575" i="5"/>
  <c r="Z576" i="5"/>
  <c r="Z577" i="5"/>
  <c r="Z578" i="5"/>
  <c r="Z579" i="5"/>
  <c r="Z580" i="5"/>
  <c r="Z581" i="5"/>
  <c r="Z582" i="5"/>
  <c r="Z583" i="5"/>
  <c r="Z584" i="5"/>
  <c r="Z585" i="5"/>
  <c r="Z586" i="5"/>
  <c r="Z587" i="5"/>
  <c r="Z588" i="5"/>
  <c r="Z589" i="5"/>
  <c r="Z590" i="5"/>
  <c r="Z591" i="5"/>
  <c r="Z592" i="5"/>
  <c r="Z593" i="5"/>
  <c r="Z594" i="5"/>
  <c r="Z595" i="5"/>
  <c r="Z596" i="5"/>
  <c r="Z597" i="5"/>
  <c r="Z598" i="5"/>
  <c r="Z599" i="5"/>
  <c r="Z600" i="5"/>
  <c r="Z601" i="5"/>
  <c r="Z602" i="5"/>
  <c r="Z603" i="5"/>
  <c r="Z604" i="5"/>
  <c r="Z605" i="5"/>
  <c r="Z606" i="5"/>
  <c r="Z607" i="5"/>
  <c r="Z608" i="5"/>
  <c r="Z609" i="5"/>
  <c r="Z610" i="5"/>
  <c r="Z611" i="5"/>
  <c r="Z612" i="5"/>
  <c r="Z613" i="5"/>
  <c r="Z614" i="5"/>
  <c r="Z615" i="5"/>
  <c r="Z616" i="5"/>
  <c r="Z617" i="5"/>
  <c r="Z618" i="5"/>
  <c r="Z619" i="5"/>
  <c r="Z620" i="5"/>
  <c r="Z621" i="5"/>
  <c r="Z622" i="5"/>
  <c r="Z623" i="5"/>
  <c r="Z624" i="5"/>
  <c r="Z625" i="5"/>
  <c r="Z626" i="5"/>
  <c r="Z627" i="5"/>
  <c r="Z628" i="5"/>
  <c r="Z629" i="5"/>
  <c r="Z630" i="5"/>
  <c r="Z631" i="5"/>
  <c r="Z632" i="5"/>
  <c r="Z633" i="5"/>
  <c r="Z634" i="5"/>
  <c r="Z635" i="5"/>
  <c r="Z636" i="5"/>
  <c r="Z637" i="5"/>
  <c r="Z638" i="5"/>
  <c r="Z639" i="5"/>
  <c r="Z640" i="5"/>
  <c r="Z641" i="5"/>
  <c r="Z642" i="5"/>
  <c r="Z643" i="5"/>
  <c r="Z644" i="5"/>
  <c r="Z645" i="5"/>
  <c r="Z646" i="5"/>
  <c r="Z647" i="5"/>
  <c r="Z648" i="5"/>
  <c r="Z649" i="5"/>
  <c r="Z650" i="5"/>
  <c r="Z651" i="5"/>
  <c r="Z652" i="5"/>
  <c r="Z653" i="5"/>
  <c r="Z654" i="5"/>
  <c r="Z655" i="5"/>
  <c r="Z656" i="5"/>
  <c r="Z657" i="5"/>
  <c r="Z658" i="5"/>
  <c r="Z659" i="5"/>
  <c r="Z660" i="5"/>
  <c r="Z661" i="5"/>
  <c r="Z662" i="5"/>
  <c r="Z663" i="5"/>
  <c r="Z664" i="5"/>
  <c r="Z665" i="5"/>
  <c r="Z666" i="5"/>
  <c r="Z667" i="5"/>
  <c r="Z668" i="5"/>
  <c r="Z669" i="5"/>
  <c r="Z670" i="5"/>
  <c r="Z671" i="5"/>
  <c r="Z672" i="5"/>
  <c r="Z673" i="5"/>
  <c r="Z674" i="5"/>
  <c r="Z675" i="5"/>
  <c r="Z676" i="5"/>
  <c r="Z677" i="5"/>
  <c r="Z678" i="5"/>
  <c r="Z679" i="5"/>
  <c r="Z680" i="5"/>
  <c r="Z681" i="5"/>
  <c r="Z682" i="5"/>
  <c r="Z683" i="5"/>
  <c r="Z684" i="5"/>
  <c r="Z685" i="5"/>
  <c r="Z686" i="5"/>
  <c r="Z687" i="5"/>
  <c r="Z688" i="5"/>
  <c r="Z689" i="5"/>
  <c r="Z690" i="5"/>
  <c r="Z691" i="5"/>
  <c r="Z692" i="5"/>
  <c r="Z693" i="5"/>
  <c r="Z694" i="5"/>
  <c r="Z695" i="5"/>
  <c r="Z696" i="5"/>
  <c r="Z697" i="5"/>
  <c r="Z698" i="5"/>
  <c r="Z699" i="5"/>
  <c r="Z700" i="5"/>
  <c r="Z701" i="5"/>
  <c r="Z702" i="5"/>
  <c r="Z703" i="5"/>
  <c r="Z704" i="5"/>
  <c r="Z705" i="5"/>
  <c r="Z706" i="5"/>
  <c r="Z707" i="5"/>
  <c r="Z708" i="5"/>
  <c r="Z709" i="5"/>
  <c r="Z710" i="5"/>
  <c r="Z711" i="5"/>
  <c r="Z712" i="5"/>
  <c r="Z713" i="5"/>
  <c r="Z714" i="5"/>
  <c r="Z715" i="5"/>
  <c r="Z716" i="5"/>
  <c r="Z717" i="5"/>
  <c r="Z718" i="5"/>
  <c r="Z719" i="5"/>
  <c r="Z720" i="5"/>
  <c r="Z721" i="5"/>
  <c r="Z722" i="5"/>
  <c r="Z723" i="5"/>
  <c r="Z724" i="5"/>
  <c r="Z725" i="5"/>
  <c r="Z726" i="5"/>
  <c r="Z727" i="5"/>
  <c r="Z728" i="5"/>
  <c r="Z729" i="5"/>
  <c r="Z730" i="5"/>
  <c r="Z731" i="5"/>
  <c r="Z732" i="5"/>
  <c r="Z733" i="5"/>
  <c r="Z734" i="5"/>
  <c r="Z735" i="5"/>
  <c r="Z736" i="5"/>
  <c r="Z737" i="5"/>
  <c r="Z738" i="5"/>
  <c r="Z739" i="5"/>
  <c r="Z740" i="5"/>
  <c r="Z741" i="5"/>
  <c r="Z742" i="5"/>
  <c r="Z743" i="5"/>
  <c r="Z744" i="5"/>
  <c r="Z745" i="5"/>
  <c r="Z746" i="5"/>
  <c r="Z747" i="5"/>
  <c r="Z748" i="5"/>
  <c r="Z749" i="5"/>
  <c r="Z750" i="5"/>
  <c r="Z751" i="5"/>
  <c r="Z752" i="5"/>
  <c r="Z753" i="5"/>
  <c r="Z754" i="5"/>
  <c r="Z755" i="5"/>
  <c r="Z756" i="5"/>
  <c r="Z757" i="5"/>
  <c r="Z758" i="5"/>
  <c r="Z759" i="5"/>
  <c r="Z760" i="5"/>
  <c r="Z761" i="5"/>
  <c r="Z762" i="5"/>
  <c r="Z763" i="5"/>
  <c r="Z764" i="5"/>
  <c r="Z765" i="5"/>
  <c r="Z766" i="5"/>
  <c r="Z767" i="5"/>
  <c r="Z768" i="5"/>
  <c r="Z769" i="5"/>
  <c r="Z770" i="5"/>
  <c r="Z771" i="5"/>
  <c r="Z772" i="5"/>
  <c r="Z773" i="5"/>
  <c r="Z774" i="5"/>
  <c r="Z775" i="5"/>
  <c r="Z776" i="5"/>
  <c r="Z777" i="5"/>
  <c r="Z778" i="5"/>
  <c r="Z779" i="5"/>
  <c r="Z780" i="5"/>
  <c r="Z781" i="5"/>
  <c r="Z782" i="5"/>
  <c r="Z783" i="5"/>
  <c r="Z784" i="5"/>
  <c r="Z785" i="5"/>
  <c r="Z786" i="5"/>
  <c r="Z787" i="5"/>
  <c r="Z788" i="5"/>
  <c r="Z789" i="5"/>
  <c r="Z790" i="5"/>
  <c r="Z791" i="5"/>
  <c r="Z792" i="5"/>
  <c r="Z793" i="5"/>
  <c r="Z794" i="5"/>
  <c r="Z795" i="5"/>
  <c r="Z796" i="5"/>
  <c r="Z797" i="5"/>
  <c r="Z798" i="5"/>
  <c r="Z799" i="5"/>
  <c r="Z800" i="5"/>
  <c r="Z801" i="5"/>
  <c r="Z802" i="5"/>
  <c r="Z803" i="5"/>
  <c r="Z804" i="5"/>
  <c r="Z805" i="5"/>
  <c r="Z806" i="5"/>
  <c r="Z807" i="5"/>
  <c r="Z808" i="5"/>
  <c r="Z809" i="5"/>
  <c r="Z810" i="5"/>
  <c r="Z811" i="5"/>
  <c r="Z812" i="5"/>
  <c r="Z813" i="5"/>
  <c r="Z814" i="5"/>
  <c r="Z815" i="5"/>
  <c r="Z816" i="5"/>
  <c r="Z817" i="5"/>
  <c r="Z818" i="5"/>
  <c r="Z819" i="5"/>
  <c r="Z820" i="5"/>
  <c r="Z821" i="5"/>
  <c r="Z822" i="5"/>
  <c r="Z823" i="5"/>
  <c r="Z824" i="5"/>
  <c r="Z825" i="5"/>
  <c r="Z826" i="5"/>
  <c r="Z827" i="5"/>
  <c r="Z828" i="5"/>
  <c r="Z829" i="5"/>
  <c r="Z830" i="5"/>
  <c r="Z831" i="5"/>
  <c r="Z832" i="5"/>
  <c r="Z833" i="5"/>
  <c r="Z834" i="5"/>
  <c r="Z835" i="5"/>
  <c r="Z836" i="5"/>
  <c r="Z837" i="5"/>
  <c r="Z838" i="5"/>
  <c r="Z839" i="5"/>
  <c r="Z840" i="5"/>
  <c r="Z841" i="5"/>
  <c r="Z842" i="5"/>
  <c r="Z843" i="5"/>
  <c r="Z844" i="5"/>
  <c r="Z845" i="5"/>
  <c r="Z846" i="5"/>
  <c r="Z847" i="5"/>
  <c r="Z848" i="5"/>
  <c r="Z849" i="5"/>
  <c r="Z850" i="5"/>
  <c r="Z851" i="5"/>
  <c r="Z852" i="5"/>
  <c r="Z853" i="5"/>
  <c r="Z854" i="5"/>
  <c r="Z855" i="5"/>
  <c r="Z856" i="5"/>
  <c r="Z857" i="5"/>
  <c r="Z858" i="5"/>
  <c r="Z859" i="5"/>
  <c r="Z860" i="5"/>
  <c r="Z861" i="5"/>
  <c r="Z862" i="5"/>
  <c r="Z863" i="5"/>
  <c r="Z864" i="5"/>
  <c r="Z865" i="5"/>
  <c r="Z866" i="5"/>
  <c r="Z867" i="5"/>
  <c r="Z868" i="5"/>
  <c r="Z869" i="5"/>
  <c r="Z870" i="5"/>
  <c r="Z871" i="5"/>
  <c r="Z872" i="5"/>
  <c r="Z873" i="5"/>
  <c r="Z874" i="5"/>
  <c r="Z875" i="5"/>
  <c r="Z876" i="5"/>
  <c r="Z877" i="5"/>
  <c r="Z878" i="5"/>
  <c r="Z879" i="5"/>
  <c r="Z880" i="5"/>
  <c r="Z881" i="5"/>
  <c r="Z882" i="5"/>
  <c r="Z883" i="5"/>
  <c r="Z884" i="5"/>
  <c r="Z885" i="5"/>
  <c r="Z886" i="5"/>
  <c r="Z887" i="5"/>
  <c r="Z888" i="5"/>
  <c r="Z889" i="5"/>
  <c r="Z890" i="5"/>
  <c r="Z891" i="5"/>
  <c r="Z892" i="5"/>
  <c r="Z893" i="5"/>
  <c r="Z894" i="5"/>
  <c r="Z895" i="5"/>
  <c r="Z896" i="5"/>
  <c r="Z897" i="5"/>
  <c r="Z898" i="5"/>
  <c r="Z899" i="5"/>
  <c r="Z900" i="5"/>
  <c r="Z901" i="5"/>
  <c r="Z902" i="5"/>
  <c r="Z903" i="5"/>
  <c r="Z904" i="5"/>
  <c r="Z905" i="5"/>
  <c r="Z906" i="5"/>
  <c r="Z907" i="5"/>
  <c r="Z908" i="5"/>
  <c r="Z909" i="5"/>
  <c r="Z910" i="5"/>
  <c r="Z911" i="5"/>
  <c r="Z912" i="5"/>
  <c r="Z913" i="5"/>
  <c r="Z914" i="5"/>
  <c r="Z915" i="5"/>
  <c r="Z916" i="5"/>
  <c r="Z917" i="5"/>
  <c r="Z918" i="5"/>
  <c r="Z919" i="5"/>
  <c r="Z920" i="5"/>
  <c r="Z921" i="5"/>
  <c r="Z922" i="5"/>
  <c r="Z923" i="5"/>
  <c r="Z924" i="5"/>
  <c r="Z925" i="5"/>
  <c r="Z926" i="5"/>
  <c r="Z927" i="5"/>
  <c r="Z928" i="5"/>
  <c r="Z929" i="5"/>
  <c r="Z930" i="5"/>
  <c r="Z931" i="5"/>
  <c r="Z932" i="5"/>
  <c r="Z933" i="5"/>
  <c r="Z934" i="5"/>
  <c r="Z935" i="5"/>
  <c r="Z936" i="5"/>
  <c r="Z937" i="5"/>
  <c r="Z938" i="5"/>
  <c r="Z939" i="5"/>
  <c r="Z940" i="5"/>
  <c r="Z941" i="5"/>
  <c r="Z942" i="5"/>
  <c r="Z943" i="5"/>
  <c r="Z944" i="5"/>
  <c r="Z945" i="5"/>
  <c r="Z946" i="5"/>
  <c r="Z947" i="5"/>
  <c r="Z948" i="5"/>
  <c r="Z949" i="5"/>
  <c r="Z950" i="5"/>
  <c r="Z951" i="5"/>
  <c r="Z952" i="5"/>
  <c r="Z953" i="5"/>
  <c r="Z954" i="5"/>
  <c r="Z955" i="5"/>
  <c r="Z956" i="5"/>
  <c r="Z957" i="5"/>
  <c r="Z958" i="5"/>
  <c r="Z959" i="5"/>
  <c r="Z960" i="5"/>
  <c r="Z961" i="5"/>
  <c r="Z962" i="5"/>
  <c r="Z963" i="5"/>
  <c r="Z964" i="5"/>
  <c r="Z965" i="5"/>
  <c r="Z966" i="5"/>
  <c r="Z967" i="5"/>
  <c r="Z968" i="5"/>
  <c r="Z969" i="5"/>
  <c r="Z970" i="5"/>
  <c r="Z971" i="5"/>
  <c r="Z972" i="5"/>
  <c r="Z973" i="5"/>
  <c r="Z974" i="5"/>
  <c r="Z975" i="5"/>
  <c r="Z976" i="5"/>
  <c r="Z977" i="5"/>
  <c r="Z978" i="5"/>
  <c r="Z979" i="5"/>
  <c r="Z980" i="5"/>
  <c r="Z981" i="5"/>
  <c r="Z982" i="5"/>
  <c r="Z983" i="5"/>
  <c r="Z984" i="5"/>
  <c r="Z985" i="5"/>
  <c r="Z986" i="5"/>
  <c r="Z987" i="5"/>
  <c r="Z988" i="5"/>
  <c r="Z989" i="5"/>
  <c r="Z990" i="5"/>
  <c r="Z991" i="5"/>
  <c r="Z992" i="5"/>
  <c r="Z993" i="5"/>
  <c r="Z994" i="5"/>
  <c r="Z995" i="5"/>
  <c r="Z996" i="5"/>
  <c r="Z997" i="5"/>
  <c r="Z998" i="5"/>
  <c r="Z999" i="5"/>
  <c r="Z1000" i="5"/>
  <c r="Z1001" i="5"/>
  <c r="Z1002" i="5"/>
  <c r="Z1003" i="5"/>
  <c r="Z1004" i="5"/>
  <c r="Z1005" i="5"/>
  <c r="Z1006" i="5"/>
  <c r="Z1007" i="5"/>
  <c r="Z1008" i="5"/>
  <c r="Z1009" i="5"/>
  <c r="Z1010" i="5"/>
  <c r="Z1011" i="5"/>
  <c r="Z1012" i="5"/>
  <c r="Z1013" i="5"/>
  <c r="Z1014" i="5"/>
  <c r="Z1015" i="5"/>
  <c r="Z1016" i="5"/>
  <c r="Z1017" i="5"/>
  <c r="Z1018" i="5"/>
  <c r="Z1019" i="5"/>
  <c r="Z1020" i="5"/>
  <c r="Z1021" i="5"/>
  <c r="Z1022" i="5"/>
  <c r="Z1023" i="5"/>
  <c r="Z1024" i="5"/>
  <c r="Z1025" i="5"/>
  <c r="Z1026" i="5"/>
  <c r="Z1027" i="5"/>
  <c r="Z1028" i="5"/>
  <c r="Z1029" i="5"/>
  <c r="Z1030" i="5"/>
  <c r="Z1031" i="5"/>
  <c r="Z1032" i="5"/>
  <c r="Z1033" i="5"/>
  <c r="Z1034" i="5"/>
  <c r="Z1035" i="5"/>
  <c r="Z1036" i="5"/>
  <c r="Z1037" i="5"/>
  <c r="Z1038" i="5"/>
  <c r="Z1039" i="5"/>
  <c r="Z1040" i="5"/>
  <c r="Z1041" i="5"/>
  <c r="Z1042" i="5"/>
  <c r="Z1043" i="5"/>
  <c r="Z1044" i="5"/>
  <c r="Z1045" i="5"/>
  <c r="Z1046" i="5"/>
  <c r="Z1047" i="5"/>
  <c r="Z1048" i="5"/>
  <c r="Z1049" i="5"/>
  <c r="Z1050" i="5"/>
  <c r="Z1051" i="5"/>
  <c r="Z1052" i="5"/>
  <c r="Z1053" i="5"/>
  <c r="Z1054" i="5"/>
  <c r="Z1055" i="5"/>
  <c r="Z1056" i="5"/>
  <c r="Z1057" i="5"/>
  <c r="Z1058" i="5"/>
  <c r="Z1059" i="5"/>
  <c r="Z1060" i="5"/>
  <c r="Z1061" i="5"/>
  <c r="Z1062" i="5"/>
  <c r="Z1063" i="5"/>
  <c r="Z1064" i="5"/>
  <c r="Z1065" i="5"/>
  <c r="Z1066" i="5"/>
  <c r="Z1067" i="5"/>
  <c r="Z1068" i="5"/>
  <c r="Z1069" i="5"/>
  <c r="Z1070" i="5"/>
  <c r="Z1071" i="5"/>
  <c r="Z1072" i="5"/>
  <c r="Z1073" i="5"/>
  <c r="Z1074" i="5"/>
  <c r="Z1075" i="5"/>
  <c r="Z1076" i="5"/>
  <c r="Z1077" i="5"/>
  <c r="Z1078" i="5"/>
  <c r="Z1079" i="5"/>
  <c r="Z1080" i="5"/>
  <c r="Z1081" i="5"/>
  <c r="Z1082" i="5"/>
  <c r="Z1083" i="5"/>
  <c r="Z1084" i="5"/>
  <c r="Z1085" i="5"/>
  <c r="Z1086" i="5"/>
  <c r="Z1087" i="5"/>
  <c r="Z1088" i="5"/>
  <c r="Z1089" i="5"/>
  <c r="Z1090" i="5"/>
  <c r="Z1091" i="5"/>
  <c r="Z1092" i="5"/>
  <c r="Z1093" i="5"/>
  <c r="Z1094" i="5"/>
  <c r="Z1095" i="5"/>
  <c r="Z1096" i="5"/>
  <c r="Z1097" i="5"/>
  <c r="Z1098" i="5"/>
  <c r="Z1099" i="5"/>
  <c r="Z1100" i="5"/>
  <c r="Z1101" i="5"/>
  <c r="Z1102" i="5"/>
  <c r="Z1103" i="5"/>
  <c r="Z1104" i="5"/>
  <c r="Z1105" i="5"/>
  <c r="Z1106" i="5"/>
  <c r="Z1107" i="5"/>
  <c r="Z1108" i="5"/>
  <c r="Z1109" i="5"/>
  <c r="Z1110" i="5"/>
  <c r="Z1111" i="5"/>
  <c r="Z1112" i="5"/>
  <c r="Z1113" i="5"/>
  <c r="Z1114" i="5"/>
  <c r="Z1115" i="5"/>
  <c r="Z1116" i="5"/>
  <c r="Z1117" i="5"/>
  <c r="Z1118" i="5"/>
  <c r="Z1119" i="5"/>
  <c r="Z1120" i="5"/>
  <c r="Z1121" i="5"/>
  <c r="Z1122" i="5"/>
  <c r="Z1123" i="5"/>
  <c r="Z1124" i="5"/>
  <c r="Z1125" i="5"/>
  <c r="Z1126" i="5"/>
  <c r="Z1127" i="5"/>
  <c r="Z1128" i="5"/>
  <c r="Z1129" i="5"/>
  <c r="Z1130" i="5"/>
  <c r="Z1131" i="5"/>
  <c r="Z1132" i="5"/>
  <c r="Z1133" i="5"/>
  <c r="Z1134" i="5"/>
  <c r="Z1135" i="5"/>
  <c r="Z1136" i="5"/>
  <c r="Z1137" i="5"/>
  <c r="Z1138" i="5"/>
  <c r="Z1139" i="5"/>
  <c r="Z1140" i="5"/>
  <c r="Z1141" i="5"/>
  <c r="Z1142" i="5"/>
  <c r="Z1143" i="5"/>
  <c r="Z1144" i="5"/>
  <c r="Z1145" i="5"/>
  <c r="Z1146" i="5"/>
  <c r="Z1147" i="5"/>
  <c r="Z1148" i="5"/>
  <c r="Z1149" i="5"/>
  <c r="Z1150" i="5"/>
  <c r="Z1151" i="5"/>
  <c r="Z1152" i="5"/>
  <c r="Z1153" i="5"/>
  <c r="Z1154" i="5"/>
  <c r="Z1155" i="5"/>
  <c r="Z1156" i="5"/>
  <c r="Z1157" i="5"/>
  <c r="Z1158" i="5"/>
  <c r="Z1159" i="5"/>
  <c r="Z1160" i="5"/>
  <c r="Z1161" i="5"/>
  <c r="Z1162" i="5"/>
  <c r="Z1163" i="5"/>
  <c r="Z1164" i="5"/>
  <c r="Z1165" i="5"/>
  <c r="Z1166" i="5"/>
  <c r="Z1167" i="5"/>
  <c r="Z1168" i="5"/>
  <c r="Z1169" i="5"/>
  <c r="Z1170" i="5"/>
  <c r="Z1171" i="5"/>
  <c r="Z1172" i="5"/>
  <c r="Z1173" i="5"/>
  <c r="Z1174" i="5"/>
  <c r="Z1175" i="5"/>
  <c r="Z1176" i="5"/>
  <c r="Z1177" i="5"/>
  <c r="Z1178" i="5"/>
  <c r="Z1179" i="5"/>
  <c r="Z1180" i="5"/>
  <c r="Z1181" i="5"/>
  <c r="Z1182" i="5"/>
  <c r="Z1183" i="5"/>
  <c r="Z1184" i="5"/>
  <c r="Z1185" i="5"/>
  <c r="Z1186" i="5"/>
  <c r="Z1187" i="5"/>
  <c r="Z1188" i="5"/>
  <c r="Z1189" i="5"/>
  <c r="Z1190" i="5"/>
  <c r="Z1191" i="5"/>
  <c r="Z1192" i="5"/>
  <c r="Z1193" i="5"/>
  <c r="Z1194" i="5"/>
  <c r="Z1195" i="5"/>
  <c r="Z1196" i="5"/>
  <c r="Z1197" i="5"/>
  <c r="Z1198" i="5"/>
  <c r="Z1199" i="5"/>
  <c r="Z1200" i="5"/>
  <c r="Z1201" i="5"/>
  <c r="Z1202" i="5"/>
  <c r="Z1203" i="5"/>
  <c r="Z1204" i="5"/>
  <c r="Z1205" i="5"/>
  <c r="Z1206" i="5"/>
  <c r="Z1207" i="5"/>
  <c r="Z1208" i="5"/>
  <c r="Z1209" i="5"/>
  <c r="Z1210" i="5"/>
  <c r="Z1211" i="5"/>
  <c r="Z1212" i="5"/>
  <c r="Z1213" i="5"/>
  <c r="Z1214" i="5"/>
  <c r="Z1215" i="5"/>
  <c r="Z1216" i="5"/>
  <c r="Z1217" i="5"/>
  <c r="Z1218" i="5"/>
  <c r="Z1219" i="5"/>
  <c r="Z1220" i="5"/>
  <c r="Z1221" i="5"/>
  <c r="Z1222" i="5"/>
  <c r="Z1223" i="5"/>
  <c r="Z1224" i="5"/>
  <c r="Z1225" i="5"/>
  <c r="Z1226" i="5"/>
  <c r="Z1227" i="5"/>
  <c r="Z1228" i="5"/>
  <c r="Z1229" i="5"/>
  <c r="Z1230" i="5"/>
  <c r="Z1231" i="5"/>
  <c r="Z1232" i="5"/>
  <c r="Z1233" i="5"/>
  <c r="Z1234" i="5"/>
  <c r="Z1235" i="5"/>
  <c r="Z1236" i="5"/>
  <c r="Z1237" i="5"/>
  <c r="Z1238" i="5"/>
  <c r="Z1239" i="5"/>
  <c r="Z1240" i="5"/>
  <c r="Z1241" i="5"/>
  <c r="Z1242" i="5"/>
  <c r="Z1243" i="5"/>
  <c r="Z1244" i="5"/>
  <c r="Z1245" i="5"/>
  <c r="Z1246" i="5"/>
  <c r="Z1247" i="5"/>
  <c r="Z1248" i="5"/>
  <c r="Z1249" i="5"/>
  <c r="Z1250" i="5"/>
  <c r="Z1251" i="5"/>
  <c r="Z1252" i="5"/>
  <c r="Z1253" i="5"/>
  <c r="Z1254" i="5"/>
  <c r="Z1255" i="5"/>
  <c r="Z1256" i="5"/>
  <c r="Z1257" i="5"/>
  <c r="Z1258" i="5"/>
  <c r="Z1259" i="5"/>
  <c r="Z1260" i="5"/>
  <c r="Z1261" i="5"/>
  <c r="Z1262" i="5"/>
  <c r="Z1263" i="5"/>
  <c r="Z1264" i="5"/>
  <c r="Z1265" i="5"/>
  <c r="Z1266" i="5"/>
  <c r="Z1267" i="5"/>
  <c r="Z1268" i="5"/>
  <c r="Z1269" i="5"/>
  <c r="Z1270" i="5"/>
  <c r="Z1271" i="5"/>
  <c r="Z1272" i="5"/>
  <c r="Z1273" i="5"/>
  <c r="Z1274" i="5"/>
  <c r="Z1275" i="5"/>
  <c r="Z1276" i="5"/>
  <c r="Z1277" i="5"/>
  <c r="Z1278" i="5"/>
  <c r="Z1279" i="5"/>
  <c r="Z1280" i="5"/>
  <c r="Z1281" i="5"/>
  <c r="Z1282" i="5"/>
  <c r="Z1283" i="5"/>
  <c r="Z1284" i="5"/>
  <c r="Z1285" i="5"/>
  <c r="Z1286" i="5"/>
  <c r="Z1287" i="5"/>
  <c r="Z1288" i="5"/>
  <c r="Z1289" i="5"/>
  <c r="Z1290" i="5"/>
  <c r="Z1291" i="5"/>
  <c r="Z1292" i="5"/>
  <c r="Z1293" i="5"/>
  <c r="Z1294" i="5"/>
  <c r="Z1295" i="5"/>
  <c r="Z1296" i="5"/>
  <c r="Z1297" i="5"/>
  <c r="Z1298" i="5"/>
  <c r="Z1299" i="5"/>
  <c r="Z1300" i="5"/>
  <c r="Z1301" i="5"/>
  <c r="Z1302" i="5"/>
  <c r="Z1303" i="5"/>
  <c r="Z1304" i="5"/>
  <c r="Z1305" i="5"/>
  <c r="Z1306" i="5"/>
  <c r="Z1307" i="5"/>
  <c r="Z1308" i="5"/>
  <c r="Z1309" i="5"/>
  <c r="Z1310" i="5"/>
  <c r="Z1311" i="5"/>
  <c r="Z1312" i="5"/>
  <c r="Z1313" i="5"/>
  <c r="Z1314" i="5"/>
  <c r="Z1315" i="5"/>
  <c r="Z1316" i="5"/>
  <c r="Z1317" i="5"/>
  <c r="Z1318" i="5"/>
  <c r="Z1319" i="5"/>
  <c r="Z1320" i="5"/>
  <c r="Z1321" i="5"/>
  <c r="Z1322" i="5"/>
  <c r="Z1323" i="5"/>
  <c r="Z1324" i="5"/>
  <c r="Z1325" i="5"/>
  <c r="Z1326" i="5"/>
  <c r="Z1327" i="5"/>
  <c r="Z1328" i="5"/>
  <c r="Z1329" i="5"/>
  <c r="Z1330" i="5"/>
  <c r="Z1331" i="5"/>
  <c r="Z1332" i="5"/>
  <c r="Z1333" i="5"/>
  <c r="Z1334" i="5"/>
  <c r="Z1335" i="5"/>
  <c r="Z1336" i="5"/>
  <c r="Z1337" i="5"/>
  <c r="Z1338" i="5"/>
  <c r="Z1339" i="5"/>
  <c r="Z1340" i="5"/>
  <c r="Z1341" i="5"/>
  <c r="Z1342" i="5"/>
  <c r="Z1343" i="5"/>
  <c r="Z1344" i="5"/>
  <c r="Z1345" i="5"/>
  <c r="Z1346" i="5"/>
  <c r="Z1347" i="5"/>
  <c r="Z1348" i="5"/>
  <c r="Z1349" i="5"/>
  <c r="Z1350" i="5"/>
  <c r="Z3" i="5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432" i="4"/>
  <c r="Z433" i="4"/>
  <c r="Z434" i="4"/>
  <c r="Z435" i="4"/>
  <c r="Z436" i="4"/>
  <c r="Z437" i="4"/>
  <c r="Z438" i="4"/>
  <c r="Z439" i="4"/>
  <c r="Z440" i="4"/>
  <c r="Z441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Z461" i="4"/>
  <c r="Z462" i="4"/>
  <c r="Z463" i="4"/>
  <c r="Z464" i="4"/>
  <c r="Z465" i="4"/>
  <c r="Z466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Z544" i="4"/>
  <c r="Z545" i="4"/>
  <c r="Z546" i="4"/>
  <c r="Z547" i="4"/>
  <c r="Z548" i="4"/>
  <c r="Z549" i="4"/>
  <c r="Z550" i="4"/>
  <c r="Z551" i="4"/>
  <c r="Z552" i="4"/>
  <c r="Z553" i="4"/>
  <c r="Z554" i="4"/>
  <c r="Z555" i="4"/>
  <c r="Z556" i="4"/>
  <c r="Z557" i="4"/>
  <c r="Z558" i="4"/>
  <c r="Z559" i="4"/>
  <c r="Z560" i="4"/>
  <c r="Z561" i="4"/>
  <c r="Z562" i="4"/>
  <c r="Z563" i="4"/>
  <c r="Z564" i="4"/>
  <c r="Z565" i="4"/>
  <c r="Z566" i="4"/>
  <c r="Z567" i="4"/>
  <c r="Z568" i="4"/>
  <c r="Z569" i="4"/>
  <c r="Z570" i="4"/>
  <c r="Z571" i="4"/>
  <c r="Z572" i="4"/>
  <c r="Z573" i="4"/>
  <c r="Z574" i="4"/>
  <c r="Z575" i="4"/>
  <c r="Z576" i="4"/>
  <c r="Z577" i="4"/>
  <c r="Z578" i="4"/>
  <c r="Z579" i="4"/>
  <c r="Z580" i="4"/>
  <c r="Z581" i="4"/>
  <c r="Z582" i="4"/>
  <c r="Z583" i="4"/>
  <c r="Z584" i="4"/>
  <c r="Z585" i="4"/>
  <c r="Z586" i="4"/>
  <c r="Z587" i="4"/>
  <c r="Z588" i="4"/>
  <c r="Z589" i="4"/>
  <c r="Z590" i="4"/>
  <c r="Z591" i="4"/>
  <c r="Z592" i="4"/>
  <c r="Z593" i="4"/>
  <c r="Z594" i="4"/>
  <c r="Z595" i="4"/>
  <c r="Z596" i="4"/>
  <c r="Z597" i="4"/>
  <c r="Z598" i="4"/>
  <c r="Z599" i="4"/>
  <c r="Z600" i="4"/>
  <c r="Z601" i="4"/>
  <c r="Z602" i="4"/>
  <c r="Z603" i="4"/>
  <c r="Z604" i="4"/>
  <c r="Z605" i="4"/>
  <c r="Z606" i="4"/>
  <c r="Z607" i="4"/>
  <c r="Z608" i="4"/>
  <c r="Z609" i="4"/>
  <c r="Z610" i="4"/>
  <c r="Z611" i="4"/>
  <c r="Z612" i="4"/>
  <c r="Z613" i="4"/>
  <c r="Z614" i="4"/>
  <c r="Z615" i="4"/>
  <c r="Z616" i="4"/>
  <c r="Z617" i="4"/>
  <c r="Z618" i="4"/>
  <c r="Z619" i="4"/>
  <c r="Z620" i="4"/>
  <c r="Z621" i="4"/>
  <c r="Z622" i="4"/>
  <c r="Z623" i="4"/>
  <c r="Z624" i="4"/>
  <c r="Z625" i="4"/>
  <c r="Z626" i="4"/>
  <c r="Z627" i="4"/>
  <c r="Z628" i="4"/>
  <c r="Z629" i="4"/>
  <c r="Z630" i="4"/>
  <c r="Z631" i="4"/>
  <c r="Z632" i="4"/>
  <c r="Z633" i="4"/>
  <c r="Z634" i="4"/>
  <c r="Z635" i="4"/>
  <c r="Z636" i="4"/>
  <c r="Z637" i="4"/>
  <c r="Z638" i="4"/>
  <c r="Z639" i="4"/>
  <c r="Z640" i="4"/>
  <c r="Z641" i="4"/>
  <c r="Z642" i="4"/>
  <c r="Z643" i="4"/>
  <c r="Z644" i="4"/>
  <c r="Z645" i="4"/>
  <c r="Z646" i="4"/>
  <c r="Z647" i="4"/>
  <c r="Z648" i="4"/>
  <c r="Z649" i="4"/>
  <c r="Z650" i="4"/>
  <c r="Z651" i="4"/>
  <c r="Z652" i="4"/>
  <c r="Z653" i="4"/>
  <c r="Z654" i="4"/>
  <c r="Z655" i="4"/>
  <c r="Z656" i="4"/>
  <c r="Z657" i="4"/>
  <c r="Z658" i="4"/>
  <c r="Z659" i="4"/>
  <c r="Z660" i="4"/>
  <c r="Z661" i="4"/>
  <c r="Z662" i="4"/>
  <c r="Z663" i="4"/>
  <c r="Z664" i="4"/>
  <c r="Z665" i="4"/>
  <c r="Z666" i="4"/>
  <c r="Z667" i="4"/>
  <c r="Z668" i="4"/>
  <c r="Z669" i="4"/>
  <c r="Z670" i="4"/>
  <c r="Z671" i="4"/>
  <c r="Z672" i="4"/>
  <c r="Z673" i="4"/>
  <c r="Z674" i="4"/>
  <c r="Z675" i="4"/>
  <c r="Z676" i="4"/>
  <c r="Z677" i="4"/>
  <c r="Z678" i="4"/>
  <c r="Z679" i="4"/>
  <c r="Z680" i="4"/>
  <c r="Z681" i="4"/>
  <c r="Z682" i="4"/>
  <c r="Z683" i="4"/>
  <c r="Z684" i="4"/>
  <c r="Z685" i="4"/>
  <c r="Z686" i="4"/>
  <c r="Z687" i="4"/>
  <c r="Z688" i="4"/>
  <c r="Z689" i="4"/>
  <c r="Z690" i="4"/>
  <c r="Z691" i="4"/>
  <c r="Z692" i="4"/>
  <c r="Z693" i="4"/>
  <c r="Z694" i="4"/>
  <c r="Z695" i="4"/>
  <c r="Z696" i="4"/>
  <c r="Z697" i="4"/>
  <c r="Z698" i="4"/>
  <c r="Z699" i="4"/>
  <c r="Z700" i="4"/>
  <c r="Z701" i="4"/>
  <c r="Z702" i="4"/>
  <c r="Z703" i="4"/>
  <c r="Z704" i="4"/>
  <c r="Z705" i="4"/>
  <c r="Z706" i="4"/>
  <c r="Z707" i="4"/>
  <c r="Z708" i="4"/>
  <c r="Z709" i="4"/>
  <c r="Z710" i="4"/>
  <c r="Z711" i="4"/>
  <c r="Z712" i="4"/>
  <c r="Z713" i="4"/>
  <c r="Z714" i="4"/>
  <c r="Z715" i="4"/>
  <c r="Z716" i="4"/>
  <c r="Z717" i="4"/>
  <c r="Z718" i="4"/>
  <c r="Z719" i="4"/>
  <c r="Z720" i="4"/>
  <c r="Z721" i="4"/>
  <c r="Z722" i="4"/>
  <c r="Z723" i="4"/>
  <c r="Z724" i="4"/>
  <c r="Z725" i="4"/>
  <c r="Z726" i="4"/>
  <c r="Z727" i="4"/>
  <c r="Z728" i="4"/>
  <c r="Z729" i="4"/>
  <c r="Z730" i="4"/>
  <c r="Z731" i="4"/>
  <c r="Z732" i="4"/>
  <c r="Z733" i="4"/>
  <c r="Z734" i="4"/>
  <c r="Z735" i="4"/>
  <c r="Z736" i="4"/>
  <c r="Z737" i="4"/>
  <c r="Z738" i="4"/>
  <c r="Z739" i="4"/>
  <c r="Z740" i="4"/>
  <c r="Z741" i="4"/>
  <c r="Z742" i="4"/>
  <c r="Z743" i="4"/>
  <c r="Z744" i="4"/>
  <c r="Z745" i="4"/>
  <c r="Z746" i="4"/>
  <c r="Z747" i="4"/>
  <c r="Z748" i="4"/>
  <c r="Z749" i="4"/>
  <c r="Z750" i="4"/>
  <c r="Z751" i="4"/>
  <c r="Z752" i="4"/>
  <c r="Z753" i="4"/>
  <c r="Z754" i="4"/>
  <c r="Z755" i="4"/>
  <c r="Z756" i="4"/>
  <c r="Z757" i="4"/>
  <c r="Z758" i="4"/>
  <c r="Z759" i="4"/>
  <c r="Z760" i="4"/>
  <c r="Z761" i="4"/>
  <c r="Z762" i="4"/>
  <c r="Z763" i="4"/>
  <c r="Z764" i="4"/>
  <c r="Z765" i="4"/>
  <c r="Z766" i="4"/>
  <c r="Z767" i="4"/>
  <c r="Z768" i="4"/>
  <c r="Z769" i="4"/>
  <c r="Z770" i="4"/>
  <c r="Z771" i="4"/>
  <c r="Z772" i="4"/>
  <c r="Z773" i="4"/>
  <c r="Z774" i="4"/>
  <c r="Z775" i="4"/>
  <c r="Z776" i="4"/>
  <c r="Z777" i="4"/>
  <c r="Z778" i="4"/>
  <c r="Z779" i="4"/>
  <c r="Z780" i="4"/>
  <c r="Z781" i="4"/>
  <c r="Z782" i="4"/>
  <c r="Z783" i="4"/>
  <c r="Z784" i="4"/>
  <c r="Z785" i="4"/>
  <c r="Z786" i="4"/>
  <c r="Z787" i="4"/>
  <c r="Z788" i="4"/>
  <c r="Z789" i="4"/>
  <c r="Z790" i="4"/>
  <c r="Z791" i="4"/>
  <c r="Z792" i="4"/>
  <c r="Z793" i="4"/>
  <c r="Z794" i="4"/>
  <c r="Z795" i="4"/>
  <c r="Z796" i="4"/>
  <c r="Z797" i="4"/>
  <c r="Z798" i="4"/>
  <c r="Z799" i="4"/>
  <c r="Z800" i="4"/>
  <c r="Z801" i="4"/>
  <c r="Z802" i="4"/>
  <c r="Z803" i="4"/>
  <c r="Z804" i="4"/>
  <c r="Z805" i="4"/>
  <c r="Z806" i="4"/>
  <c r="Z807" i="4"/>
  <c r="Z808" i="4"/>
  <c r="Z809" i="4"/>
  <c r="Z810" i="4"/>
  <c r="Z811" i="4"/>
  <c r="Z812" i="4"/>
  <c r="Z813" i="4"/>
  <c r="Z814" i="4"/>
  <c r="Z815" i="4"/>
  <c r="Z816" i="4"/>
  <c r="Z817" i="4"/>
  <c r="Z818" i="4"/>
  <c r="Z819" i="4"/>
  <c r="Z820" i="4"/>
  <c r="Z821" i="4"/>
  <c r="Z822" i="4"/>
  <c r="Z823" i="4"/>
  <c r="Z824" i="4"/>
  <c r="Z825" i="4"/>
  <c r="Z826" i="4"/>
  <c r="Z827" i="4"/>
  <c r="Z828" i="4"/>
  <c r="Z829" i="4"/>
  <c r="Z830" i="4"/>
  <c r="Z831" i="4"/>
  <c r="Z832" i="4"/>
  <c r="Z833" i="4"/>
  <c r="Z834" i="4"/>
  <c r="Z835" i="4"/>
  <c r="Z836" i="4"/>
  <c r="Z837" i="4"/>
  <c r="Z3" i="4"/>
  <c r="AC4" i="4"/>
  <c r="AC5" i="4" s="1"/>
  <c r="AC6" i="4" s="1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412" i="4"/>
  <c r="AA413" i="4"/>
  <c r="AA414" i="4"/>
  <c r="AA415" i="4"/>
  <c r="AA416" i="4"/>
  <c r="AA417" i="4"/>
  <c r="AA418" i="4"/>
  <c r="AA419" i="4"/>
  <c r="AA420" i="4"/>
  <c r="AA421" i="4"/>
  <c r="AA422" i="4"/>
  <c r="AA423" i="4"/>
  <c r="AA424" i="4"/>
  <c r="AA425" i="4"/>
  <c r="AA426" i="4"/>
  <c r="AA427" i="4"/>
  <c r="AA428" i="4"/>
  <c r="AA429" i="4"/>
  <c r="AA430" i="4"/>
  <c r="AA431" i="4"/>
  <c r="AA432" i="4"/>
  <c r="AA433" i="4"/>
  <c r="AA434" i="4"/>
  <c r="AA435" i="4"/>
  <c r="AA436" i="4"/>
  <c r="AA437" i="4"/>
  <c r="AA438" i="4"/>
  <c r="AA439" i="4"/>
  <c r="AA440" i="4"/>
  <c r="AA441" i="4"/>
  <c r="AA442" i="4"/>
  <c r="AA443" i="4"/>
  <c r="AA444" i="4"/>
  <c r="AA445" i="4"/>
  <c r="AA446" i="4"/>
  <c r="AA447" i="4"/>
  <c r="AA448" i="4"/>
  <c r="AA449" i="4"/>
  <c r="AA450" i="4"/>
  <c r="AA451" i="4"/>
  <c r="AA452" i="4"/>
  <c r="AA453" i="4"/>
  <c r="AA454" i="4"/>
  <c r="AA455" i="4"/>
  <c r="AA456" i="4"/>
  <c r="AA457" i="4"/>
  <c r="AA458" i="4"/>
  <c r="AA459" i="4"/>
  <c r="AA460" i="4"/>
  <c r="AA461" i="4"/>
  <c r="AA462" i="4"/>
  <c r="AA463" i="4"/>
  <c r="AA464" i="4"/>
  <c r="AA465" i="4"/>
  <c r="AA466" i="4"/>
  <c r="AA467" i="4"/>
  <c r="AA468" i="4"/>
  <c r="AA469" i="4"/>
  <c r="AA470" i="4"/>
  <c r="AA471" i="4"/>
  <c r="AA472" i="4"/>
  <c r="AA473" i="4"/>
  <c r="AA474" i="4"/>
  <c r="AA475" i="4"/>
  <c r="AA476" i="4"/>
  <c r="AA477" i="4"/>
  <c r="AA478" i="4"/>
  <c r="AA479" i="4"/>
  <c r="AA480" i="4"/>
  <c r="AA481" i="4"/>
  <c r="AA482" i="4"/>
  <c r="AA483" i="4"/>
  <c r="AA484" i="4"/>
  <c r="AA485" i="4"/>
  <c r="AA486" i="4"/>
  <c r="AA487" i="4"/>
  <c r="AA488" i="4"/>
  <c r="AA489" i="4"/>
  <c r="AA490" i="4"/>
  <c r="AA491" i="4"/>
  <c r="AA492" i="4"/>
  <c r="AA493" i="4"/>
  <c r="AA494" i="4"/>
  <c r="AA495" i="4"/>
  <c r="AA496" i="4"/>
  <c r="AA497" i="4"/>
  <c r="AA498" i="4"/>
  <c r="AA499" i="4"/>
  <c r="AA500" i="4"/>
  <c r="AA501" i="4"/>
  <c r="AA502" i="4"/>
  <c r="AA503" i="4"/>
  <c r="AA504" i="4"/>
  <c r="AA505" i="4"/>
  <c r="AA506" i="4"/>
  <c r="AA507" i="4"/>
  <c r="AA508" i="4"/>
  <c r="AA509" i="4"/>
  <c r="AA510" i="4"/>
  <c r="AA511" i="4"/>
  <c r="AA512" i="4"/>
  <c r="AA513" i="4"/>
  <c r="AA514" i="4"/>
  <c r="AA515" i="4"/>
  <c r="AA516" i="4"/>
  <c r="AA517" i="4"/>
  <c r="AA518" i="4"/>
  <c r="AA519" i="4"/>
  <c r="AA520" i="4"/>
  <c r="AA521" i="4"/>
  <c r="AA522" i="4"/>
  <c r="AA523" i="4"/>
  <c r="AA524" i="4"/>
  <c r="AA525" i="4"/>
  <c r="AA526" i="4"/>
  <c r="AA527" i="4"/>
  <c r="AA528" i="4"/>
  <c r="AA529" i="4"/>
  <c r="AA530" i="4"/>
  <c r="AA531" i="4"/>
  <c r="AA532" i="4"/>
  <c r="AA533" i="4"/>
  <c r="AA534" i="4"/>
  <c r="AA535" i="4"/>
  <c r="AA536" i="4"/>
  <c r="AA537" i="4"/>
  <c r="AA538" i="4"/>
  <c r="AA539" i="4"/>
  <c r="AA540" i="4"/>
  <c r="AA541" i="4"/>
  <c r="AA542" i="4"/>
  <c r="AA543" i="4"/>
  <c r="AA544" i="4"/>
  <c r="AA545" i="4"/>
  <c r="AA546" i="4"/>
  <c r="AA547" i="4"/>
  <c r="AA548" i="4"/>
  <c r="AA549" i="4"/>
  <c r="AA550" i="4"/>
  <c r="AA551" i="4"/>
  <c r="AA552" i="4"/>
  <c r="AA553" i="4"/>
  <c r="AA554" i="4"/>
  <c r="AA555" i="4"/>
  <c r="AA556" i="4"/>
  <c r="AA557" i="4"/>
  <c r="AA558" i="4"/>
  <c r="AA559" i="4"/>
  <c r="AA560" i="4"/>
  <c r="AA561" i="4"/>
  <c r="AA562" i="4"/>
  <c r="AA563" i="4"/>
  <c r="AA564" i="4"/>
  <c r="AA565" i="4"/>
  <c r="AA566" i="4"/>
  <c r="AA567" i="4"/>
  <c r="AA568" i="4"/>
  <c r="AA569" i="4"/>
  <c r="AA570" i="4"/>
  <c r="AA571" i="4"/>
  <c r="AA572" i="4"/>
  <c r="AA573" i="4"/>
  <c r="AA574" i="4"/>
  <c r="AA575" i="4"/>
  <c r="AA576" i="4"/>
  <c r="AA577" i="4"/>
  <c r="AA578" i="4"/>
  <c r="AA579" i="4"/>
  <c r="AA580" i="4"/>
  <c r="AA581" i="4"/>
  <c r="AA582" i="4"/>
  <c r="AA583" i="4"/>
  <c r="AA584" i="4"/>
  <c r="AA585" i="4"/>
  <c r="AA586" i="4"/>
  <c r="AA587" i="4"/>
  <c r="AA588" i="4"/>
  <c r="AA589" i="4"/>
  <c r="AA590" i="4"/>
  <c r="AA591" i="4"/>
  <c r="AA592" i="4"/>
  <c r="AA593" i="4"/>
  <c r="AA594" i="4"/>
  <c r="AA595" i="4"/>
  <c r="AA596" i="4"/>
  <c r="AA597" i="4"/>
  <c r="AA598" i="4"/>
  <c r="AA599" i="4"/>
  <c r="AA600" i="4"/>
  <c r="AA601" i="4"/>
  <c r="AA602" i="4"/>
  <c r="AA603" i="4"/>
  <c r="AA604" i="4"/>
  <c r="AA605" i="4"/>
  <c r="AA606" i="4"/>
  <c r="AA607" i="4"/>
  <c r="AA608" i="4"/>
  <c r="AA609" i="4"/>
  <c r="AA610" i="4"/>
  <c r="AA611" i="4"/>
  <c r="AA612" i="4"/>
  <c r="AA613" i="4"/>
  <c r="AA614" i="4"/>
  <c r="AA615" i="4"/>
  <c r="AA616" i="4"/>
  <c r="AA617" i="4"/>
  <c r="AA618" i="4"/>
  <c r="AA619" i="4"/>
  <c r="AA620" i="4"/>
  <c r="AA621" i="4"/>
  <c r="AA622" i="4"/>
  <c r="AA623" i="4"/>
  <c r="AA624" i="4"/>
  <c r="AA625" i="4"/>
  <c r="AA626" i="4"/>
  <c r="AA627" i="4"/>
  <c r="AA628" i="4"/>
  <c r="AA629" i="4"/>
  <c r="AA630" i="4"/>
  <c r="AA631" i="4"/>
  <c r="AA632" i="4"/>
  <c r="AA633" i="4"/>
  <c r="AA634" i="4"/>
  <c r="AA635" i="4"/>
  <c r="AA636" i="4"/>
  <c r="AA637" i="4"/>
  <c r="AA638" i="4"/>
  <c r="AA639" i="4"/>
  <c r="AA640" i="4"/>
  <c r="AA641" i="4"/>
  <c r="AA642" i="4"/>
  <c r="AA643" i="4"/>
  <c r="AA644" i="4"/>
  <c r="AA645" i="4"/>
  <c r="AA646" i="4"/>
  <c r="AA647" i="4"/>
  <c r="AA648" i="4"/>
  <c r="AA649" i="4"/>
  <c r="AA650" i="4"/>
  <c r="AA651" i="4"/>
  <c r="AA652" i="4"/>
  <c r="AA653" i="4"/>
  <c r="AA654" i="4"/>
  <c r="AA655" i="4"/>
  <c r="AA656" i="4"/>
  <c r="AA657" i="4"/>
  <c r="AA658" i="4"/>
  <c r="AA659" i="4"/>
  <c r="AA660" i="4"/>
  <c r="AA661" i="4"/>
  <c r="AA662" i="4"/>
  <c r="AA663" i="4"/>
  <c r="AA664" i="4"/>
  <c r="AA665" i="4"/>
  <c r="AA666" i="4"/>
  <c r="AA667" i="4"/>
  <c r="AA668" i="4"/>
  <c r="AA669" i="4"/>
  <c r="AA670" i="4"/>
  <c r="AA671" i="4"/>
  <c r="AA672" i="4"/>
  <c r="AA673" i="4"/>
  <c r="AA674" i="4"/>
  <c r="AA675" i="4"/>
  <c r="AA676" i="4"/>
  <c r="AA677" i="4"/>
  <c r="AA678" i="4"/>
  <c r="AA679" i="4"/>
  <c r="AA680" i="4"/>
  <c r="AA681" i="4"/>
  <c r="AA682" i="4"/>
  <c r="AA683" i="4"/>
  <c r="AA684" i="4"/>
  <c r="AA685" i="4"/>
  <c r="AA686" i="4"/>
  <c r="AA687" i="4"/>
  <c r="AA688" i="4"/>
  <c r="AA689" i="4"/>
  <c r="AA690" i="4"/>
  <c r="AA691" i="4"/>
  <c r="AA692" i="4"/>
  <c r="AA693" i="4"/>
  <c r="AA694" i="4"/>
  <c r="AA695" i="4"/>
  <c r="AA696" i="4"/>
  <c r="AA697" i="4"/>
  <c r="AA698" i="4"/>
  <c r="AA699" i="4"/>
  <c r="AA700" i="4"/>
  <c r="AA701" i="4"/>
  <c r="AA702" i="4"/>
  <c r="AA703" i="4"/>
  <c r="AA704" i="4"/>
  <c r="AA705" i="4"/>
  <c r="AA706" i="4"/>
  <c r="AA707" i="4"/>
  <c r="AA708" i="4"/>
  <c r="AA709" i="4"/>
  <c r="AA710" i="4"/>
  <c r="AA711" i="4"/>
  <c r="AA712" i="4"/>
  <c r="AA713" i="4"/>
  <c r="AA714" i="4"/>
  <c r="AA715" i="4"/>
  <c r="AA716" i="4"/>
  <c r="AA717" i="4"/>
  <c r="AA718" i="4"/>
  <c r="AA719" i="4"/>
  <c r="AA720" i="4"/>
  <c r="AA721" i="4"/>
  <c r="AA722" i="4"/>
  <c r="AA723" i="4"/>
  <c r="AA724" i="4"/>
  <c r="AA725" i="4"/>
  <c r="AA726" i="4"/>
  <c r="AA727" i="4"/>
  <c r="AA728" i="4"/>
  <c r="AA729" i="4"/>
  <c r="AA730" i="4"/>
  <c r="AA731" i="4"/>
  <c r="AA732" i="4"/>
  <c r="AA733" i="4"/>
  <c r="AA734" i="4"/>
  <c r="AA735" i="4"/>
  <c r="AA736" i="4"/>
  <c r="AA737" i="4"/>
  <c r="AA738" i="4"/>
  <c r="AA739" i="4"/>
  <c r="AA740" i="4"/>
  <c r="AA741" i="4"/>
  <c r="AA742" i="4"/>
  <c r="AA743" i="4"/>
  <c r="AA744" i="4"/>
  <c r="AA745" i="4"/>
  <c r="AA746" i="4"/>
  <c r="AA747" i="4"/>
  <c r="AA748" i="4"/>
  <c r="AA749" i="4"/>
  <c r="AA750" i="4"/>
  <c r="AA751" i="4"/>
  <c r="AA752" i="4"/>
  <c r="AA753" i="4"/>
  <c r="AA754" i="4"/>
  <c r="AA755" i="4"/>
  <c r="AA756" i="4"/>
  <c r="AA757" i="4"/>
  <c r="AA758" i="4"/>
  <c r="AA759" i="4"/>
  <c r="AA760" i="4"/>
  <c r="AA761" i="4"/>
  <c r="AA762" i="4"/>
  <c r="AA763" i="4"/>
  <c r="AA764" i="4"/>
  <c r="AA765" i="4"/>
  <c r="AA766" i="4"/>
  <c r="AA767" i="4"/>
  <c r="AA768" i="4"/>
  <c r="AA769" i="4"/>
  <c r="AA770" i="4"/>
  <c r="AA771" i="4"/>
  <c r="AA772" i="4"/>
  <c r="AA773" i="4"/>
  <c r="AA774" i="4"/>
  <c r="AA775" i="4"/>
  <c r="AA776" i="4"/>
  <c r="AA777" i="4"/>
  <c r="AA778" i="4"/>
  <c r="AA779" i="4"/>
  <c r="AA780" i="4"/>
  <c r="AA781" i="4"/>
  <c r="AA782" i="4"/>
  <c r="AA783" i="4"/>
  <c r="AA784" i="4"/>
  <c r="AA785" i="4"/>
  <c r="AA786" i="4"/>
  <c r="AA787" i="4"/>
  <c r="AA788" i="4"/>
  <c r="AA789" i="4"/>
  <c r="AA790" i="4"/>
  <c r="AA791" i="4"/>
  <c r="AA792" i="4"/>
  <c r="AA793" i="4"/>
  <c r="AA794" i="4"/>
  <c r="AA795" i="4"/>
  <c r="AA796" i="4"/>
  <c r="AA797" i="4"/>
  <c r="AA798" i="4"/>
  <c r="AA799" i="4"/>
  <c r="AA800" i="4"/>
  <c r="AA801" i="4"/>
  <c r="AA802" i="4"/>
  <c r="AA803" i="4"/>
  <c r="AA804" i="4"/>
  <c r="AA805" i="4"/>
  <c r="AA806" i="4"/>
  <c r="AA807" i="4"/>
  <c r="AA808" i="4"/>
  <c r="AA809" i="4"/>
  <c r="AA810" i="4"/>
  <c r="AA811" i="4"/>
  <c r="AA812" i="4"/>
  <c r="AA813" i="4"/>
  <c r="AA814" i="4"/>
  <c r="AA815" i="4"/>
  <c r="AA816" i="4"/>
  <c r="AA817" i="4"/>
  <c r="AA818" i="4"/>
  <c r="AA819" i="4"/>
  <c r="AA820" i="4"/>
  <c r="AA821" i="4"/>
  <c r="AA822" i="4"/>
  <c r="AA823" i="4"/>
  <c r="AA824" i="4"/>
  <c r="AA825" i="4"/>
  <c r="AA826" i="4"/>
  <c r="AA827" i="4"/>
  <c r="AA828" i="4"/>
  <c r="AA829" i="4"/>
  <c r="AA830" i="4"/>
  <c r="AA831" i="4"/>
  <c r="AA832" i="4"/>
  <c r="AA833" i="4"/>
  <c r="AA834" i="4"/>
  <c r="AA835" i="4"/>
  <c r="AA836" i="4"/>
  <c r="AA837" i="4"/>
  <c r="AA3" i="4"/>
  <c r="G38" i="2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4" i="2"/>
  <c r="G5" i="2"/>
  <c r="G6" i="2" s="1"/>
  <c r="G7" i="2" s="1"/>
  <c r="G8" i="2" s="1"/>
  <c r="G9" i="2" s="1"/>
  <c r="G10" i="2" s="1"/>
  <c r="G11" i="2" s="1"/>
  <c r="G12" i="2" s="1"/>
  <c r="G13" i="2" s="1"/>
  <c r="G14" i="2" s="1"/>
  <c r="G15" i="2" s="1"/>
  <c r="AE5" i="4" l="1"/>
  <c r="AJ4" i="4"/>
  <c r="AO6" i="4"/>
  <c r="AM4" i="4"/>
  <c r="AQ5" i="4"/>
  <c r="AN5" i="4"/>
  <c r="AQ6" i="4"/>
  <c r="AK6" i="4"/>
  <c r="AM5" i="4"/>
  <c r="AP3" i="4"/>
  <c r="AL6" i="4"/>
  <c r="AN3" i="4"/>
  <c r="AQ3" i="4"/>
  <c r="V63" i="2" s="1"/>
  <c r="AG4" i="4"/>
  <c r="AN6" i="4"/>
  <c r="AF6" i="4"/>
  <c r="AG5" i="4"/>
  <c r="AF4" i="4"/>
  <c r="AM6" i="4"/>
  <c r="AH6" i="4"/>
  <c r="AN4" i="4"/>
  <c r="AQ4" i="4"/>
  <c r="AK3" i="5"/>
  <c r="AL3" i="4"/>
  <c r="AG3" i="4"/>
  <c r="AK4" i="4"/>
  <c r="AK5" i="4"/>
  <c r="AH4" i="4"/>
  <c r="G64" i="2"/>
  <c r="AI3" i="4"/>
  <c r="AK3" i="4"/>
  <c r="AP4" i="4"/>
  <c r="AH5" i="4"/>
  <c r="AP5" i="4"/>
  <c r="G69" i="2"/>
  <c r="G70" i="2" s="1"/>
  <c r="G71" i="2" s="1"/>
  <c r="G72" i="2" s="1"/>
  <c r="AE6" i="4"/>
  <c r="AF3" i="4"/>
  <c r="AE4" i="4"/>
  <c r="AL4" i="4"/>
  <c r="AO3" i="4"/>
  <c r="T63" i="2" s="1"/>
  <c r="AE3" i="4"/>
  <c r="AM3" i="4"/>
  <c r="AP6" i="4"/>
  <c r="AF5" i="4"/>
  <c r="AI5" i="4"/>
  <c r="AH3" i="4"/>
  <c r="AJ3" i="4"/>
  <c r="AG6" i="4"/>
  <c r="AI6" i="4"/>
  <c r="AJ6" i="4"/>
  <c r="AJ5" i="4"/>
  <c r="AL5" i="4"/>
  <c r="AO4" i="4"/>
  <c r="AO5" i="4"/>
  <c r="AI4" i="4"/>
  <c r="AS4" i="5"/>
  <c r="V70" i="2" s="1"/>
  <c r="AG3" i="5"/>
  <c r="AI4" i="5"/>
  <c r="V12" i="2"/>
  <c r="AK5" i="5"/>
  <c r="AN5" i="5"/>
  <c r="AP5" i="5"/>
  <c r="AM6" i="5"/>
  <c r="AR5" i="5"/>
  <c r="AH6" i="5"/>
  <c r="AL3" i="5"/>
  <c r="AI5" i="5"/>
  <c r="AO5" i="5"/>
  <c r="AO3" i="5"/>
  <c r="AJ6" i="5"/>
  <c r="AN6" i="5"/>
  <c r="AR3" i="5"/>
  <c r="AG5" i="5"/>
  <c r="AI3" i="5"/>
  <c r="AL6" i="5"/>
  <c r="AP3" i="5"/>
  <c r="AS6" i="5"/>
  <c r="AH3" i="5"/>
  <c r="AM4" i="5"/>
  <c r="AJ3" i="5"/>
  <c r="AI6" i="5"/>
  <c r="AN3" i="5"/>
  <c r="AL5" i="5"/>
  <c r="Q15" i="2"/>
  <c r="AJ4" i="5"/>
  <c r="AR6" i="5"/>
  <c r="AK4" i="5"/>
  <c r="AK6" i="5"/>
  <c r="AL4" i="5"/>
  <c r="AG4" i="5"/>
  <c r="AN4" i="5"/>
  <c r="AG6" i="5"/>
  <c r="AS3" i="5"/>
  <c r="V69" i="2" s="1"/>
  <c r="AS5" i="5"/>
  <c r="AH4" i="5"/>
  <c r="AP6" i="5"/>
  <c r="AQ4" i="5"/>
  <c r="T70" i="2" s="1"/>
  <c r="AQ6" i="5"/>
  <c r="AR4" i="5"/>
  <c r="AH5" i="5"/>
  <c r="AQ3" i="5"/>
  <c r="T69" i="2" s="1"/>
  <c r="AQ5" i="5"/>
  <c r="AJ5" i="5"/>
  <c r="AO4" i="5"/>
  <c r="AO6" i="5"/>
  <c r="AP4" i="5"/>
  <c r="AM3" i="5"/>
  <c r="AM5" i="5"/>
  <c r="V7" i="2"/>
  <c r="N48" i="2"/>
  <c r="O10" i="2"/>
  <c r="M13" i="2"/>
  <c r="T15" i="2"/>
  <c r="L49" i="2"/>
  <c r="M12" i="2"/>
  <c r="R46" i="2"/>
  <c r="U45" i="2"/>
  <c r="Q7" i="2"/>
  <c r="J41" i="2"/>
  <c r="U37" i="2"/>
  <c r="V37" i="2"/>
  <c r="R37" i="2"/>
  <c r="O39" i="2"/>
  <c r="T39" i="2"/>
  <c r="T3" i="2"/>
  <c r="S39" i="2"/>
  <c r="J40" i="2"/>
  <c r="O5" i="2"/>
  <c r="Q41" i="2"/>
  <c r="J37" i="2"/>
  <c r="J39" i="2"/>
  <c r="Q40" i="2"/>
  <c r="K6" i="2"/>
  <c r="T41" i="2"/>
  <c r="P41" i="2"/>
  <c r="U42" i="2"/>
  <c r="T42" i="2"/>
  <c r="Q42" i="2"/>
  <c r="R42" i="2"/>
  <c r="T7" i="2"/>
  <c r="M7" i="2"/>
  <c r="T8" i="2"/>
  <c r="V8" i="2"/>
  <c r="Q8" i="2"/>
  <c r="S8" i="2"/>
  <c r="P43" i="2"/>
  <c r="T43" i="2"/>
  <c r="R43" i="2"/>
  <c r="R44" i="2"/>
  <c r="M44" i="2"/>
  <c r="M9" i="2"/>
  <c r="O9" i="2"/>
  <c r="K9" i="2"/>
  <c r="R9" i="2"/>
  <c r="K10" i="2"/>
  <c r="P10" i="2"/>
  <c r="U10" i="2"/>
  <c r="P45" i="2"/>
  <c r="K45" i="2"/>
  <c r="O45" i="2"/>
  <c r="R45" i="2"/>
  <c r="M11" i="2"/>
  <c r="J11" i="2"/>
  <c r="K11" i="2"/>
  <c r="M46" i="2"/>
  <c r="J46" i="2"/>
  <c r="L46" i="2"/>
  <c r="Q47" i="2"/>
  <c r="M47" i="2"/>
  <c r="K47" i="2"/>
  <c r="P12" i="2"/>
  <c r="U12" i="2"/>
  <c r="S12" i="2"/>
  <c r="R12" i="2"/>
  <c r="S13" i="2"/>
  <c r="O13" i="2"/>
  <c r="L13" i="2"/>
  <c r="K48" i="2"/>
  <c r="L48" i="2"/>
  <c r="P48" i="2"/>
  <c r="R48" i="2"/>
  <c r="U49" i="2"/>
  <c r="J49" i="2"/>
  <c r="J14" i="2"/>
  <c r="U14" i="2"/>
  <c r="P14" i="2"/>
  <c r="O14" i="2"/>
  <c r="P15" i="2"/>
  <c r="U15" i="2"/>
  <c r="R15" i="2"/>
  <c r="U40" i="2"/>
  <c r="P5" i="2"/>
  <c r="Q39" i="2"/>
  <c r="O4" i="2"/>
  <c r="K39" i="2"/>
  <c r="K53" i="2" s="1"/>
  <c r="U3" i="2"/>
  <c r="N39" i="2"/>
  <c r="T4" i="2"/>
  <c r="S38" i="2"/>
  <c r="Q38" i="2"/>
  <c r="K40" i="2"/>
  <c r="M40" i="2"/>
  <c r="L5" i="2"/>
  <c r="J5" i="2"/>
  <c r="R38" i="2"/>
  <c r="N3" i="2"/>
  <c r="T38" i="2"/>
  <c r="U4" i="2"/>
  <c r="R39" i="2"/>
  <c r="L39" i="2"/>
  <c r="L53" i="2" s="1"/>
  <c r="T40" i="2"/>
  <c r="U5" i="2"/>
  <c r="R6" i="2"/>
  <c r="N6" i="2"/>
  <c r="Q6" i="2"/>
  <c r="R41" i="2"/>
  <c r="U41" i="2"/>
  <c r="O41" i="2"/>
  <c r="M42" i="2"/>
  <c r="S42" i="2"/>
  <c r="O42" i="2"/>
  <c r="J7" i="2"/>
  <c r="O7" i="2"/>
  <c r="L7" i="2"/>
  <c r="L8" i="2"/>
  <c r="K8" i="2"/>
  <c r="S43" i="2"/>
  <c r="L43" i="2"/>
  <c r="O44" i="2"/>
  <c r="N44" i="2"/>
  <c r="T44" i="2"/>
  <c r="U9" i="2"/>
  <c r="V9" i="2"/>
  <c r="J9" i="2"/>
  <c r="O37" i="2"/>
  <c r="T37" i="2"/>
  <c r="K38" i="2"/>
  <c r="M4" i="2"/>
  <c r="U39" i="2"/>
  <c r="R40" i="2"/>
  <c r="T5" i="2"/>
  <c r="J6" i="2"/>
  <c r="U6" i="2"/>
  <c r="M6" i="2"/>
  <c r="N41" i="2"/>
  <c r="V42" i="2"/>
  <c r="J42" i="2"/>
  <c r="N42" i="2"/>
  <c r="R7" i="2"/>
  <c r="N7" i="2"/>
  <c r="U7" i="2"/>
  <c r="N8" i="2"/>
  <c r="R8" i="2"/>
  <c r="J8" i="2"/>
  <c r="O43" i="2"/>
  <c r="J43" i="2"/>
  <c r="S44" i="2"/>
  <c r="V44" i="2"/>
  <c r="Q9" i="2"/>
  <c r="L9" i="2"/>
  <c r="N9" i="2"/>
  <c r="N10" i="2"/>
  <c r="R10" i="2"/>
  <c r="Q10" i="2"/>
  <c r="L45" i="2"/>
  <c r="Q45" i="2"/>
  <c r="P38" i="2"/>
  <c r="M3" i="2"/>
  <c r="O40" i="2"/>
  <c r="S5" i="2"/>
  <c r="S6" i="2"/>
  <c r="M41" i="2"/>
  <c r="M51" i="2" s="1"/>
  <c r="K42" i="2"/>
  <c r="K7" i="2"/>
  <c r="P7" i="2"/>
  <c r="U8" i="2"/>
  <c r="V43" i="2"/>
  <c r="K43" i="2"/>
  <c r="U44" i="2"/>
  <c r="K44" i="2"/>
  <c r="S9" i="2"/>
  <c r="V10" i="2"/>
  <c r="J45" i="2"/>
  <c r="O11" i="2"/>
  <c r="L11" i="2"/>
  <c r="P11" i="2"/>
  <c r="T46" i="2"/>
  <c r="P46" i="2"/>
  <c r="S47" i="2"/>
  <c r="U47" i="2"/>
  <c r="O47" i="2"/>
  <c r="N12" i="2"/>
  <c r="J12" i="2"/>
  <c r="T13" i="2"/>
  <c r="U13" i="2"/>
  <c r="M48" i="2"/>
  <c r="Q48" i="2"/>
  <c r="T49" i="2"/>
  <c r="O49" i="2"/>
  <c r="S49" i="2"/>
  <c r="M49" i="2"/>
  <c r="V14" i="2"/>
  <c r="Q14" i="2"/>
  <c r="S15" i="2"/>
  <c r="V15" i="2"/>
  <c r="J15" i="2"/>
  <c r="Q4" i="2"/>
  <c r="U38" i="2"/>
  <c r="R4" i="2"/>
  <c r="Q5" i="2"/>
  <c r="O8" i="2"/>
  <c r="U43" i="2"/>
  <c r="J44" i="2"/>
  <c r="J10" i="2"/>
  <c r="M10" i="2"/>
  <c r="T45" i="2"/>
  <c r="V45" i="2"/>
  <c r="N15" i="2"/>
  <c r="O15" i="2"/>
  <c r="M14" i="2"/>
  <c r="V49" i="2"/>
  <c r="K49" i="2"/>
  <c r="J48" i="2"/>
  <c r="S48" i="2"/>
  <c r="N13" i="2"/>
  <c r="K13" i="2"/>
  <c r="K12" i="2"/>
  <c r="Q12" i="2"/>
  <c r="L47" i="2"/>
  <c r="J47" i="2"/>
  <c r="S46" i="2"/>
  <c r="O46" i="2"/>
  <c r="U11" i="2"/>
  <c r="M45" i="2"/>
  <c r="S10" i="2"/>
  <c r="T9" i="2"/>
  <c r="M43" i="2"/>
  <c r="P8" i="2"/>
  <c r="S7" i="2"/>
  <c r="V41" i="2"/>
  <c r="P6" i="2"/>
  <c r="N4" i="2"/>
  <c r="N37" i="2"/>
  <c r="T71" i="2" l="1"/>
  <c r="T72" i="2"/>
  <c r="V71" i="2"/>
  <c r="V51" i="2"/>
  <c r="V72" i="2"/>
  <c r="T48" i="2"/>
  <c r="P4" i="2"/>
  <c r="Q13" i="2"/>
  <c r="L40" i="2"/>
  <c r="K15" i="2"/>
  <c r="T10" i="2"/>
  <c r="L41" i="2"/>
  <c r="L51" i="2" s="1"/>
  <c r="K46" i="2"/>
  <c r="L44" i="2"/>
  <c r="T6" i="2"/>
  <c r="K14" i="2"/>
  <c r="R13" i="2"/>
  <c r="Q11" i="2"/>
  <c r="V11" i="2"/>
  <c r="P42" i="2"/>
  <c r="V47" i="2"/>
  <c r="T14" i="2"/>
  <c r="V13" i="2"/>
  <c r="T47" i="2"/>
  <c r="T11" i="2"/>
  <c r="P37" i="2"/>
  <c r="L38" i="2"/>
  <c r="N38" i="2"/>
  <c r="Q37" i="2"/>
  <c r="M38" i="2"/>
  <c r="J38" i="2"/>
  <c r="S40" i="2"/>
  <c r="M5" i="2"/>
  <c r="L6" i="2"/>
  <c r="S41" i="2"/>
  <c r="M37" i="2"/>
  <c r="M52" i="2" s="1"/>
  <c r="V3" i="2"/>
  <c r="R5" i="2"/>
  <c r="P9" i="2"/>
  <c r="N49" i="2"/>
  <c r="R14" i="2"/>
  <c r="N11" i="2"/>
  <c r="Q49" i="2"/>
  <c r="L12" i="2"/>
  <c r="N45" i="2"/>
  <c r="Q44" i="2"/>
  <c r="N14" i="2"/>
  <c r="L10" i="2"/>
  <c r="L14" i="2"/>
  <c r="J13" i="2"/>
  <c r="P47" i="2"/>
  <c r="S11" i="2"/>
  <c r="S37" i="2"/>
  <c r="Q3" i="2"/>
  <c r="K3" i="2"/>
  <c r="L4" i="2"/>
  <c r="O3" i="2"/>
  <c r="L3" i="2"/>
  <c r="P39" i="2"/>
  <c r="N40" i="2"/>
  <c r="K5" i="2"/>
  <c r="V6" i="2"/>
  <c r="K37" i="2"/>
  <c r="K52" i="2" s="1"/>
  <c r="V4" i="2"/>
  <c r="V40" i="2"/>
  <c r="N5" i="2"/>
  <c r="O48" i="2"/>
  <c r="Q46" i="2"/>
  <c r="T12" i="2"/>
  <c r="L15" i="2"/>
  <c r="U48" i="2"/>
  <c r="V46" i="2"/>
  <c r="N43" i="2"/>
  <c r="R3" i="2"/>
  <c r="U46" i="2"/>
  <c r="M8" i="2"/>
  <c r="P49" i="2"/>
  <c r="M15" i="2"/>
  <c r="V48" i="2"/>
  <c r="O12" i="2"/>
  <c r="N46" i="2"/>
  <c r="P44" i="2"/>
  <c r="Q43" i="2"/>
  <c r="L42" i="2"/>
  <c r="K4" i="2"/>
  <c r="V38" i="2"/>
  <c r="V39" i="2"/>
  <c r="L37" i="2"/>
  <c r="L52" i="2" s="1"/>
  <c r="O38" i="2"/>
  <c r="S3" i="2"/>
  <c r="J4" i="2"/>
  <c r="P40" i="2"/>
  <c r="O6" i="2"/>
  <c r="K41" i="2"/>
  <c r="K51" i="2" s="1"/>
  <c r="P3" i="2"/>
  <c r="J3" i="2"/>
  <c r="S4" i="2"/>
  <c r="V5" i="2"/>
  <c r="N47" i="2"/>
  <c r="M39" i="2"/>
  <c r="M53" i="2" s="1"/>
  <c r="V64" i="2"/>
  <c r="V52" i="2" s="1"/>
  <c r="G65" i="2"/>
  <c r="T64" i="2"/>
  <c r="T52" i="2" s="1"/>
  <c r="R11" i="2"/>
  <c r="S14" i="2"/>
  <c r="R49" i="2"/>
  <c r="R47" i="2"/>
  <c r="P13" i="2"/>
  <c r="S45" i="2"/>
  <c r="T51" i="2"/>
  <c r="L55" i="2"/>
  <c r="M55" i="2"/>
  <c r="K55" i="2"/>
  <c r="G66" i="2" l="1"/>
  <c r="T65" i="2"/>
  <c r="V65" i="2"/>
  <c r="I17" i="13" l="1"/>
  <c r="I33" i="13" s="1"/>
  <c r="L17" i="13"/>
  <c r="L33" i="13" s="1"/>
  <c r="N17" i="13"/>
  <c r="F17" i="13"/>
  <c r="F33" i="13" s="1"/>
  <c r="E17" i="13"/>
  <c r="E33" i="13" s="1"/>
  <c r="M17" i="13"/>
  <c r="M33" i="13" s="1"/>
  <c r="G17" i="13"/>
  <c r="G33" i="13" s="1"/>
  <c r="K17" i="13"/>
  <c r="K33" i="13" s="1"/>
  <c r="H17" i="13"/>
  <c r="H33" i="13" s="1"/>
  <c r="J17" i="13"/>
  <c r="V53" i="2"/>
  <c r="T53" i="2"/>
  <c r="T66" i="2"/>
  <c r="T55" i="2" s="1"/>
  <c r="V66" i="2"/>
  <c r="V55" i="2" s="1"/>
  <c r="N33" i="13" l="1"/>
  <c r="J33" i="13"/>
  <c r="T54" i="2"/>
  <c r="V54" i="2"/>
</calcChain>
</file>

<file path=xl/sharedStrings.xml><?xml version="1.0" encoding="utf-8"?>
<sst xmlns="http://schemas.openxmlformats.org/spreadsheetml/2006/main" count="9905" uniqueCount="338">
  <si>
    <t>scenario</t>
  </si>
  <si>
    <t>region</t>
  </si>
  <si>
    <t>Units</t>
  </si>
  <si>
    <t>e nuclear</t>
  </si>
  <si>
    <t>EJ</t>
  </si>
  <si>
    <t>f hydro</t>
  </si>
  <si>
    <t>g wind</t>
  </si>
  <si>
    <t>h solar</t>
  </si>
  <si>
    <t>i geothermal</t>
  </si>
  <si>
    <t>a oil</t>
  </si>
  <si>
    <t>b natural gas</t>
  </si>
  <si>
    <t>c coal</t>
  </si>
  <si>
    <t>d biomass</t>
  </si>
  <si>
    <t>Ref</t>
  </si>
  <si>
    <t>Nuclear</t>
  </si>
  <si>
    <t>Hydro</t>
  </si>
  <si>
    <t>Wind</t>
  </si>
  <si>
    <t>Solar</t>
  </si>
  <si>
    <t>Geothermal</t>
  </si>
  <si>
    <t xml:space="preserve">Oil </t>
  </si>
  <si>
    <t xml:space="preserve">Gas </t>
  </si>
  <si>
    <t xml:space="preserve">Coal </t>
  </si>
  <si>
    <t xml:space="preserve">Biomass </t>
  </si>
  <si>
    <t>Hundredprct2060_nodispatcher_ATBcosts_PTC_ITC_CCS1,date=2016-13-4T16:34:42-04:00</t>
  </si>
  <si>
    <t>Hundredprct2060_nodispatcher_ATBcosts_PTC_ITC_CCS1</t>
  </si>
  <si>
    <t>Coal</t>
  </si>
  <si>
    <t>Oil</t>
  </si>
  <si>
    <t>Gas</t>
  </si>
  <si>
    <t>CCS</t>
  </si>
  <si>
    <t>Carbon-Free</t>
  </si>
  <si>
    <t>Liquids CCS</t>
  </si>
  <si>
    <t>Elec CCS</t>
  </si>
  <si>
    <t>Refined liquids production by technology</t>
  </si>
  <si>
    <t>technology</t>
  </si>
  <si>
    <t>sector</t>
  </si>
  <si>
    <t>AK</t>
  </si>
  <si>
    <t>biodiesel</t>
  </si>
  <si>
    <t>biomass liquids</t>
  </si>
  <si>
    <t>cellulosic ethanol</t>
  </si>
  <si>
    <t>cellulosic ethanol CCS level 1</t>
  </si>
  <si>
    <t>cellulosic ethanol CCS level 2</t>
  </si>
  <si>
    <t>coal to liquids</t>
  </si>
  <si>
    <t>coal to liquids CCS level 1</t>
  </si>
  <si>
    <t>coal to liquids CCS level 2</t>
  </si>
  <si>
    <t>corn ethanol</t>
  </si>
  <si>
    <t>FT biofuels</t>
  </si>
  <si>
    <t>FT biofuels CCS level 1</t>
  </si>
  <si>
    <t>FT biofuels CCS level 2</t>
  </si>
  <si>
    <t>gas to liquids</t>
  </si>
  <si>
    <t>oil refining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</si>
  <si>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</si>
  <si>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</si>
  <si>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</si>
  <si>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</si>
  <si>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</si>
  <si>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</si>
  <si>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</si>
  <si>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</si>
  <si>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</si>
  <si>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</si>
  <si>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</si>
  <si>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</si>
  <si>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</si>
  <si>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</si>
  <si>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</si>
  <si>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</si>
  <si>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</si>
  <si>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</si>
  <si>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</si>
  <si>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</si>
  <si>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</si>
  <si>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</si>
  <si>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</si>
  <si>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</si>
  <si>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</si>
  <si>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</si>
  <si>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</si>
  <si>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</si>
  <si>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</si>
  <si>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</si>
  <si>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</si>
  <si>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</si>
  <si>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</si>
  <si>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</si>
  <si>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</si>
  <si>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</si>
  <si>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</si>
  <si>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</si>
  <si>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</si>
  <si>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</si>
  <si>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</si>
  <si>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</si>
  <si>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</si>
  <si>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USA</t>
  </si>
  <si>
    <t>AK biomass liquids</t>
  </si>
  <si>
    <t>refining</t>
  </si>
  <si>
    <t>AK coal to liquids</t>
  </si>
  <si>
    <t>AK gas to liquids</t>
  </si>
  <si>
    <t>AK oil refining</t>
  </si>
  <si>
    <t>AL biomass liquids</t>
  </si>
  <si>
    <t>AL coal to liquids</t>
  </si>
  <si>
    <t>AL gas to liquids</t>
  </si>
  <si>
    <t>AL oil refining</t>
  </si>
  <si>
    <t>AR biomass liquids</t>
  </si>
  <si>
    <t>AR coal to liquids</t>
  </si>
  <si>
    <t>AR gas to liquids</t>
  </si>
  <si>
    <t>AR oil refining</t>
  </si>
  <si>
    <t>AZ biomass liquids</t>
  </si>
  <si>
    <t>AZ coal to liquids</t>
  </si>
  <si>
    <t>AZ gas to liquids</t>
  </si>
  <si>
    <t>AZ oil refining</t>
  </si>
  <si>
    <t>CA biomass liquids</t>
  </si>
  <si>
    <t>CA coal to liquids</t>
  </si>
  <si>
    <t>CA gas to liquids</t>
  </si>
  <si>
    <t>CA oil refining</t>
  </si>
  <si>
    <t>CO biomass liquids</t>
  </si>
  <si>
    <t>CO coal to liquids</t>
  </si>
  <si>
    <t>CO gas to liquids</t>
  </si>
  <si>
    <t>CO oil refining</t>
  </si>
  <si>
    <t>CT biomass liquids</t>
  </si>
  <si>
    <t>CT coal to liquids</t>
  </si>
  <si>
    <t>CT gas to liquids</t>
  </si>
  <si>
    <t>DC biomass liquids</t>
  </si>
  <si>
    <t>DC coal to liquids</t>
  </si>
  <si>
    <t>DC gas to liquids</t>
  </si>
  <si>
    <t>DE biomass liquids</t>
  </si>
  <si>
    <t>DE coal to liquids</t>
  </si>
  <si>
    <t>DE gas to liquids</t>
  </si>
  <si>
    <t>DE oil refining</t>
  </si>
  <si>
    <t>FL biomass liquids</t>
  </si>
  <si>
    <t>FL coal to liquids</t>
  </si>
  <si>
    <t>FL gas to liquids</t>
  </si>
  <si>
    <t>GA biomass liquids</t>
  </si>
  <si>
    <t>GA coal to liquids</t>
  </si>
  <si>
    <t>GA gas to liquids</t>
  </si>
  <si>
    <t>GA oil refining</t>
  </si>
  <si>
    <t>HI biomass liquids</t>
  </si>
  <si>
    <t>HI coal to liquids</t>
  </si>
  <si>
    <t>HI gas to liquids</t>
  </si>
  <si>
    <t>HI oil refining</t>
  </si>
  <si>
    <t>IA biomass liquids</t>
  </si>
  <si>
    <t>IA coal to liquids</t>
  </si>
  <si>
    <t>IA gas to liquids</t>
  </si>
  <si>
    <t>ID biomass liquids</t>
  </si>
  <si>
    <t>ID coal to liquids</t>
  </si>
  <si>
    <t>ID gas to liquids</t>
  </si>
  <si>
    <t>IL biomass liquids</t>
  </si>
  <si>
    <t>IL coal to liquids</t>
  </si>
  <si>
    <t>IL gas to liquids</t>
  </si>
  <si>
    <t>IL oil refining</t>
  </si>
  <si>
    <t>IN biomass liquids</t>
  </si>
  <si>
    <t>IN coal to liquids</t>
  </si>
  <si>
    <t>IN gas to liquids</t>
  </si>
  <si>
    <t>IN oil refining</t>
  </si>
  <si>
    <t>KS biomass liquids</t>
  </si>
  <si>
    <t>KS coal to liquids</t>
  </si>
  <si>
    <t>KS gas to liquids</t>
  </si>
  <si>
    <t>KS oil refining</t>
  </si>
  <si>
    <t>KY biomass liquids</t>
  </si>
  <si>
    <t>KY coal to liquids</t>
  </si>
  <si>
    <t>KY gas to liquids</t>
  </si>
  <si>
    <t>KY oil refining</t>
  </si>
  <si>
    <t>LA biomass liquids</t>
  </si>
  <si>
    <t>LA coal to liquids</t>
  </si>
  <si>
    <t>LA gas to liquids</t>
  </si>
  <si>
    <t>LA oil refining</t>
  </si>
  <si>
    <t>MA biomass liquids</t>
  </si>
  <si>
    <t>MA coal to liquids</t>
  </si>
  <si>
    <t>MA gas to liquids</t>
  </si>
  <si>
    <t>MD biomass liquids</t>
  </si>
  <si>
    <t>MD coal to liquids</t>
  </si>
  <si>
    <t>MD gas to liquids</t>
  </si>
  <si>
    <t>ME biomass liquids</t>
  </si>
  <si>
    <t>ME coal to liquids</t>
  </si>
  <si>
    <t>ME gas to liquids</t>
  </si>
  <si>
    <t>MI biomass liquids</t>
  </si>
  <si>
    <t>MI coal to liquids</t>
  </si>
  <si>
    <t>MI gas to liquids</t>
  </si>
  <si>
    <t>MI oil refining</t>
  </si>
  <si>
    <t>MN biomass liquids</t>
  </si>
  <si>
    <t>MN coal to liquids</t>
  </si>
  <si>
    <t>MN gas to liquids</t>
  </si>
  <si>
    <t>MN oil refining</t>
  </si>
  <si>
    <t>MO biomass liquids</t>
  </si>
  <si>
    <t>MO coal to liquids</t>
  </si>
  <si>
    <t>MO gas to liquids</t>
  </si>
  <si>
    <t>MS biomass liquids</t>
  </si>
  <si>
    <t>MS coal to liquids</t>
  </si>
  <si>
    <t>MS gas to liquids</t>
  </si>
  <si>
    <t>MS oil refining</t>
  </si>
  <si>
    <t>MT biomass liquids</t>
  </si>
  <si>
    <t>MT coal to liquids</t>
  </si>
  <si>
    <t>MT gas to liquids</t>
  </si>
  <si>
    <t>MT oil refining</t>
  </si>
  <si>
    <t>NC biomass liquids</t>
  </si>
  <si>
    <t>NC coal to liquids</t>
  </si>
  <si>
    <t>NC gas to liquids</t>
  </si>
  <si>
    <t>NC oil refining</t>
  </si>
  <si>
    <t>ND biomass liquids</t>
  </si>
  <si>
    <t>ND coal to liquids</t>
  </si>
  <si>
    <t>ND gas to liquids</t>
  </si>
  <si>
    <t>ND oil refining</t>
  </si>
  <si>
    <t>NE biomass liquids</t>
  </si>
  <si>
    <t>NE coal to liquids</t>
  </si>
  <si>
    <t>NE gas to liquids</t>
  </si>
  <si>
    <t>NH biomass liquids</t>
  </si>
  <si>
    <t>NH coal to liquids</t>
  </si>
  <si>
    <t>NH gas to liquids</t>
  </si>
  <si>
    <t>NJ biomass liquids</t>
  </si>
  <si>
    <t>NJ coal to liquids</t>
  </si>
  <si>
    <t>NJ gas to liquids</t>
  </si>
  <si>
    <t>NJ oil refining</t>
  </si>
  <si>
    <t>NM biomass liquids</t>
  </si>
  <si>
    <t>NM coal to liquids</t>
  </si>
  <si>
    <t>NM gas to liquids</t>
  </si>
  <si>
    <t>NM oil refining</t>
  </si>
  <si>
    <t>NV biomass liquids</t>
  </si>
  <si>
    <t>NV coal to liquids</t>
  </si>
  <si>
    <t>NV gas to liquids</t>
  </si>
  <si>
    <t>NV oil refining</t>
  </si>
  <si>
    <t>NY biomass liquids</t>
  </si>
  <si>
    <t>NY coal to liquids</t>
  </si>
  <si>
    <t>NY gas to liquids</t>
  </si>
  <si>
    <t>NY oil refining</t>
  </si>
  <si>
    <t>OH biomass liquids</t>
  </si>
  <si>
    <t>OH coal to liquids</t>
  </si>
  <si>
    <t>OH gas to liquids</t>
  </si>
  <si>
    <t>OH oil refining</t>
  </si>
  <si>
    <t>OK biomass liquids</t>
  </si>
  <si>
    <t>OK coal to liquids</t>
  </si>
  <si>
    <t>OK gas to liquids</t>
  </si>
  <si>
    <t>OK oil refining</t>
  </si>
  <si>
    <t>OR biomass liquids</t>
  </si>
  <si>
    <t>OR coal to liquids</t>
  </si>
  <si>
    <t>OR gas to liquids</t>
  </si>
  <si>
    <t>PA biomass liquids</t>
  </si>
  <si>
    <t>PA coal to liquids</t>
  </si>
  <si>
    <t>PA gas to liquids</t>
  </si>
  <si>
    <t>PA oil refining</t>
  </si>
  <si>
    <t>RI biomass liquids</t>
  </si>
  <si>
    <t>RI coal to liquids</t>
  </si>
  <si>
    <t>RI gas to liquids</t>
  </si>
  <si>
    <t>SC biomass liquids</t>
  </si>
  <si>
    <t>SC coal to liquids</t>
  </si>
  <si>
    <t>SC gas to liquids</t>
  </si>
  <si>
    <t>SD biomass liquids</t>
  </si>
  <si>
    <t>SD coal to liquids</t>
  </si>
  <si>
    <t>SD gas to liquids</t>
  </si>
  <si>
    <t>TN biomass liquids</t>
  </si>
  <si>
    <t>TN coal to liquids</t>
  </si>
  <si>
    <t>TN gas to liquids</t>
  </si>
  <si>
    <t>TN oil refining</t>
  </si>
  <si>
    <t>TX biomass liquids</t>
  </si>
  <si>
    <t>TX coal to liquids</t>
  </si>
  <si>
    <t>TX gas to liquids</t>
  </si>
  <si>
    <t>TX oil refining</t>
  </si>
  <si>
    <t>UT biomass liquids</t>
  </si>
  <si>
    <t>UT coal to liquids</t>
  </si>
  <si>
    <t>UT gas to liquids</t>
  </si>
  <si>
    <t>UT oil refining</t>
  </si>
  <si>
    <t>VA biomass liquids</t>
  </si>
  <si>
    <t>VA coal to liquids</t>
  </si>
  <si>
    <t>VA gas to liquids</t>
  </si>
  <si>
    <t>VA oil refining</t>
  </si>
  <si>
    <t>VT biomass liquids</t>
  </si>
  <si>
    <t>VT coal to liquids</t>
  </si>
  <si>
    <t>VT gas to liquids</t>
  </si>
  <si>
    <t>WA biomass liquids</t>
  </si>
  <si>
    <t>WA coal to liquids</t>
  </si>
  <si>
    <t>WA gas to liquids</t>
  </si>
  <si>
    <t>WA oil refining</t>
  </si>
  <si>
    <t>WI biomass liquids</t>
  </si>
  <si>
    <t>WI coal to liquids</t>
  </si>
  <si>
    <t>WI gas to liquids</t>
  </si>
  <si>
    <t>WI oil refining</t>
  </si>
  <si>
    <t>WV biomass liquids</t>
  </si>
  <si>
    <t>WV coal to liquids</t>
  </si>
  <si>
    <t>WV gas to liquids</t>
  </si>
  <si>
    <t>WV oil refining</t>
  </si>
  <si>
    <t>WY biomass liquids</t>
  </si>
  <si>
    <t>WY coal to liquids</t>
  </si>
  <si>
    <t>WY gas to liquids</t>
  </si>
  <si>
    <t>WY oil refining</t>
  </si>
  <si>
    <t>UT</t>
  </si>
  <si>
    <t>VA</t>
  </si>
  <si>
    <t>VT</t>
  </si>
  <si>
    <t>WA</t>
  </si>
  <si>
    <t>WI</t>
  </si>
  <si>
    <t>WV</t>
  </si>
  <si>
    <t>WY</t>
  </si>
  <si>
    <t>Electricity generation by technology (inc solar roofs AND dispatcher)</t>
  </si>
  <si>
    <t>Gen_III</t>
  </si>
  <si>
    <t>PV</t>
  </si>
  <si>
    <t>PV_storage</t>
  </si>
  <si>
    <t>biomass (IGCC CCS)</t>
  </si>
  <si>
    <t>biomass (IGCC)</t>
  </si>
  <si>
    <t>biomass (conv CCS)</t>
  </si>
  <si>
    <t>biomass (conv)</t>
  </si>
  <si>
    <t>biomass cogen</t>
  </si>
  <si>
    <t>coal (IGCC CCS)</t>
  </si>
  <si>
    <t>coal (conv pul CCS)</t>
  </si>
  <si>
    <t>coal (conv pul)</t>
  </si>
  <si>
    <t>coal cogen</t>
  </si>
  <si>
    <t>gas (CC CCS)</t>
  </si>
  <si>
    <t>gas (CC)</t>
  </si>
  <si>
    <t>gas (steam/CT)</t>
  </si>
  <si>
    <t>gas cogen</t>
  </si>
  <si>
    <t>geothermal</t>
  </si>
  <si>
    <t>hydro</t>
  </si>
  <si>
    <t>hydrogen cogen</t>
  </si>
  <si>
    <t>refined liquids (CC CCS)</t>
  </si>
  <si>
    <t>refined liquids (CC)</t>
  </si>
  <si>
    <t>refined liquids (steam/CT)</t>
  </si>
  <si>
    <t>refined liquids cogen</t>
  </si>
  <si>
    <t>rooftop_pv</t>
  </si>
  <si>
    <t>wind</t>
  </si>
  <si>
    <t>wind_storage</t>
  </si>
  <si>
    <t>Gen_II_LWR</t>
  </si>
  <si>
    <t>CSP</t>
  </si>
  <si>
    <t>CSP_storage</t>
  </si>
  <si>
    <t>Coal CCS</t>
  </si>
  <si>
    <t>Oil CCS</t>
  </si>
  <si>
    <t>Gas CCS</t>
  </si>
  <si>
    <t>Bio CCS</t>
  </si>
  <si>
    <t>SUM</t>
  </si>
  <si>
    <t>Biomass w/ CCS</t>
  </si>
  <si>
    <t>Oil w/ CCS</t>
  </si>
  <si>
    <t>Gas w/ CCS</t>
  </si>
  <si>
    <t>Coal w/ CCS</t>
  </si>
  <si>
    <t>Reference</t>
  </si>
  <si>
    <t>Argentina</t>
  </si>
  <si>
    <t>Brazil</t>
  </si>
  <si>
    <t>Colombia</t>
  </si>
  <si>
    <t>Mexico</t>
  </si>
  <si>
    <t>Primary Energy Consumption (Direct Equivalent)</t>
  </si>
  <si>
    <t>NDC</t>
  </si>
  <si>
    <t>NDC_FullTech</t>
  </si>
  <si>
    <t>NDC_NOCCS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</si>
</sst>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0.0000"/>
    <numFmt numFmtId="166" formatCode="0.000"/>
  </numFmts>
  <fonts count="3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name val="ＭＳ Ｐゴシック"/>
      <family val="3"/>
      <charset val="128"/>
    </font>
    <font>
      <sz val="10"/>
      <name val="Arial"/>
      <family val="2"/>
    </font>
    <font>
      <sz val="12"/>
      <color theme="1"/>
      <name val="Arial"/>
      <family val="2"/>
    </font>
    <font>
      <sz val="12"/>
      <color rgb="FF9C0006"/>
      <name val="Arial"/>
      <family val="2"/>
    </font>
    <font>
      <sz val="12"/>
      <color rgb="FF006100"/>
      <name val="Arial"/>
      <family val="2"/>
    </font>
    <font>
      <sz val="12"/>
      <color rgb="FF9C6500"/>
      <name val="Arial"/>
      <family val="2"/>
    </font>
    <font>
      <sz val="10"/>
      <name val="Gill Sans MT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7"/>
      <color rgb="FF000000"/>
      <name val="Calibri"/>
      <family val="2"/>
    </font>
    <font>
      <sz val="12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0.499984740745262"/>
        <bgColor indexed="64"/>
      </patternFill>
    </fill>
  </fills>
  <borders count="1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92">
    <xf numFmtId="0" fontId="0" fillId="0" borderId="0"/>
    <xf numFmtId="0" fontId="5" fillId="0" borderId="0"/>
    <xf numFmtId="0" fontId="1" fillId="0" borderId="0"/>
    <xf numFmtId="0" fontId="6" fillId="0" borderId="0"/>
    <xf numFmtId="0" fontId="2" fillId="0" borderId="0" applyNumberFormat="0" applyFill="0" applyBorder="0" applyAlignment="0" applyProtection="0"/>
    <xf numFmtId="0" fontId="6" fillId="0" borderId="0"/>
    <xf numFmtId="0" fontId="6" fillId="0" borderId="0" applyNumberFormat="0" applyFill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7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8" fillId="4" borderId="0" applyNumberFormat="0" applyBorder="0" applyAlignment="0" applyProtection="0"/>
    <xf numFmtId="0" fontId="4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3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10" fillId="5" borderId="0" applyNumberFormat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1" fillId="6" borderId="1" applyNumberFormat="0" applyFont="0" applyAlignment="0" applyProtection="0"/>
    <xf numFmtId="0" fontId="1" fillId="6" borderId="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3" fillId="0" borderId="2" applyNumberFormat="0" applyFill="0" applyAlignment="0" applyProtection="0"/>
    <xf numFmtId="0" fontId="14" fillId="0" borderId="3" applyNumberFormat="0" applyFill="0" applyAlignment="0" applyProtection="0"/>
    <xf numFmtId="0" fontId="15" fillId="0" borderId="4" applyNumberFormat="0" applyFill="0" applyAlignment="0" applyProtection="0"/>
    <xf numFmtId="0" fontId="15" fillId="0" borderId="0" applyNumberFormat="0" applyFill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16" fillId="5" borderId="0" applyNumberFormat="0" applyBorder="0" applyAlignment="0" applyProtection="0"/>
    <xf numFmtId="0" fontId="17" fillId="19" borderId="5" applyNumberFormat="0" applyAlignment="0" applyProtection="0"/>
    <xf numFmtId="0" fontId="18" fillId="20" borderId="6" applyNumberFormat="0" applyAlignment="0" applyProtection="0"/>
    <xf numFmtId="0" fontId="19" fillId="20" borderId="5" applyNumberFormat="0" applyAlignment="0" applyProtection="0"/>
    <xf numFmtId="0" fontId="20" fillId="0" borderId="7" applyNumberFormat="0" applyFill="0" applyAlignment="0" applyProtection="0"/>
    <xf numFmtId="0" fontId="21" fillId="21" borderId="8" applyNumberFormat="0" applyAlignment="0" applyProtection="0"/>
    <xf numFmtId="0" fontId="22" fillId="0" borderId="0" applyNumberFormat="0" applyFill="0" applyBorder="0" applyAlignment="0" applyProtection="0"/>
    <xf numFmtId="0" fontId="1" fillId="6" borderId="1" applyNumberFormat="0" applyFont="0" applyAlignment="0" applyProtection="0"/>
    <xf numFmtId="0" fontId="23" fillId="0" borderId="0" applyNumberFormat="0" applyFill="0" applyBorder="0" applyAlignment="0" applyProtection="0"/>
    <xf numFmtId="0" fontId="24" fillId="0" borderId="9" applyNumberFormat="0" applyFill="0" applyAlignment="0" applyProtection="0"/>
    <xf numFmtId="0" fontId="25" fillId="22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25" fillId="23" borderId="0" applyNumberFormat="0" applyBorder="0" applyAlignment="0" applyProtection="0"/>
    <xf numFmtId="0" fontId="25" fillId="2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25" fillId="33" borderId="0" applyNumberFormat="0" applyBorder="0" applyAlignment="0" applyProtection="0"/>
  </cellStyleXfs>
  <cellXfs count="54">
    <xf numFmtId="0" fontId="0" fillId="0" borderId="0" xfId="0"/>
    <xf numFmtId="11" fontId="0" fillId="0" borderId="0" xfId="0" applyNumberFormat="1"/>
    <xf numFmtId="0" fontId="0" fillId="0" borderId="0" xfId="0" applyFill="1"/>
    <xf numFmtId="164" fontId="0" fillId="0" borderId="0" xfId="0" applyNumberFormat="1"/>
    <xf numFmtId="0" fontId="0" fillId="2" borderId="0" xfId="0" applyFill="1"/>
    <xf numFmtId="164" fontId="0" fillId="0" borderId="0" xfId="0" applyNumberFormat="1" applyFill="1"/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/>
    <xf numFmtId="1" fontId="0" fillId="0" borderId="0" xfId="0" applyNumberFormat="1"/>
    <xf numFmtId="164" fontId="0" fillId="0" borderId="0" xfId="0" applyNumberFormat="1"/>
    <xf numFmtId="0" fontId="0" fillId="0" borderId="0" xfId="0" applyFill="1"/>
    <xf numFmtId="1" fontId="0" fillId="0" borderId="0" xfId="0" applyNumberFormat="1" applyFill="1"/>
    <xf numFmtId="164" fontId="0" fillId="2" borderId="0" xfId="0" applyNumberFormat="1" applyFill="1"/>
    <xf numFmtId="0" fontId="0" fillId="0" borderId="0" xfId="0" applyAlignment="1">
      <alignment horizontal="center"/>
    </xf>
    <xf numFmtId="0" fontId="0" fillId="34" borderId="0" xfId="0" applyFill="1"/>
    <xf numFmtId="0" fontId="24" fillId="0" borderId="0" xfId="0" applyFont="1"/>
    <xf numFmtId="0" fontId="3" fillId="3" borderId="0" xfId="156"/>
    <xf numFmtId="2" fontId="16" fillId="5" borderId="0" xfId="158" applyNumberFormat="1"/>
    <xf numFmtId="2" fontId="4" fillId="4" borderId="0" xfId="157" applyNumberFormat="1"/>
    <xf numFmtId="0" fontId="0" fillId="0" borderId="0" xfId="0"/>
    <xf numFmtId="0" fontId="26" fillId="36" borderId="10" xfId="0" applyFont="1" applyFill="1" applyBorder="1" applyAlignment="1">
      <alignment vertical="center"/>
    </xf>
    <xf numFmtId="0" fontId="26" fillId="37" borderId="10" xfId="0" applyFont="1" applyFill="1" applyBorder="1" applyAlignment="1">
      <alignment vertical="center"/>
    </xf>
    <xf numFmtId="2" fontId="4" fillId="35" borderId="0" xfId="157" applyNumberFormat="1" applyFill="1"/>
    <xf numFmtId="2" fontId="4" fillId="0" borderId="0" xfId="157" applyNumberFormat="1" applyFill="1"/>
    <xf numFmtId="0" fontId="4" fillId="0" borderId="0" xfId="157" applyFill="1" applyBorder="1"/>
    <xf numFmtId="2" fontId="4" fillId="0" borderId="0" xfId="157" applyNumberFormat="1" applyFill="1" applyBorder="1"/>
    <xf numFmtId="0" fontId="27" fillId="0" borderId="0" xfId="0" applyFont="1"/>
    <xf numFmtId="0" fontId="22" fillId="0" borderId="0" xfId="0" applyFont="1"/>
    <xf numFmtId="0" fontId="0" fillId="0" borderId="0" xfId="0" applyAlignment="1">
      <alignment horizontal="center" vertical="center" wrapText="1"/>
    </xf>
    <xf numFmtId="164" fontId="24" fillId="0" borderId="0" xfId="0" applyNumberFormat="1" applyFont="1"/>
    <xf numFmtId="2" fontId="24" fillId="0" borderId="0" xfId="0" applyNumberFormat="1" applyFont="1"/>
    <xf numFmtId="0" fontId="28" fillId="0" borderId="0" xfId="0" applyFont="1" applyFill="1"/>
    <xf numFmtId="0" fontId="3" fillId="0" borderId="0" xfId="156" applyFill="1"/>
    <xf numFmtId="2" fontId="16" fillId="0" borderId="0" xfId="158" applyNumberFormat="1" applyFill="1"/>
    <xf numFmtId="2" fontId="0" fillId="0" borderId="0" xfId="0" applyNumberFormat="1" applyFill="1"/>
    <xf numFmtId="0" fontId="0" fillId="0" borderId="0" xfId="0" applyFill="1" applyBorder="1"/>
    <xf numFmtId="0" fontId="24" fillId="0" borderId="0" xfId="0" applyFont="1" applyFill="1"/>
    <xf numFmtId="2" fontId="24" fillId="0" borderId="0" xfId="0" applyNumberFormat="1" applyFont="1" applyFill="1"/>
    <xf numFmtId="164" fontId="24" fillId="0" borderId="0" xfId="0" applyNumberFormat="1" applyFont="1" applyFill="1"/>
    <xf numFmtId="0" fontId="0" fillId="0" borderId="0" xfId="0" applyBorder="1"/>
    <xf numFmtId="2" fontId="0" fillId="0" borderId="0" xfId="0" applyNumberFormat="1" applyBorder="1"/>
    <xf numFmtId="0" fontId="24" fillId="0" borderId="0" xfId="0" applyFont="1" applyBorder="1"/>
    <xf numFmtId="0" fontId="26" fillId="0" borderId="0" xfId="0" applyFont="1" applyFill="1" applyBorder="1" applyAlignment="1">
      <alignment vertical="center"/>
    </xf>
    <xf numFmtId="0" fontId="29" fillId="0" borderId="0" xfId="0" applyFont="1"/>
    <xf numFmtId="1" fontId="31" fillId="0" borderId="0" xfId="158" applyNumberFormat="1" applyFont="1" applyFill="1"/>
    <xf numFmtId="0" fontId="30" fillId="0" borderId="0" xfId="156" applyFont="1" applyFill="1"/>
    <xf numFmtId="2" fontId="3" fillId="0" borderId="0" xfId="156" applyNumberFormat="1" applyFill="1"/>
    <xf numFmtId="2" fontId="30" fillId="0" borderId="0" xfId="156" applyNumberFormat="1" applyFont="1" applyFill="1"/>
    <xf numFmtId="1" fontId="24" fillId="0" borderId="0" xfId="0" applyNumberFormat="1" applyFont="1"/>
    <xf numFmtId="166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 vertical="center"/>
    </xf>
  </cellXfs>
  <cellStyles count="192">
    <cellStyle name="20% - Accent1" xfId="169" builtinId="30" customBuiltin="1"/>
    <cellStyle name="20% - Accent1 2" xfId="7"/>
    <cellStyle name="20% - Accent2" xfId="173" builtinId="34" customBuiltin="1"/>
    <cellStyle name="20% - Accent2 2" xfId="8"/>
    <cellStyle name="20% - Accent3" xfId="177" builtinId="38" customBuiltin="1"/>
    <cellStyle name="20% - Accent3 2" xfId="9"/>
    <cellStyle name="20% - Accent4" xfId="181" builtinId="42" customBuiltin="1"/>
    <cellStyle name="20% - Accent4 2" xfId="10"/>
    <cellStyle name="20% - Accent5" xfId="185" builtinId="46" customBuiltin="1"/>
    <cellStyle name="20% - Accent5 2" xfId="11"/>
    <cellStyle name="20% - Accent6" xfId="189" builtinId="50" customBuiltin="1"/>
    <cellStyle name="20% - Accent6 2" xfId="12"/>
    <cellStyle name="40% - Accent1" xfId="170" builtinId="31" customBuiltin="1"/>
    <cellStyle name="40% - Accent1 2" xfId="13"/>
    <cellStyle name="40% - Accent1 3" xfId="14"/>
    <cellStyle name="40% - Accent1 4" xfId="15"/>
    <cellStyle name="40% - Accent2" xfId="174" builtinId="35" customBuiltin="1"/>
    <cellStyle name="40% - Accent2 2" xfId="16"/>
    <cellStyle name="40% - Accent3" xfId="178" builtinId="39" customBuiltin="1"/>
    <cellStyle name="40% - Accent3 2" xfId="17"/>
    <cellStyle name="40% - Accent4" xfId="182" builtinId="43" customBuiltin="1"/>
    <cellStyle name="40% - Accent4 2" xfId="18"/>
    <cellStyle name="40% - Accent5" xfId="186" builtinId="47" customBuiltin="1"/>
    <cellStyle name="40% - Accent5 2" xfId="19"/>
    <cellStyle name="40% - Accent6" xfId="190" builtinId="51" customBuiltin="1"/>
    <cellStyle name="40% - Accent6 2" xfId="20"/>
    <cellStyle name="60% - Accent1" xfId="171" builtinId="32" customBuiltin="1"/>
    <cellStyle name="60% - Accent2" xfId="175" builtinId="36" customBuiltin="1"/>
    <cellStyle name="60% - Accent3" xfId="179" builtinId="40" customBuiltin="1"/>
    <cellStyle name="60% - Accent4" xfId="183" builtinId="44" customBuiltin="1"/>
    <cellStyle name="60% - Accent5" xfId="187" builtinId="48" customBuiltin="1"/>
    <cellStyle name="60% - Accent6" xfId="191" builtinId="52" customBuiltin="1"/>
    <cellStyle name="Accent1" xfId="168" builtinId="29" customBuiltin="1"/>
    <cellStyle name="Accent2" xfId="172" builtinId="33" customBuiltin="1"/>
    <cellStyle name="Accent3" xfId="176" builtinId="37" customBuiltin="1"/>
    <cellStyle name="Accent4" xfId="180" builtinId="41" customBuiltin="1"/>
    <cellStyle name="Accent5" xfId="184" builtinId="45" customBuiltin="1"/>
    <cellStyle name="Accent6" xfId="188" builtinId="49" customBuiltin="1"/>
    <cellStyle name="Bad" xfId="157" builtinId="27" customBuiltin="1"/>
    <cellStyle name="Bad 2" xfId="21"/>
    <cellStyle name="Bad 3" xfId="22"/>
    <cellStyle name="Bad 4" xfId="23"/>
    <cellStyle name="Bad 5" xfId="24"/>
    <cellStyle name="Calculation" xfId="161" builtinId="22" customBuiltin="1"/>
    <cellStyle name="Check Cell" xfId="163" builtinId="23" customBuiltin="1"/>
    <cellStyle name="Explanatory Text" xfId="166" builtinId="53" customBuiltin="1"/>
    <cellStyle name="Good" xfId="156" builtinId="26" customBuiltin="1"/>
    <cellStyle name="Good 2" xfId="25"/>
    <cellStyle name="Good 3" xfId="26"/>
    <cellStyle name="Good 4" xfId="27"/>
    <cellStyle name="Heading 1" xfId="152" builtinId="16" customBuiltin="1"/>
    <cellStyle name="Heading 2" xfId="153" builtinId="17" customBuiltin="1"/>
    <cellStyle name="Heading 3" xfId="154" builtinId="18" customBuiltin="1"/>
    <cellStyle name="Heading 4" xfId="155" builtinId="19" customBuiltin="1"/>
    <cellStyle name="Input" xfId="159" builtinId="20" customBuiltin="1"/>
    <cellStyle name="Linked Cell" xfId="162" builtinId="24" customBuiltin="1"/>
    <cellStyle name="Neutral" xfId="158" builtinId="28" customBuiltin="1"/>
    <cellStyle name="Neutral 2" xfId="28"/>
    <cellStyle name="Normal" xfId="0" builtinId="0"/>
    <cellStyle name="Normal 10" xfId="29"/>
    <cellStyle name="Normal 11" xfId="30"/>
    <cellStyle name="Normal 11 2" xfId="31"/>
    <cellStyle name="Normal 11 3" xfId="32"/>
    <cellStyle name="Normal 11 4" xfId="33"/>
    <cellStyle name="Normal 12" xfId="34"/>
    <cellStyle name="Normal 12 2" xfId="35"/>
    <cellStyle name="Normal 12 3" xfId="36"/>
    <cellStyle name="Normal 12 4" xfId="37"/>
    <cellStyle name="Normal 13" xfId="38"/>
    <cellStyle name="Normal 13 2" xfId="39"/>
    <cellStyle name="Normal 13 3" xfId="40"/>
    <cellStyle name="Normal 13 4" xfId="41"/>
    <cellStyle name="Normal 14" xfId="42"/>
    <cellStyle name="Normal 14 2" xfId="43"/>
    <cellStyle name="Normal 14 3" xfId="44"/>
    <cellStyle name="Normal 14 4" xfId="45"/>
    <cellStyle name="Normal 15" xfId="46"/>
    <cellStyle name="Normal 15 2" xfId="47"/>
    <cellStyle name="Normal 15 3" xfId="48"/>
    <cellStyle name="Normal 15 4" xfId="49"/>
    <cellStyle name="Normal 16" xfId="50"/>
    <cellStyle name="Normal 17" xfId="51"/>
    <cellStyle name="Normal 18" xfId="52"/>
    <cellStyle name="Normal 19" xfId="53"/>
    <cellStyle name="Normal 2" xfId="1"/>
    <cellStyle name="Normal 2 2" xfId="54"/>
    <cellStyle name="Normal 2 3" xfId="55"/>
    <cellStyle name="Normal 2 4" xfId="56"/>
    <cellStyle name="Normal 2 5" xfId="57"/>
    <cellStyle name="Normal 2 6" xfId="58"/>
    <cellStyle name="Normal 2 7" xfId="59"/>
    <cellStyle name="Normal 2 8" xfId="60"/>
    <cellStyle name="Normal 2 9" xfId="61"/>
    <cellStyle name="Normal 20" xfId="62"/>
    <cellStyle name="Normal 21" xfId="63"/>
    <cellStyle name="Normal 22" xfId="64"/>
    <cellStyle name="Normal 23" xfId="65"/>
    <cellStyle name="Normal 24" xfId="66"/>
    <cellStyle name="Normal 25" xfId="67"/>
    <cellStyle name="Normal 26" xfId="68"/>
    <cellStyle name="Normal 27" xfId="69"/>
    <cellStyle name="Normal 28" xfId="70"/>
    <cellStyle name="Normal 29" xfId="71"/>
    <cellStyle name="Normal 3" xfId="5"/>
    <cellStyle name="Normal 30" xfId="72"/>
    <cellStyle name="Normal 31" xfId="73"/>
    <cellStyle name="Normal 32" xfId="74"/>
    <cellStyle name="Normal 33" xfId="75"/>
    <cellStyle name="Normal 34" xfId="76"/>
    <cellStyle name="Normal 35" xfId="77"/>
    <cellStyle name="Normal 36" xfId="78"/>
    <cellStyle name="Normal 37" xfId="79"/>
    <cellStyle name="Normal 38" xfId="80"/>
    <cellStyle name="Normal 39" xfId="81"/>
    <cellStyle name="Normal 4" xfId="2"/>
    <cellStyle name="Normal 4 2" xfId="82"/>
    <cellStyle name="Normal 4 2 2" xfId="83"/>
    <cellStyle name="Normal 4 2 3" xfId="84"/>
    <cellStyle name="Normal 4 3" xfId="85"/>
    <cellStyle name="Normal 4 4" xfId="86"/>
    <cellStyle name="Normal 40" xfId="87"/>
    <cellStyle name="Normal 41" xfId="88"/>
    <cellStyle name="Normal 42" xfId="89"/>
    <cellStyle name="Normal 43" xfId="90"/>
    <cellStyle name="Normal 44" xfId="91"/>
    <cellStyle name="Normal 45" xfId="92"/>
    <cellStyle name="Normal 46" xfId="93"/>
    <cellStyle name="Normal 47" xfId="94"/>
    <cellStyle name="Normal 48" xfId="95"/>
    <cellStyle name="Normal 49" xfId="96"/>
    <cellStyle name="Normal 5" xfId="3"/>
    <cellStyle name="Normal 50" xfId="97"/>
    <cellStyle name="Normal 51" xfId="98"/>
    <cellStyle name="Normal 52" xfId="99"/>
    <cellStyle name="Normal 53" xfId="100"/>
    <cellStyle name="Normal 54" xfId="101"/>
    <cellStyle name="Normal 55" xfId="102"/>
    <cellStyle name="Normal 56" xfId="103"/>
    <cellStyle name="Normal 57" xfId="104"/>
    <cellStyle name="Normal 58" xfId="105"/>
    <cellStyle name="Normal 59" xfId="106"/>
    <cellStyle name="Normal 6" xfId="6"/>
    <cellStyle name="Normal 60" xfId="107"/>
    <cellStyle name="Normal 61" xfId="108"/>
    <cellStyle name="Normal 62" xfId="109"/>
    <cellStyle name="Normal 63" xfId="110"/>
    <cellStyle name="Normal 64" xfId="111"/>
    <cellStyle name="Normal 65" xfId="112"/>
    <cellStyle name="Normal 66" xfId="113"/>
    <cellStyle name="Normal 67" xfId="114"/>
    <cellStyle name="Normal 68" xfId="115"/>
    <cellStyle name="Normal 69" xfId="116"/>
    <cellStyle name="Normal 7" xfId="117"/>
    <cellStyle name="Normal 7 2" xfId="118"/>
    <cellStyle name="Normal 70" xfId="119"/>
    <cellStyle name="Normal 71" xfId="120"/>
    <cellStyle name="Normal 72" xfId="121"/>
    <cellStyle name="Normal 73" xfId="122"/>
    <cellStyle name="Normal 74" xfId="123"/>
    <cellStyle name="Normal 75" xfId="124"/>
    <cellStyle name="Normal 76" xfId="125"/>
    <cellStyle name="Normal 77" xfId="126"/>
    <cellStyle name="Normal 78" xfId="127"/>
    <cellStyle name="Normal 79" xfId="128"/>
    <cellStyle name="Normal 8" xfId="129"/>
    <cellStyle name="Normal 80" xfId="130"/>
    <cellStyle name="Normal 81" xfId="131"/>
    <cellStyle name="Normal 82" xfId="132"/>
    <cellStyle name="Normal 83" xfId="133"/>
    <cellStyle name="Normal 84" xfId="134"/>
    <cellStyle name="Normal 85" xfId="135"/>
    <cellStyle name="Normal 86" xfId="136"/>
    <cellStyle name="Normal 87" xfId="137"/>
    <cellStyle name="Normal 88" xfId="138"/>
    <cellStyle name="Normal 89" xfId="139"/>
    <cellStyle name="Normal 9" xfId="140"/>
    <cellStyle name="Normal 9 2" xfId="141"/>
    <cellStyle name="Normal 90" xfId="142"/>
    <cellStyle name="Normal 91" xfId="143"/>
    <cellStyle name="Normal 92" xfId="144"/>
    <cellStyle name="Normal 93" xfId="145"/>
    <cellStyle name="Note" xfId="165" builtinId="10" customBuiltin="1"/>
    <cellStyle name="Note 2" xfId="146"/>
    <cellStyle name="Note 3" xfId="147"/>
    <cellStyle name="Output" xfId="160" builtinId="21" customBuiltin="1"/>
    <cellStyle name="Percent 2" xfId="148"/>
    <cellStyle name="Percent 3" xfId="149"/>
    <cellStyle name="Title" xfId="151" builtinId="15" customBuiltin="1"/>
    <cellStyle name="Title 2" xfId="4"/>
    <cellStyle name="Title 3" xfId="150"/>
    <cellStyle name="Total" xfId="167" builtinId="25" customBuiltin="1"/>
    <cellStyle name="Warning Text" xfId="164" builtinId="11" customBuilti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53642840534034"/>
          <c:y val="5.5555743936306211E-2"/>
          <c:w val="0.72440359391022591"/>
          <c:h val="0.78819711709634432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Dash!$I$3</c:f>
              <c:strCache>
                <c:ptCount val="1"/>
                <c:pt idx="0">
                  <c:v>Oil </c:v>
                </c:pt>
              </c:strCache>
            </c:strRef>
          </c:tx>
          <c:spPr>
            <a:solidFill>
              <a:srgbClr val="B50E20"/>
            </a:solidFill>
            <a:ln w="25400">
              <a:noFill/>
            </a:ln>
          </c:spPr>
          <c:invertIfNegative val="0"/>
          <c:cat>
            <c:numRef>
              <c:f>Dash!$K$2:$V$2</c:f>
              <c:numCache>
                <c:formatCode>General</c:formatCode>
                <c:ptCount val="12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2055</c:v>
                </c:pt>
                <c:pt idx="11">
                  <c:v>2060</c:v>
                </c:pt>
              </c:numCache>
            </c:numRef>
          </c:cat>
          <c:val>
            <c:numRef>
              <c:f>Dash!$K$3:$V$3</c:f>
              <c:numCache>
                <c:formatCode>0.0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E6-4B6D-9C9E-F302375EA3EB}"/>
            </c:ext>
          </c:extLst>
        </c:ser>
        <c:ser>
          <c:idx val="2"/>
          <c:order val="1"/>
          <c:tx>
            <c:strRef>
              <c:f>Dash!$I$4</c:f>
              <c:strCache>
                <c:ptCount val="1"/>
              </c:strCache>
            </c:strRef>
          </c:tx>
          <c:spPr>
            <a:pattFill prst="dkDnDiag">
              <a:fgClr>
                <a:srgbClr xmlns:mc="http://schemas.openxmlformats.org/markup-compatibility/2006" xmlns:a14="http://schemas.microsoft.com/office/drawing/2010/main" val="FF0000" mc:Ignorable="a14" a14:legacySpreadsheetColorIndex="10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Dash!$K$2:$V$2</c:f>
              <c:numCache>
                <c:formatCode>General</c:formatCode>
                <c:ptCount val="12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2055</c:v>
                </c:pt>
                <c:pt idx="11">
                  <c:v>2060</c:v>
                </c:pt>
              </c:numCache>
            </c:numRef>
          </c:cat>
          <c:val>
            <c:numRef>
              <c:f>Dash!$K$4:$V$4</c:f>
              <c:numCache>
                <c:formatCode>0.0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E6-4B6D-9C9E-F302375EA3EB}"/>
            </c:ext>
          </c:extLst>
        </c:ser>
        <c:ser>
          <c:idx val="3"/>
          <c:order val="2"/>
          <c:tx>
            <c:strRef>
              <c:f>Dash!$I$5</c:f>
              <c:strCache>
                <c:ptCount val="1"/>
                <c:pt idx="0">
                  <c:v>Gas </c:v>
                </c:pt>
              </c:strCache>
            </c:strRef>
          </c:tx>
          <c:spPr>
            <a:solidFill>
              <a:srgbClr val="0093D3"/>
            </a:solidFill>
            <a:ln w="25400">
              <a:noFill/>
            </a:ln>
          </c:spPr>
          <c:invertIfNegative val="0"/>
          <c:cat>
            <c:numRef>
              <c:f>Dash!$K$2:$V$2</c:f>
              <c:numCache>
                <c:formatCode>General</c:formatCode>
                <c:ptCount val="12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2055</c:v>
                </c:pt>
                <c:pt idx="11">
                  <c:v>2060</c:v>
                </c:pt>
              </c:numCache>
            </c:numRef>
          </c:cat>
          <c:val>
            <c:numRef>
              <c:f>Dash!$K$5:$V$5</c:f>
              <c:numCache>
                <c:formatCode>0.0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E6-4B6D-9C9E-F302375EA3EB}"/>
            </c:ext>
          </c:extLst>
        </c:ser>
        <c:ser>
          <c:idx val="4"/>
          <c:order val="3"/>
          <c:tx>
            <c:strRef>
              <c:f>Dash!$I$6</c:f>
              <c:strCache>
                <c:ptCount val="1"/>
              </c:strCache>
            </c:strRef>
          </c:tx>
          <c:spPr>
            <a:pattFill prst="dkUpDiag">
              <a:fgClr>
                <a:srgbClr xmlns:mc="http://schemas.openxmlformats.org/markup-compatibility/2006" xmlns:a14="http://schemas.microsoft.com/office/drawing/2010/main" val="00CCFF" mc:Ignorable="a14" a14:legacySpreadsheetColorIndex="40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Dash!$K$2:$V$2</c:f>
              <c:numCache>
                <c:formatCode>General</c:formatCode>
                <c:ptCount val="12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2055</c:v>
                </c:pt>
                <c:pt idx="11">
                  <c:v>2060</c:v>
                </c:pt>
              </c:numCache>
            </c:numRef>
          </c:cat>
          <c:val>
            <c:numRef>
              <c:f>Dash!$K$6:$V$6</c:f>
              <c:numCache>
                <c:formatCode>0.0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E6-4B6D-9C9E-F302375EA3EB}"/>
            </c:ext>
          </c:extLst>
        </c:ser>
        <c:ser>
          <c:idx val="5"/>
          <c:order val="4"/>
          <c:tx>
            <c:strRef>
              <c:f>Dash!$I$7</c:f>
              <c:strCache>
                <c:ptCount val="1"/>
                <c:pt idx="0">
                  <c:v>Coal </c:v>
                </c:pt>
              </c:strCache>
            </c:strRef>
          </c:tx>
          <c:spPr>
            <a:solidFill>
              <a:srgbClr val="800B5E"/>
            </a:solidFill>
            <a:ln w="25400">
              <a:noFill/>
            </a:ln>
          </c:spPr>
          <c:invertIfNegative val="0"/>
          <c:cat>
            <c:numRef>
              <c:f>Dash!$K$2:$V$2</c:f>
              <c:numCache>
                <c:formatCode>General</c:formatCode>
                <c:ptCount val="12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2055</c:v>
                </c:pt>
                <c:pt idx="11">
                  <c:v>2060</c:v>
                </c:pt>
              </c:numCache>
            </c:numRef>
          </c:cat>
          <c:val>
            <c:numRef>
              <c:f>Dash!$K$7:$V$7</c:f>
              <c:numCache>
                <c:formatCode>0.0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E6-4B6D-9C9E-F302375EA3EB}"/>
            </c:ext>
          </c:extLst>
        </c:ser>
        <c:ser>
          <c:idx val="6"/>
          <c:order val="5"/>
          <c:tx>
            <c:strRef>
              <c:f>Dash!$I$8</c:f>
              <c:strCache>
                <c:ptCount val="1"/>
              </c:strCache>
            </c:strRef>
          </c:tx>
          <c:spPr>
            <a:pattFill prst="dkDnDiag">
              <a:fgClr>
                <a:srgbClr xmlns:mc="http://schemas.openxmlformats.org/markup-compatibility/2006" xmlns:a14="http://schemas.microsoft.com/office/drawing/2010/main" val="993366" mc:Ignorable="a14" a14:legacySpreadsheetColorIndex="61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Dash!$K$2:$V$2</c:f>
              <c:numCache>
                <c:formatCode>General</c:formatCode>
                <c:ptCount val="12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2055</c:v>
                </c:pt>
                <c:pt idx="11">
                  <c:v>2060</c:v>
                </c:pt>
              </c:numCache>
            </c:numRef>
          </c:cat>
          <c:val>
            <c:numRef>
              <c:f>Dash!$K$8:$V$8</c:f>
              <c:numCache>
                <c:formatCode>0.0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E6-4B6D-9C9E-F302375EA3EB}"/>
            </c:ext>
          </c:extLst>
        </c:ser>
        <c:ser>
          <c:idx val="7"/>
          <c:order val="6"/>
          <c:tx>
            <c:strRef>
              <c:f>Dash!$I$9</c:f>
              <c:strCache>
                <c:ptCount val="1"/>
                <c:pt idx="0">
                  <c:v>Biomass </c:v>
                </c:pt>
              </c:strCache>
            </c:strRef>
          </c:tx>
          <c:spPr>
            <a:solidFill>
              <a:srgbClr val="2D9E38"/>
            </a:solidFill>
            <a:ln w="25400">
              <a:noFill/>
            </a:ln>
          </c:spPr>
          <c:invertIfNegative val="0"/>
          <c:cat>
            <c:numRef>
              <c:f>Dash!$K$2:$V$2</c:f>
              <c:numCache>
                <c:formatCode>General</c:formatCode>
                <c:ptCount val="12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2055</c:v>
                </c:pt>
                <c:pt idx="11">
                  <c:v>2060</c:v>
                </c:pt>
              </c:numCache>
            </c:numRef>
          </c:cat>
          <c:val>
            <c:numRef>
              <c:f>Dash!$K$9:$V$9</c:f>
              <c:numCache>
                <c:formatCode>0.0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E6-4B6D-9C9E-F302375EA3EB}"/>
            </c:ext>
          </c:extLst>
        </c:ser>
        <c:ser>
          <c:idx val="0"/>
          <c:order val="7"/>
          <c:tx>
            <c:strRef>
              <c:f>Dash!$I$10</c:f>
              <c:strCache>
                <c:ptCount val="1"/>
              </c:strCache>
            </c:strRef>
          </c:tx>
          <c:spPr>
            <a:pattFill prst="dkUpDiag">
              <a:fgClr>
                <a:srgbClr val="00B050"/>
              </a:fgClr>
              <a:bgClr>
                <a:schemeClr val="bg1"/>
              </a:bgClr>
            </a:pattFill>
            <a:ln w="25400">
              <a:noFill/>
            </a:ln>
          </c:spPr>
          <c:invertIfNegative val="0"/>
          <c:cat>
            <c:numRef>
              <c:f>Dash!$K$2:$V$2</c:f>
              <c:numCache>
                <c:formatCode>General</c:formatCode>
                <c:ptCount val="12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2055</c:v>
                </c:pt>
                <c:pt idx="11">
                  <c:v>2060</c:v>
                </c:pt>
              </c:numCache>
            </c:numRef>
          </c:cat>
          <c:val>
            <c:numRef>
              <c:f>Dash!$K$10:$V$10</c:f>
              <c:numCache>
                <c:formatCode>0.0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8E6-4B6D-9C9E-F302375EA3EB}"/>
            </c:ext>
          </c:extLst>
        </c:ser>
        <c:ser>
          <c:idx val="8"/>
          <c:order val="8"/>
          <c:tx>
            <c:strRef>
              <c:f>Dash!$I$11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E78E24"/>
            </a:solidFill>
            <a:ln w="25400">
              <a:noFill/>
            </a:ln>
          </c:spPr>
          <c:invertIfNegative val="0"/>
          <c:cat>
            <c:numRef>
              <c:f>Dash!$K$2:$V$2</c:f>
              <c:numCache>
                <c:formatCode>General</c:formatCode>
                <c:ptCount val="12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2055</c:v>
                </c:pt>
                <c:pt idx="11">
                  <c:v>2060</c:v>
                </c:pt>
              </c:numCache>
            </c:numRef>
          </c:cat>
          <c:val>
            <c:numRef>
              <c:f>Dash!$K$11:$V$11</c:f>
              <c:numCache>
                <c:formatCode>0.0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8E6-4B6D-9C9E-F302375EA3EB}"/>
            </c:ext>
          </c:extLst>
        </c:ser>
        <c:ser>
          <c:idx val="9"/>
          <c:order val="9"/>
          <c:tx>
            <c:strRef>
              <c:f>Dash!$I$12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invertIfNegative val="0"/>
          <c:cat>
            <c:numRef>
              <c:f>Dash!$K$2:$V$2</c:f>
              <c:numCache>
                <c:formatCode>General</c:formatCode>
                <c:ptCount val="12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2055</c:v>
                </c:pt>
                <c:pt idx="11">
                  <c:v>2060</c:v>
                </c:pt>
              </c:numCache>
            </c:numRef>
          </c:cat>
          <c:val>
            <c:numRef>
              <c:f>Dash!$K$12:$V$12</c:f>
              <c:numCache>
                <c:formatCode>0.0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8E6-4B6D-9C9E-F302375EA3EB}"/>
            </c:ext>
          </c:extLst>
        </c:ser>
        <c:ser>
          <c:idx val="10"/>
          <c:order val="10"/>
          <c:tx>
            <c:strRef>
              <c:f>Dash!$I$13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Dash!$K$2:$V$2</c:f>
              <c:numCache>
                <c:formatCode>General</c:formatCode>
                <c:ptCount val="12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2055</c:v>
                </c:pt>
                <c:pt idx="11">
                  <c:v>2060</c:v>
                </c:pt>
              </c:numCache>
            </c:numRef>
          </c:cat>
          <c:val>
            <c:numRef>
              <c:f>Dash!$K$13:$V$13</c:f>
              <c:numCache>
                <c:formatCode>0.0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8E6-4B6D-9C9E-F302375EA3EB}"/>
            </c:ext>
          </c:extLst>
        </c:ser>
        <c:ser>
          <c:idx val="11"/>
          <c:order val="11"/>
          <c:tx>
            <c:strRef>
              <c:f>Dash!$I$14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cat>
            <c:numRef>
              <c:f>Dash!$K$2:$V$2</c:f>
              <c:numCache>
                <c:formatCode>General</c:formatCode>
                <c:ptCount val="12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2055</c:v>
                </c:pt>
                <c:pt idx="11">
                  <c:v>2060</c:v>
                </c:pt>
              </c:numCache>
            </c:numRef>
          </c:cat>
          <c:val>
            <c:numRef>
              <c:f>Dash!$K$14:$V$14</c:f>
              <c:numCache>
                <c:formatCode>0.0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8E6-4B6D-9C9E-F302375EA3EB}"/>
            </c:ext>
          </c:extLst>
        </c:ser>
        <c:ser>
          <c:idx val="12"/>
          <c:order val="12"/>
          <c:tx>
            <c:strRef>
              <c:f>Dash!$I$15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6633"/>
            </a:solidFill>
          </c:spPr>
          <c:invertIfNegative val="0"/>
          <c:cat>
            <c:numRef>
              <c:f>Dash!$K$2:$V$2</c:f>
              <c:numCache>
                <c:formatCode>General</c:formatCode>
                <c:ptCount val="12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  <c:pt idx="10">
                  <c:v>2055</c:v>
                </c:pt>
                <c:pt idx="11">
                  <c:v>2060</c:v>
                </c:pt>
              </c:numCache>
            </c:numRef>
          </c:cat>
          <c:val>
            <c:numRef>
              <c:f>Dash!$K$15:$V$15</c:f>
              <c:numCache>
                <c:formatCode>0.0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8E6-4B6D-9C9E-F302375EA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50957056"/>
        <c:axId val="550957616"/>
      </c:barChart>
      <c:catAx>
        <c:axId val="55095705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2000"/>
            </a:pPr>
            <a:endParaRPr lang="en-US"/>
          </a:p>
        </c:txPr>
        <c:crossAx val="55095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50957616"/>
        <c:scaling>
          <c:orientation val="minMax"/>
          <c:max val="140"/>
          <c:min val="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2400"/>
                </a:pPr>
                <a:r>
                  <a:rPr lang="en-US" sz="2400"/>
                  <a:t>[EJ/yr]</a:t>
                </a:r>
              </a:p>
            </c:rich>
          </c:tx>
          <c:layout>
            <c:manualLayout>
              <c:xMode val="edge"/>
              <c:yMode val="edge"/>
              <c:x val="2.9696579055865053E-2"/>
              <c:y val="0.3682789512376324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0"/>
            </a:pPr>
            <a:endParaRPr lang="en-US"/>
          </a:p>
        </c:txPr>
        <c:crossAx val="55095705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6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53642840534034"/>
          <c:y val="5.5555743936306211E-2"/>
          <c:w val="0.72440359391022591"/>
          <c:h val="0.78819711709634432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Dash!$I$37</c:f>
              <c:strCache>
                <c:ptCount val="1"/>
                <c:pt idx="0">
                  <c:v>Oil </c:v>
                </c:pt>
              </c:strCache>
            </c:strRef>
          </c:tx>
          <c:spPr>
            <a:solidFill>
              <a:srgbClr val="B50E20"/>
            </a:solidFill>
            <a:ln w="25400">
              <a:noFill/>
            </a:ln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Dash!$L$37:$V$37</c:f>
              <c:numCache>
                <c:formatCode>0.0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85-4299-9A8E-F303D2BDC7D7}"/>
            </c:ext>
          </c:extLst>
        </c:ser>
        <c:ser>
          <c:idx val="2"/>
          <c:order val="1"/>
          <c:tx>
            <c:strRef>
              <c:f>Dash!$I$38</c:f>
              <c:strCache>
                <c:ptCount val="1"/>
              </c:strCache>
            </c:strRef>
          </c:tx>
          <c:spPr>
            <a:pattFill prst="dkDnDiag">
              <a:fgClr>
                <a:srgbClr xmlns:mc="http://schemas.openxmlformats.org/markup-compatibility/2006" xmlns:a14="http://schemas.microsoft.com/office/drawing/2010/main" val="FF0000" mc:Ignorable="a14" a14:legacySpreadsheetColorIndex="10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Dash!$L$38:$V$38</c:f>
              <c:numCache>
                <c:formatCode>0.0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85-4299-9A8E-F303D2BDC7D7}"/>
            </c:ext>
          </c:extLst>
        </c:ser>
        <c:ser>
          <c:idx val="3"/>
          <c:order val="2"/>
          <c:tx>
            <c:strRef>
              <c:f>Dash!$I$39</c:f>
              <c:strCache>
                <c:ptCount val="1"/>
                <c:pt idx="0">
                  <c:v>Gas </c:v>
                </c:pt>
              </c:strCache>
            </c:strRef>
          </c:tx>
          <c:spPr>
            <a:solidFill>
              <a:srgbClr val="0093D3"/>
            </a:solidFill>
            <a:ln w="25400">
              <a:noFill/>
            </a:ln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Dash!$L$39:$V$39</c:f>
              <c:numCache>
                <c:formatCode>0.0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85-4299-9A8E-F303D2BDC7D7}"/>
            </c:ext>
          </c:extLst>
        </c:ser>
        <c:ser>
          <c:idx val="4"/>
          <c:order val="3"/>
          <c:tx>
            <c:strRef>
              <c:f>Dash!$I$40</c:f>
              <c:strCache>
                <c:ptCount val="1"/>
              </c:strCache>
            </c:strRef>
          </c:tx>
          <c:spPr>
            <a:pattFill prst="dkUpDiag">
              <a:fgClr>
                <a:srgbClr xmlns:mc="http://schemas.openxmlformats.org/markup-compatibility/2006" xmlns:a14="http://schemas.microsoft.com/office/drawing/2010/main" val="00CCFF" mc:Ignorable="a14" a14:legacySpreadsheetColorIndex="40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Dash!$L$40:$V$40</c:f>
              <c:numCache>
                <c:formatCode>0.0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85-4299-9A8E-F303D2BDC7D7}"/>
            </c:ext>
          </c:extLst>
        </c:ser>
        <c:ser>
          <c:idx val="5"/>
          <c:order val="4"/>
          <c:tx>
            <c:strRef>
              <c:f>Dash!$I$41</c:f>
              <c:strCache>
                <c:ptCount val="1"/>
                <c:pt idx="0">
                  <c:v>Coal </c:v>
                </c:pt>
              </c:strCache>
            </c:strRef>
          </c:tx>
          <c:spPr>
            <a:solidFill>
              <a:srgbClr val="800B5E"/>
            </a:solidFill>
            <a:ln w="25400">
              <a:noFill/>
            </a:ln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Dash!$L$41:$V$41</c:f>
              <c:numCache>
                <c:formatCode>0.0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85-4299-9A8E-F303D2BDC7D7}"/>
            </c:ext>
          </c:extLst>
        </c:ser>
        <c:ser>
          <c:idx val="6"/>
          <c:order val="5"/>
          <c:tx>
            <c:strRef>
              <c:f>Dash!$I$42</c:f>
              <c:strCache>
                <c:ptCount val="1"/>
              </c:strCache>
            </c:strRef>
          </c:tx>
          <c:spPr>
            <a:pattFill prst="dkDnDiag">
              <a:fgClr>
                <a:srgbClr xmlns:mc="http://schemas.openxmlformats.org/markup-compatibility/2006" xmlns:a14="http://schemas.microsoft.com/office/drawing/2010/main" val="993366" mc:Ignorable="a14" a14:legacySpreadsheetColorIndex="61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Dash!$L$42:$V$42</c:f>
              <c:numCache>
                <c:formatCode>0.0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85-4299-9A8E-F303D2BDC7D7}"/>
            </c:ext>
          </c:extLst>
        </c:ser>
        <c:ser>
          <c:idx val="7"/>
          <c:order val="6"/>
          <c:tx>
            <c:strRef>
              <c:f>Dash!$I$43</c:f>
              <c:strCache>
                <c:ptCount val="1"/>
                <c:pt idx="0">
                  <c:v>Biomass </c:v>
                </c:pt>
              </c:strCache>
            </c:strRef>
          </c:tx>
          <c:spPr>
            <a:solidFill>
              <a:srgbClr val="2D9E38"/>
            </a:solidFill>
            <a:ln w="25400">
              <a:noFill/>
            </a:ln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Dash!$L$43:$V$43</c:f>
              <c:numCache>
                <c:formatCode>0.0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85-4299-9A8E-F303D2BDC7D7}"/>
            </c:ext>
          </c:extLst>
        </c:ser>
        <c:ser>
          <c:idx val="0"/>
          <c:order val="7"/>
          <c:tx>
            <c:strRef>
              <c:f>Dash!$I$44</c:f>
              <c:strCache>
                <c:ptCount val="1"/>
              </c:strCache>
            </c:strRef>
          </c:tx>
          <c:spPr>
            <a:pattFill prst="dkUpDiag">
              <a:fgClr>
                <a:srgbClr val="00B050"/>
              </a:fgClr>
              <a:bgClr>
                <a:schemeClr val="bg1"/>
              </a:bgClr>
            </a:pattFill>
            <a:ln w="25400">
              <a:noFill/>
            </a:ln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Dash!$L$44:$V$44</c:f>
              <c:numCache>
                <c:formatCode>0.0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85-4299-9A8E-F303D2BDC7D7}"/>
            </c:ext>
          </c:extLst>
        </c:ser>
        <c:ser>
          <c:idx val="8"/>
          <c:order val="8"/>
          <c:tx>
            <c:strRef>
              <c:f>Dash!$I$45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E78E24"/>
            </a:solidFill>
            <a:ln w="25400">
              <a:noFill/>
            </a:ln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Dash!$L$45:$V$45</c:f>
              <c:numCache>
                <c:formatCode>0.0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85-4299-9A8E-F303D2BDC7D7}"/>
            </c:ext>
          </c:extLst>
        </c:ser>
        <c:ser>
          <c:idx val="9"/>
          <c:order val="9"/>
          <c:tx>
            <c:strRef>
              <c:f>Dash!$I$46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Dash!$L$46:$V$46</c:f>
              <c:numCache>
                <c:formatCode>0.0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85-4299-9A8E-F303D2BDC7D7}"/>
            </c:ext>
          </c:extLst>
        </c:ser>
        <c:ser>
          <c:idx val="10"/>
          <c:order val="10"/>
          <c:tx>
            <c:strRef>
              <c:f>Dash!$I$47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Dash!$L$47:$V$47</c:f>
              <c:numCache>
                <c:formatCode>0.0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85-4299-9A8E-F303D2BDC7D7}"/>
            </c:ext>
          </c:extLst>
        </c:ser>
        <c:ser>
          <c:idx val="11"/>
          <c:order val="11"/>
          <c:tx>
            <c:strRef>
              <c:f>Dash!$I$48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Dash!$L$48:$V$48</c:f>
              <c:numCache>
                <c:formatCode>0.0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985-4299-9A8E-F303D2BDC7D7}"/>
            </c:ext>
          </c:extLst>
        </c:ser>
        <c:ser>
          <c:idx val="12"/>
          <c:order val="12"/>
          <c:tx>
            <c:strRef>
              <c:f>Dash!$I$49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6633"/>
            </a:solidFill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Dash!$L$49:$V$49</c:f>
              <c:numCache>
                <c:formatCode>0.0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985-4299-9A8E-F303D2BDC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27237296"/>
        <c:axId val="527238416"/>
      </c:barChart>
      <c:catAx>
        <c:axId val="527237296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2000"/>
            </a:pPr>
            <a:endParaRPr lang="en-US"/>
          </a:p>
        </c:txPr>
        <c:crossAx val="527238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7238416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2400"/>
                </a:pPr>
                <a:r>
                  <a:rPr lang="en-US" sz="2400"/>
                  <a:t>[EJ/yr]</a:t>
                </a:r>
              </a:p>
            </c:rich>
          </c:tx>
          <c:layout>
            <c:manualLayout>
              <c:xMode val="edge"/>
              <c:yMode val="edge"/>
              <c:x val="2.9696579055865053E-2"/>
              <c:y val="0.3682789512376324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0"/>
            </a:pPr>
            <a:endParaRPr lang="en-US"/>
          </a:p>
        </c:txPr>
        <c:crossAx val="52723729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6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53642840534034"/>
          <c:y val="5.5555743936306211E-2"/>
          <c:w val="0.72440359391022591"/>
          <c:h val="0.78819711709634432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Dash!$I$76</c:f>
              <c:strCache>
                <c:ptCount val="1"/>
              </c:strCache>
            </c:strRef>
          </c:tx>
          <c:spPr>
            <a:solidFill>
              <a:srgbClr val="B50E20"/>
            </a:solidFill>
            <a:ln w="25400">
              <a:noFill/>
            </a:ln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Dash!$L$76:$V$76</c:f>
              <c:numCache>
                <c:formatCode>0.0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0-8406-4A05-8AB4-7457B4097119}"/>
            </c:ext>
          </c:extLst>
        </c:ser>
        <c:ser>
          <c:idx val="2"/>
          <c:order val="1"/>
          <c:tx>
            <c:strRef>
              <c:f>Dash!$I$77</c:f>
              <c:strCache>
                <c:ptCount val="1"/>
              </c:strCache>
            </c:strRef>
          </c:tx>
          <c:spPr>
            <a:pattFill prst="dkDnDiag">
              <a:fgClr>
                <a:srgbClr xmlns:mc="http://schemas.openxmlformats.org/markup-compatibility/2006" xmlns:a14="http://schemas.microsoft.com/office/drawing/2010/main" val="FF0000" mc:Ignorable="a14" a14:legacySpreadsheetColorIndex="10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Dash!$L$77:$V$77</c:f>
              <c:numCache>
                <c:formatCode>0.0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1-8406-4A05-8AB4-7457B4097119}"/>
            </c:ext>
          </c:extLst>
        </c:ser>
        <c:ser>
          <c:idx val="3"/>
          <c:order val="2"/>
          <c:tx>
            <c:strRef>
              <c:f>Dash!$I$78</c:f>
              <c:strCache>
                <c:ptCount val="1"/>
              </c:strCache>
            </c:strRef>
          </c:tx>
          <c:spPr>
            <a:solidFill>
              <a:srgbClr val="0093D3"/>
            </a:solidFill>
            <a:ln w="25400">
              <a:noFill/>
            </a:ln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Dash!$L$78:$V$78</c:f>
              <c:numCache>
                <c:formatCode>0.0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2-8406-4A05-8AB4-7457B4097119}"/>
            </c:ext>
          </c:extLst>
        </c:ser>
        <c:ser>
          <c:idx val="4"/>
          <c:order val="3"/>
          <c:tx>
            <c:strRef>
              <c:f>Dash!$I$79</c:f>
              <c:strCache>
                <c:ptCount val="1"/>
              </c:strCache>
            </c:strRef>
          </c:tx>
          <c:spPr>
            <a:pattFill prst="dkUpDiag">
              <a:fgClr>
                <a:srgbClr xmlns:mc="http://schemas.openxmlformats.org/markup-compatibility/2006" xmlns:a14="http://schemas.microsoft.com/office/drawing/2010/main" val="00CCFF" mc:Ignorable="a14" a14:legacySpreadsheetColorIndex="40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Dash!$L$79:$V$79</c:f>
              <c:numCache>
                <c:formatCode>0.0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3-8406-4A05-8AB4-7457B4097119}"/>
            </c:ext>
          </c:extLst>
        </c:ser>
        <c:ser>
          <c:idx val="5"/>
          <c:order val="4"/>
          <c:tx>
            <c:strRef>
              <c:f>Dash!$I$80</c:f>
              <c:strCache>
                <c:ptCount val="1"/>
              </c:strCache>
            </c:strRef>
          </c:tx>
          <c:spPr>
            <a:solidFill>
              <a:srgbClr val="800B5E"/>
            </a:solidFill>
            <a:ln w="25400">
              <a:noFill/>
            </a:ln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Dash!$L$80:$V$80</c:f>
              <c:numCache>
                <c:formatCode>0.0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4-8406-4A05-8AB4-7457B4097119}"/>
            </c:ext>
          </c:extLst>
        </c:ser>
        <c:ser>
          <c:idx val="6"/>
          <c:order val="5"/>
          <c:tx>
            <c:strRef>
              <c:f>Dash!$I$81</c:f>
              <c:strCache>
                <c:ptCount val="1"/>
              </c:strCache>
            </c:strRef>
          </c:tx>
          <c:spPr>
            <a:pattFill prst="dkDnDiag">
              <a:fgClr>
                <a:srgbClr xmlns:mc="http://schemas.openxmlformats.org/markup-compatibility/2006" xmlns:a14="http://schemas.microsoft.com/office/drawing/2010/main" val="993366" mc:Ignorable="a14" a14:legacySpreadsheetColorIndex="61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Dash!$L$81:$V$81</c:f>
              <c:numCache>
                <c:formatCode>0.0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5-8406-4A05-8AB4-7457B4097119}"/>
            </c:ext>
          </c:extLst>
        </c:ser>
        <c:ser>
          <c:idx val="7"/>
          <c:order val="6"/>
          <c:tx>
            <c:strRef>
              <c:f>Dash!$I$82</c:f>
              <c:strCache>
                <c:ptCount val="1"/>
              </c:strCache>
            </c:strRef>
          </c:tx>
          <c:spPr>
            <a:solidFill>
              <a:srgbClr val="2D9E38"/>
            </a:solidFill>
            <a:ln w="25400">
              <a:noFill/>
            </a:ln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Dash!$L$82:$V$82</c:f>
              <c:numCache>
                <c:formatCode>0.0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6-8406-4A05-8AB4-7457B4097119}"/>
            </c:ext>
          </c:extLst>
        </c:ser>
        <c:ser>
          <c:idx val="0"/>
          <c:order val="7"/>
          <c:tx>
            <c:strRef>
              <c:f>Dash!$I$83</c:f>
              <c:strCache>
                <c:ptCount val="1"/>
              </c:strCache>
            </c:strRef>
          </c:tx>
          <c:spPr>
            <a:pattFill prst="dkUpDiag">
              <a:fgClr>
                <a:srgbClr val="00B050"/>
              </a:fgClr>
              <a:bgClr>
                <a:schemeClr val="bg1"/>
              </a:bgClr>
            </a:pattFill>
            <a:ln w="25400">
              <a:noFill/>
            </a:ln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Dash!$L$83:$V$83</c:f>
              <c:numCache>
                <c:formatCode>0.0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7-8406-4A05-8AB4-7457B4097119}"/>
            </c:ext>
          </c:extLst>
        </c:ser>
        <c:ser>
          <c:idx val="8"/>
          <c:order val="8"/>
          <c:tx>
            <c:strRef>
              <c:f>Dash!$I$84</c:f>
              <c:strCache>
                <c:ptCount val="1"/>
              </c:strCache>
            </c:strRef>
          </c:tx>
          <c:spPr>
            <a:solidFill>
              <a:srgbClr val="E78E24"/>
            </a:solidFill>
            <a:ln w="25400">
              <a:noFill/>
            </a:ln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Dash!$L$84:$V$84</c:f>
              <c:numCache>
                <c:formatCode>0.0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8-8406-4A05-8AB4-7457B4097119}"/>
            </c:ext>
          </c:extLst>
        </c:ser>
        <c:ser>
          <c:idx val="9"/>
          <c:order val="9"/>
          <c:tx>
            <c:strRef>
              <c:f>Dash!$I$85</c:f>
              <c:strCache>
                <c:ptCount val="1"/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Dash!$L$85:$V$85</c:f>
              <c:numCache>
                <c:formatCode>0.0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9-8406-4A05-8AB4-7457B4097119}"/>
            </c:ext>
          </c:extLst>
        </c:ser>
        <c:ser>
          <c:idx val="10"/>
          <c:order val="10"/>
          <c:tx>
            <c:strRef>
              <c:f>Dash!$I$86</c:f>
              <c:strCache>
                <c:ptCount val="1"/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Dash!$L$86:$V$86</c:f>
              <c:numCache>
                <c:formatCode>0.0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A-8406-4A05-8AB4-7457B4097119}"/>
            </c:ext>
          </c:extLst>
        </c:ser>
        <c:ser>
          <c:idx val="11"/>
          <c:order val="11"/>
          <c:tx>
            <c:strRef>
              <c:f>Dash!$I$87</c:f>
              <c:strCache>
                <c:ptCount val="1"/>
              </c:strCache>
            </c:strRef>
          </c:tx>
          <c:spPr>
            <a:solidFill>
              <a:srgbClr val="FFFF00"/>
            </a:solidFill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Dash!$L$87:$V$87</c:f>
              <c:numCache>
                <c:formatCode>0.0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B-8406-4A05-8AB4-7457B4097119}"/>
            </c:ext>
          </c:extLst>
        </c:ser>
        <c:ser>
          <c:idx val="12"/>
          <c:order val="12"/>
          <c:tx>
            <c:strRef>
              <c:f>Dash!$I$88</c:f>
              <c:strCache>
                <c:ptCount val="1"/>
              </c:strCache>
            </c:strRef>
          </c:tx>
          <c:spPr>
            <a:solidFill>
              <a:srgbClr val="996633"/>
            </a:solidFill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Dash!$L$88:$V$88</c:f>
              <c:numCache>
                <c:formatCode>0.0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C-8406-4A05-8AB4-7457B4097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63995792"/>
        <c:axId val="563996352"/>
      </c:barChart>
      <c:catAx>
        <c:axId val="56399579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2000"/>
            </a:pPr>
            <a:endParaRPr lang="en-US"/>
          </a:p>
        </c:txPr>
        <c:crossAx val="563996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63996352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2400"/>
                </a:pPr>
                <a:r>
                  <a:rPr lang="en-US" sz="2400"/>
                  <a:t>[EJ/yr]</a:t>
                </a:r>
              </a:p>
            </c:rich>
          </c:tx>
          <c:layout>
            <c:manualLayout>
              <c:xMode val="edge"/>
              <c:yMode val="edge"/>
              <c:x val="2.9696579055865053E-2"/>
              <c:y val="0.3682789512376324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0"/>
            </a:pPr>
            <a:endParaRPr lang="en-US"/>
          </a:p>
        </c:txPr>
        <c:crossAx val="56399579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6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53642840534034"/>
          <c:y val="5.5555743936306211E-2"/>
          <c:w val="0.72440359391022591"/>
          <c:h val="0.78819711709634432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Dash!$I$76</c:f>
              <c:strCache>
                <c:ptCount val="1"/>
              </c:strCache>
            </c:strRef>
          </c:tx>
          <c:spPr>
            <a:solidFill>
              <a:srgbClr val="B50E20"/>
            </a:solidFill>
            <a:ln w="25400">
              <a:noFill/>
            </a:ln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Dash!$L$76:$V$76</c:f>
              <c:numCache>
                <c:formatCode>0.0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0-0A8B-4DE4-A5E6-0087FD5E7161}"/>
            </c:ext>
          </c:extLst>
        </c:ser>
        <c:ser>
          <c:idx val="2"/>
          <c:order val="1"/>
          <c:tx>
            <c:strRef>
              <c:f>Dash!$I$77</c:f>
              <c:strCache>
                <c:ptCount val="1"/>
              </c:strCache>
            </c:strRef>
          </c:tx>
          <c:spPr>
            <a:pattFill prst="dkDnDiag">
              <a:fgClr>
                <a:srgbClr xmlns:mc="http://schemas.openxmlformats.org/markup-compatibility/2006" xmlns:a14="http://schemas.microsoft.com/office/drawing/2010/main" val="FF0000" mc:Ignorable="a14" a14:legacySpreadsheetColorIndex="10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Dash!$L$77:$V$77</c:f>
              <c:numCache>
                <c:formatCode>0.0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1-0A8B-4DE4-A5E6-0087FD5E7161}"/>
            </c:ext>
          </c:extLst>
        </c:ser>
        <c:ser>
          <c:idx val="3"/>
          <c:order val="2"/>
          <c:tx>
            <c:strRef>
              <c:f>Dash!$I$78</c:f>
              <c:strCache>
                <c:ptCount val="1"/>
              </c:strCache>
            </c:strRef>
          </c:tx>
          <c:spPr>
            <a:solidFill>
              <a:srgbClr val="0093D3"/>
            </a:solidFill>
            <a:ln w="25400">
              <a:noFill/>
            </a:ln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Dash!$L$78:$V$78</c:f>
              <c:numCache>
                <c:formatCode>0.0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2-0A8B-4DE4-A5E6-0087FD5E7161}"/>
            </c:ext>
          </c:extLst>
        </c:ser>
        <c:ser>
          <c:idx val="4"/>
          <c:order val="3"/>
          <c:tx>
            <c:strRef>
              <c:f>Dash!$I$79</c:f>
              <c:strCache>
                <c:ptCount val="1"/>
              </c:strCache>
            </c:strRef>
          </c:tx>
          <c:spPr>
            <a:pattFill prst="dkUpDiag">
              <a:fgClr>
                <a:srgbClr xmlns:mc="http://schemas.openxmlformats.org/markup-compatibility/2006" xmlns:a14="http://schemas.microsoft.com/office/drawing/2010/main" val="00CCFF" mc:Ignorable="a14" a14:legacySpreadsheetColorIndex="40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Dash!$L$79:$V$79</c:f>
              <c:numCache>
                <c:formatCode>0.0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3-0A8B-4DE4-A5E6-0087FD5E7161}"/>
            </c:ext>
          </c:extLst>
        </c:ser>
        <c:ser>
          <c:idx val="5"/>
          <c:order val="4"/>
          <c:tx>
            <c:strRef>
              <c:f>Dash!$I$80</c:f>
              <c:strCache>
                <c:ptCount val="1"/>
              </c:strCache>
            </c:strRef>
          </c:tx>
          <c:spPr>
            <a:solidFill>
              <a:srgbClr val="800B5E"/>
            </a:solidFill>
            <a:ln w="25400">
              <a:noFill/>
            </a:ln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Dash!$L$80:$V$80</c:f>
              <c:numCache>
                <c:formatCode>0.0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4-0A8B-4DE4-A5E6-0087FD5E7161}"/>
            </c:ext>
          </c:extLst>
        </c:ser>
        <c:ser>
          <c:idx val="6"/>
          <c:order val="5"/>
          <c:tx>
            <c:strRef>
              <c:f>Dash!$I$81</c:f>
              <c:strCache>
                <c:ptCount val="1"/>
              </c:strCache>
            </c:strRef>
          </c:tx>
          <c:spPr>
            <a:pattFill prst="dkDnDiag">
              <a:fgClr>
                <a:srgbClr xmlns:mc="http://schemas.openxmlformats.org/markup-compatibility/2006" xmlns:a14="http://schemas.microsoft.com/office/drawing/2010/main" val="993366" mc:Ignorable="a14" a14:legacySpreadsheetColorIndex="61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Dash!$L$81:$V$81</c:f>
              <c:numCache>
                <c:formatCode>0.0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5-0A8B-4DE4-A5E6-0087FD5E7161}"/>
            </c:ext>
          </c:extLst>
        </c:ser>
        <c:ser>
          <c:idx val="7"/>
          <c:order val="6"/>
          <c:tx>
            <c:strRef>
              <c:f>Dash!$I$82</c:f>
              <c:strCache>
                <c:ptCount val="1"/>
              </c:strCache>
            </c:strRef>
          </c:tx>
          <c:spPr>
            <a:solidFill>
              <a:srgbClr val="2D9E38"/>
            </a:solidFill>
            <a:ln w="25400">
              <a:noFill/>
            </a:ln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Dash!$L$82:$V$82</c:f>
              <c:numCache>
                <c:formatCode>0.0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6-0A8B-4DE4-A5E6-0087FD5E7161}"/>
            </c:ext>
          </c:extLst>
        </c:ser>
        <c:ser>
          <c:idx val="0"/>
          <c:order val="7"/>
          <c:tx>
            <c:strRef>
              <c:f>Dash!$I$83</c:f>
              <c:strCache>
                <c:ptCount val="1"/>
              </c:strCache>
            </c:strRef>
          </c:tx>
          <c:spPr>
            <a:pattFill prst="dkUpDiag">
              <a:fgClr>
                <a:srgbClr val="00B050"/>
              </a:fgClr>
              <a:bgClr>
                <a:schemeClr val="bg1"/>
              </a:bgClr>
            </a:pattFill>
            <a:ln w="25400">
              <a:noFill/>
            </a:ln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Dash!$L$83:$V$83</c:f>
              <c:numCache>
                <c:formatCode>0.0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7-0A8B-4DE4-A5E6-0087FD5E7161}"/>
            </c:ext>
          </c:extLst>
        </c:ser>
        <c:ser>
          <c:idx val="8"/>
          <c:order val="8"/>
          <c:tx>
            <c:strRef>
              <c:f>Dash!$I$84</c:f>
              <c:strCache>
                <c:ptCount val="1"/>
              </c:strCache>
            </c:strRef>
          </c:tx>
          <c:spPr>
            <a:solidFill>
              <a:srgbClr val="E78E24"/>
            </a:solidFill>
            <a:ln w="25400">
              <a:noFill/>
            </a:ln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Dash!$L$84:$V$84</c:f>
              <c:numCache>
                <c:formatCode>0.0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8-0A8B-4DE4-A5E6-0087FD5E7161}"/>
            </c:ext>
          </c:extLst>
        </c:ser>
        <c:ser>
          <c:idx val="9"/>
          <c:order val="9"/>
          <c:tx>
            <c:strRef>
              <c:f>Dash!$I$85</c:f>
              <c:strCache>
                <c:ptCount val="1"/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Dash!$L$85:$V$85</c:f>
              <c:numCache>
                <c:formatCode>0.0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9-0A8B-4DE4-A5E6-0087FD5E7161}"/>
            </c:ext>
          </c:extLst>
        </c:ser>
        <c:ser>
          <c:idx val="10"/>
          <c:order val="10"/>
          <c:tx>
            <c:strRef>
              <c:f>Dash!$I$86</c:f>
              <c:strCache>
                <c:ptCount val="1"/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Dash!$L$86:$V$86</c:f>
              <c:numCache>
                <c:formatCode>0.0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A-0A8B-4DE4-A5E6-0087FD5E7161}"/>
            </c:ext>
          </c:extLst>
        </c:ser>
        <c:ser>
          <c:idx val="11"/>
          <c:order val="11"/>
          <c:tx>
            <c:strRef>
              <c:f>Dash!$I$87</c:f>
              <c:strCache>
                <c:ptCount val="1"/>
              </c:strCache>
            </c:strRef>
          </c:tx>
          <c:spPr>
            <a:solidFill>
              <a:srgbClr val="FFFF00"/>
            </a:solidFill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Dash!$L$87:$V$87</c:f>
              <c:numCache>
                <c:formatCode>0.0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B-0A8B-4DE4-A5E6-0087FD5E7161}"/>
            </c:ext>
          </c:extLst>
        </c:ser>
        <c:ser>
          <c:idx val="12"/>
          <c:order val="12"/>
          <c:tx>
            <c:strRef>
              <c:f>Dash!$I$88</c:f>
              <c:strCache>
                <c:ptCount val="1"/>
              </c:strCache>
            </c:strRef>
          </c:tx>
          <c:spPr>
            <a:solidFill>
              <a:srgbClr val="996633"/>
            </a:solidFill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Dash!$L$88:$V$88</c:f>
              <c:numCache>
                <c:formatCode>0.0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C-0A8B-4DE4-A5E6-0087FD5E7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64005872"/>
        <c:axId val="564006432"/>
      </c:barChart>
      <c:catAx>
        <c:axId val="564005872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2000"/>
            </a:pPr>
            <a:endParaRPr lang="en-US"/>
          </a:p>
        </c:txPr>
        <c:crossAx val="564006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64006432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2400"/>
                </a:pPr>
                <a:r>
                  <a:rPr lang="en-US" sz="2400"/>
                  <a:t>[EJ/yr]</a:t>
                </a:r>
              </a:p>
            </c:rich>
          </c:tx>
          <c:layout>
            <c:manualLayout>
              <c:xMode val="edge"/>
              <c:yMode val="edge"/>
              <c:x val="2.9696579055865053E-2"/>
              <c:y val="0.3682789512376324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0"/>
            </a:pPr>
            <a:endParaRPr lang="en-US"/>
          </a:p>
        </c:txPr>
        <c:crossAx val="56400587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6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53642840534034"/>
          <c:y val="5.5555743936306211E-2"/>
          <c:w val="0.72440359391022591"/>
          <c:h val="8.1049656994753062E-3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Dash!$I$3</c:f>
              <c:strCache>
                <c:ptCount val="1"/>
                <c:pt idx="0">
                  <c:v>Oil </c:v>
                </c:pt>
              </c:strCache>
            </c:strRef>
          </c:tx>
          <c:spPr>
            <a:solidFill>
              <a:srgbClr val="B50E20"/>
            </a:solidFill>
            <a:ln w="25400">
              <a:noFill/>
            </a:ln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Dash!$L$3:$V$3</c:f>
              <c:numCache>
                <c:formatCode>0.0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5E-4404-A857-5B1534FF631B}"/>
            </c:ext>
          </c:extLst>
        </c:ser>
        <c:ser>
          <c:idx val="2"/>
          <c:order val="1"/>
          <c:tx>
            <c:strRef>
              <c:f>Dash!$I$4</c:f>
              <c:strCache>
                <c:ptCount val="1"/>
              </c:strCache>
            </c:strRef>
          </c:tx>
          <c:spPr>
            <a:pattFill prst="dkDnDiag">
              <a:fgClr>
                <a:srgbClr xmlns:mc="http://schemas.openxmlformats.org/markup-compatibility/2006" xmlns:a14="http://schemas.microsoft.com/office/drawing/2010/main" val="FF0000" mc:Ignorable="a14" a14:legacySpreadsheetColorIndex="10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Dash!$L$4:$V$4</c:f>
              <c:numCache>
                <c:formatCode>0.0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5E-4404-A857-5B1534FF631B}"/>
            </c:ext>
          </c:extLst>
        </c:ser>
        <c:ser>
          <c:idx val="3"/>
          <c:order val="2"/>
          <c:tx>
            <c:strRef>
              <c:f>Dash!$I$5</c:f>
              <c:strCache>
                <c:ptCount val="1"/>
                <c:pt idx="0">
                  <c:v>Gas </c:v>
                </c:pt>
              </c:strCache>
            </c:strRef>
          </c:tx>
          <c:spPr>
            <a:solidFill>
              <a:srgbClr val="0093D3"/>
            </a:solidFill>
            <a:ln w="25400">
              <a:noFill/>
            </a:ln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Dash!$L$5:$V$5</c:f>
              <c:numCache>
                <c:formatCode>0.0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5E-4404-A857-5B1534FF631B}"/>
            </c:ext>
          </c:extLst>
        </c:ser>
        <c:ser>
          <c:idx val="4"/>
          <c:order val="3"/>
          <c:tx>
            <c:strRef>
              <c:f>Dash!$I$6</c:f>
              <c:strCache>
                <c:ptCount val="1"/>
              </c:strCache>
            </c:strRef>
          </c:tx>
          <c:spPr>
            <a:pattFill prst="dkUpDiag">
              <a:fgClr>
                <a:srgbClr xmlns:mc="http://schemas.openxmlformats.org/markup-compatibility/2006" xmlns:a14="http://schemas.microsoft.com/office/drawing/2010/main" val="00CCFF" mc:Ignorable="a14" a14:legacySpreadsheetColorIndex="40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Dash!$L$6:$V$6</c:f>
              <c:numCache>
                <c:formatCode>0.0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5E-4404-A857-5B1534FF631B}"/>
            </c:ext>
          </c:extLst>
        </c:ser>
        <c:ser>
          <c:idx val="5"/>
          <c:order val="4"/>
          <c:tx>
            <c:strRef>
              <c:f>Dash!$I$7</c:f>
              <c:strCache>
                <c:ptCount val="1"/>
                <c:pt idx="0">
                  <c:v>Coal </c:v>
                </c:pt>
              </c:strCache>
            </c:strRef>
          </c:tx>
          <c:spPr>
            <a:solidFill>
              <a:srgbClr val="800B5E"/>
            </a:solidFill>
            <a:ln w="25400">
              <a:noFill/>
            </a:ln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Dash!$L$7:$V$7</c:f>
              <c:numCache>
                <c:formatCode>0.0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75E-4404-A857-5B1534FF631B}"/>
            </c:ext>
          </c:extLst>
        </c:ser>
        <c:ser>
          <c:idx val="6"/>
          <c:order val="5"/>
          <c:tx>
            <c:strRef>
              <c:f>Dash!$I$8</c:f>
              <c:strCache>
                <c:ptCount val="1"/>
              </c:strCache>
            </c:strRef>
          </c:tx>
          <c:spPr>
            <a:pattFill prst="dkDnDiag">
              <a:fgClr>
                <a:srgbClr xmlns:mc="http://schemas.openxmlformats.org/markup-compatibility/2006" xmlns:a14="http://schemas.microsoft.com/office/drawing/2010/main" val="993366" mc:Ignorable="a14" a14:legacySpreadsheetColorIndex="61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Dash!$L$8:$V$8</c:f>
              <c:numCache>
                <c:formatCode>0.0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75E-4404-A857-5B1534FF631B}"/>
            </c:ext>
          </c:extLst>
        </c:ser>
        <c:ser>
          <c:idx val="7"/>
          <c:order val="6"/>
          <c:tx>
            <c:strRef>
              <c:f>Dash!$I$9</c:f>
              <c:strCache>
                <c:ptCount val="1"/>
                <c:pt idx="0">
                  <c:v>Biomass </c:v>
                </c:pt>
              </c:strCache>
            </c:strRef>
          </c:tx>
          <c:spPr>
            <a:solidFill>
              <a:srgbClr val="2D9E38"/>
            </a:solidFill>
            <a:ln w="25400">
              <a:noFill/>
            </a:ln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Dash!$L$9:$V$9</c:f>
              <c:numCache>
                <c:formatCode>0.0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5E-4404-A857-5B1534FF631B}"/>
            </c:ext>
          </c:extLst>
        </c:ser>
        <c:ser>
          <c:idx val="0"/>
          <c:order val="7"/>
          <c:tx>
            <c:strRef>
              <c:f>Dash!$I$10</c:f>
              <c:strCache>
                <c:ptCount val="1"/>
              </c:strCache>
            </c:strRef>
          </c:tx>
          <c:spPr>
            <a:pattFill prst="dkUpDiag">
              <a:fgClr>
                <a:srgbClr val="00B050"/>
              </a:fgClr>
              <a:bgClr>
                <a:schemeClr val="bg1"/>
              </a:bgClr>
            </a:pattFill>
            <a:ln w="25400">
              <a:noFill/>
            </a:ln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Dash!$L$10:$V$10</c:f>
              <c:numCache>
                <c:formatCode>0.0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75E-4404-A857-5B1534FF631B}"/>
            </c:ext>
          </c:extLst>
        </c:ser>
        <c:ser>
          <c:idx val="8"/>
          <c:order val="8"/>
          <c:tx>
            <c:strRef>
              <c:f>Dash!$I$11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E78E24"/>
            </a:solidFill>
            <a:ln w="25400">
              <a:noFill/>
            </a:ln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Dash!$L$11:$V$11</c:f>
              <c:numCache>
                <c:formatCode>0.0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5E-4404-A857-5B1534FF631B}"/>
            </c:ext>
          </c:extLst>
        </c:ser>
        <c:ser>
          <c:idx val="9"/>
          <c:order val="9"/>
          <c:tx>
            <c:strRef>
              <c:f>Dash!$I$12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Dash!$L$12:$V$12</c:f>
              <c:numCache>
                <c:formatCode>0.0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75E-4404-A857-5B1534FF631B}"/>
            </c:ext>
          </c:extLst>
        </c:ser>
        <c:ser>
          <c:idx val="10"/>
          <c:order val="10"/>
          <c:tx>
            <c:strRef>
              <c:f>Dash!$I$13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Dash!$L$13:$V$13</c:f>
              <c:numCache>
                <c:formatCode>0.0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75E-4404-A857-5B1534FF631B}"/>
            </c:ext>
          </c:extLst>
        </c:ser>
        <c:ser>
          <c:idx val="11"/>
          <c:order val="11"/>
          <c:tx>
            <c:strRef>
              <c:f>Dash!$I$14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Dash!$L$14:$V$14</c:f>
              <c:numCache>
                <c:formatCode>0.0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75E-4404-A857-5B1534FF631B}"/>
            </c:ext>
          </c:extLst>
        </c:ser>
        <c:ser>
          <c:idx val="12"/>
          <c:order val="12"/>
          <c:tx>
            <c:strRef>
              <c:f>Dash!$I$15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6633"/>
            </a:solidFill>
          </c:spPr>
          <c:invertIfNegative val="0"/>
          <c:cat>
            <c:numRef>
              <c:f>Dash!$L$2:$V$2</c:f>
              <c:numCache>
                <c:formatCode>General</c:formatCode>
                <c:ptCount val="11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</c:numCache>
            </c:numRef>
          </c:cat>
          <c:val>
            <c:numRef>
              <c:f>Dash!$L$15:$V$15</c:f>
              <c:numCache>
                <c:formatCode>0.0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5E-4404-A857-5B1534FF6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64015952"/>
        <c:axId val="564016512"/>
      </c:barChart>
      <c:catAx>
        <c:axId val="564015952"/>
        <c:scaling>
          <c:orientation val="minMax"/>
        </c:scaling>
        <c:delete val="1"/>
        <c:axPos val="b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low"/>
        <c:crossAx val="564016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64016512"/>
        <c:scaling>
          <c:orientation val="minMax"/>
          <c:max val="140"/>
          <c:min val="0"/>
        </c:scaling>
        <c:delete val="1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crossAx val="56401595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5"/>
        <c:delete val="1"/>
      </c:legendEntry>
      <c:legendEntry>
        <c:idx val="7"/>
        <c:delete val="1"/>
      </c:legendEntry>
      <c:legendEntry>
        <c:idx val="9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1.6198755806423636E-3"/>
          <c:y val="8.0161512620077775E-3"/>
          <c:w val="0.98795667236354379"/>
          <c:h val="0.97985111588533735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6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sz="800"/>
            </a:pPr>
            <a:r>
              <a:rPr lang="en-US" sz="800" b="1"/>
              <a:t>(a) Argentina: Reference</a:t>
            </a:r>
          </a:p>
        </c:rich>
      </c:tx>
      <c:layout>
        <c:manualLayout>
          <c:xMode val="edge"/>
          <c:yMode val="edge"/>
          <c:x val="0.27410652973608174"/>
          <c:y val="7.450812457416747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8789366656279688"/>
          <c:y val="5.5555743936306211E-2"/>
          <c:w val="0.77304643032332676"/>
          <c:h val="0.78819711709634432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Arg!$D$4</c:f>
              <c:strCache>
                <c:ptCount val="1"/>
                <c:pt idx="0">
                  <c:v>Oil </c:v>
                </c:pt>
              </c:strCache>
            </c:strRef>
          </c:tx>
          <c:spPr>
            <a:solidFill>
              <a:srgbClr val="B50E20"/>
            </a:solidFill>
            <a:ln w="25400">
              <a:noFill/>
            </a:ln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Arg!$F$4:$N$4</c:f>
              <c:numCache>
                <c:formatCode>0.00</c:formatCode>
                <c:ptCount val="9"/>
                <c:pt idx="0">
                  <c:v>1.34438245194259</c:v>
                </c:pt>
                <c:pt idx="1">
                  <c:v>1.44167350012622</c:v>
                </c:pt>
                <c:pt idx="2">
                  <c:v>1.5079050586087901</c:v>
                </c:pt>
                <c:pt idx="3">
                  <c:v>1.63080092170067</c:v>
                </c:pt>
                <c:pt idx="4">
                  <c:v>1.7163827719698299</c:v>
                </c:pt>
                <c:pt idx="5">
                  <c:v>1.76835511129612</c:v>
                </c:pt>
                <c:pt idx="6">
                  <c:v>1.80136116034884</c:v>
                </c:pt>
                <c:pt idx="7">
                  <c:v>1.8147677448714901</c:v>
                </c:pt>
                <c:pt idx="8">
                  <c:v>1.82166179039571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BD-49D6-8959-FBDEBE9831D9}"/>
            </c:ext>
          </c:extLst>
        </c:ser>
        <c:ser>
          <c:idx val="2"/>
          <c:order val="1"/>
          <c:tx>
            <c:strRef>
              <c:f>Arg!$D$5</c:f>
              <c:strCache>
                <c:ptCount val="1"/>
                <c:pt idx="0">
                  <c:v>Oil _CCS</c:v>
                </c:pt>
              </c:strCache>
            </c:strRef>
          </c:tx>
          <c:spPr>
            <a:pattFill prst="dkDnDiag">
              <a:fgClr>
                <a:srgbClr xmlns:mc="http://schemas.openxmlformats.org/markup-compatibility/2006" xmlns:a14="http://schemas.microsoft.com/office/drawing/2010/main" val="FF0000" mc:Ignorable="a14" a14:legacySpreadsheetColorIndex="10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Arg!$F$5:$N$5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BD-49D6-8959-FBDEBE9831D9}"/>
            </c:ext>
          </c:extLst>
        </c:ser>
        <c:ser>
          <c:idx val="3"/>
          <c:order val="2"/>
          <c:tx>
            <c:strRef>
              <c:f>Arg!$D$6</c:f>
              <c:strCache>
                <c:ptCount val="1"/>
                <c:pt idx="0">
                  <c:v>Gas </c:v>
                </c:pt>
              </c:strCache>
            </c:strRef>
          </c:tx>
          <c:spPr>
            <a:solidFill>
              <a:srgbClr val="0093D3"/>
            </a:solidFill>
            <a:ln w="25400">
              <a:noFill/>
            </a:ln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Arg!$F$6:$N$6</c:f>
              <c:numCache>
                <c:formatCode>0.00</c:formatCode>
                <c:ptCount val="9"/>
                <c:pt idx="0">
                  <c:v>1.56051445393448</c:v>
                </c:pt>
                <c:pt idx="1">
                  <c:v>1.77827325228085</c:v>
                </c:pt>
                <c:pt idx="2">
                  <c:v>1.9346718722581999</c:v>
                </c:pt>
                <c:pt idx="3">
                  <c:v>2.1963681755842801</c:v>
                </c:pt>
                <c:pt idx="4">
                  <c:v>2.4519196832231902</c:v>
                </c:pt>
                <c:pt idx="5">
                  <c:v>2.6874074629929501</c:v>
                </c:pt>
                <c:pt idx="6">
                  <c:v>2.87881390796412</c:v>
                </c:pt>
                <c:pt idx="7">
                  <c:v>3.0499491922851099</c:v>
                </c:pt>
                <c:pt idx="8">
                  <c:v>3.2158494186497499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BD-49D6-8959-FBDEBE9831D9}"/>
            </c:ext>
          </c:extLst>
        </c:ser>
        <c:ser>
          <c:idx val="4"/>
          <c:order val="3"/>
          <c:tx>
            <c:strRef>
              <c:f>Arg!$D$7</c:f>
              <c:strCache>
                <c:ptCount val="1"/>
                <c:pt idx="0">
                  <c:v>Gas _CCS</c:v>
                </c:pt>
              </c:strCache>
            </c:strRef>
          </c:tx>
          <c:spPr>
            <a:pattFill prst="dkUpDiag">
              <a:fgClr>
                <a:srgbClr xmlns:mc="http://schemas.openxmlformats.org/markup-compatibility/2006" xmlns:a14="http://schemas.microsoft.com/office/drawing/2010/main" val="00CCFF" mc:Ignorable="a14" a14:legacySpreadsheetColorIndex="40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Arg!$F$7:$N$7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BD-49D6-8959-FBDEBE9831D9}"/>
            </c:ext>
          </c:extLst>
        </c:ser>
        <c:ser>
          <c:idx val="5"/>
          <c:order val="4"/>
          <c:tx>
            <c:strRef>
              <c:f>Arg!$D$8</c:f>
              <c:strCache>
                <c:ptCount val="1"/>
                <c:pt idx="0">
                  <c:v>Coal </c:v>
                </c:pt>
              </c:strCache>
            </c:strRef>
          </c:tx>
          <c:spPr>
            <a:solidFill>
              <a:srgbClr val="800B5E"/>
            </a:solidFill>
            <a:ln w="25400">
              <a:noFill/>
            </a:ln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Arg!$F$8:$N$8</c:f>
              <c:numCache>
                <c:formatCode>0.00</c:formatCode>
                <c:ptCount val="9"/>
                <c:pt idx="0">
                  <c:v>4.1231456516051201E-2</c:v>
                </c:pt>
                <c:pt idx="1">
                  <c:v>5.2612037538420003E-2</c:v>
                </c:pt>
                <c:pt idx="2">
                  <c:v>6.1738010479798697E-2</c:v>
                </c:pt>
                <c:pt idx="3">
                  <c:v>7.4961952817599695E-2</c:v>
                </c:pt>
                <c:pt idx="4">
                  <c:v>8.9825134534500403E-2</c:v>
                </c:pt>
                <c:pt idx="5">
                  <c:v>0.107733602258328</c:v>
                </c:pt>
                <c:pt idx="6">
                  <c:v>0.13054644583171399</c:v>
                </c:pt>
                <c:pt idx="7">
                  <c:v>0.15759875266750201</c:v>
                </c:pt>
                <c:pt idx="8">
                  <c:v>0.18549208324177999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BD-49D6-8959-FBDEBE9831D9}"/>
            </c:ext>
          </c:extLst>
        </c:ser>
        <c:ser>
          <c:idx val="6"/>
          <c:order val="5"/>
          <c:tx>
            <c:strRef>
              <c:f>Arg!$D$9</c:f>
              <c:strCache>
                <c:ptCount val="1"/>
                <c:pt idx="0">
                  <c:v>Coal _CCS</c:v>
                </c:pt>
              </c:strCache>
            </c:strRef>
          </c:tx>
          <c:spPr>
            <a:pattFill prst="dkDnDiag">
              <a:fgClr>
                <a:srgbClr xmlns:mc="http://schemas.openxmlformats.org/markup-compatibility/2006" xmlns:a14="http://schemas.microsoft.com/office/drawing/2010/main" val="993366" mc:Ignorable="a14" a14:legacySpreadsheetColorIndex="61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Arg!$F$9:$N$9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BD-49D6-8959-FBDEBE9831D9}"/>
            </c:ext>
          </c:extLst>
        </c:ser>
        <c:ser>
          <c:idx val="7"/>
          <c:order val="6"/>
          <c:tx>
            <c:strRef>
              <c:f>Arg!$D$10</c:f>
              <c:strCache>
                <c:ptCount val="1"/>
                <c:pt idx="0">
                  <c:v>Biomass </c:v>
                </c:pt>
              </c:strCache>
            </c:strRef>
          </c:tx>
          <c:spPr>
            <a:solidFill>
              <a:srgbClr val="2D9E38"/>
            </a:solidFill>
            <a:ln w="25400">
              <a:noFill/>
            </a:ln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Arg!$F$10:$N$10</c:f>
              <c:numCache>
                <c:formatCode>0.00</c:formatCode>
                <c:ptCount val="9"/>
                <c:pt idx="0">
                  <c:v>0.103638945367423</c:v>
                </c:pt>
                <c:pt idx="1">
                  <c:v>0.100643105941304</c:v>
                </c:pt>
                <c:pt idx="2">
                  <c:v>0.121643713561255</c:v>
                </c:pt>
                <c:pt idx="3">
                  <c:v>0.155602293790534</c:v>
                </c:pt>
                <c:pt idx="4">
                  <c:v>0.195566668199677</c:v>
                </c:pt>
                <c:pt idx="5">
                  <c:v>0.244191474851361</c:v>
                </c:pt>
                <c:pt idx="6">
                  <c:v>0.29592610407981101</c:v>
                </c:pt>
                <c:pt idx="7">
                  <c:v>0.34411785411328799</c:v>
                </c:pt>
                <c:pt idx="8">
                  <c:v>0.380550970780761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BD-49D6-8959-FBDEBE9831D9}"/>
            </c:ext>
          </c:extLst>
        </c:ser>
        <c:ser>
          <c:idx val="0"/>
          <c:order val="7"/>
          <c:tx>
            <c:strRef>
              <c:f>Arg!$D$11</c:f>
              <c:strCache>
                <c:ptCount val="1"/>
                <c:pt idx="0">
                  <c:v>Biomass _CCS</c:v>
                </c:pt>
              </c:strCache>
            </c:strRef>
          </c:tx>
          <c:spPr>
            <a:pattFill prst="dkUpDiag">
              <a:fgClr>
                <a:srgbClr val="00B050"/>
              </a:fgClr>
              <a:bgClr>
                <a:schemeClr val="bg1"/>
              </a:bgClr>
            </a:pattFill>
            <a:ln w="25400">
              <a:noFill/>
            </a:ln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Arg!$F$11:$N$11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BD-49D6-8959-FBDEBE9831D9}"/>
            </c:ext>
          </c:extLst>
        </c:ser>
        <c:ser>
          <c:idx val="8"/>
          <c:order val="8"/>
          <c:tx>
            <c:strRef>
              <c:f>Arg!$D$12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E78E24"/>
            </a:solidFill>
            <a:ln w="25400">
              <a:noFill/>
            </a:ln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Arg!$F$12:$N$12</c:f>
              <c:numCache>
                <c:formatCode>0.00</c:formatCode>
                <c:ptCount val="9"/>
                <c:pt idx="0">
                  <c:v>2.5810880972904598E-2</c:v>
                </c:pt>
                <c:pt idx="1">
                  <c:v>2.6826698674900298E-2</c:v>
                </c:pt>
                <c:pt idx="2">
                  <c:v>2.8021213052909399E-2</c:v>
                </c:pt>
                <c:pt idx="3">
                  <c:v>3.0272064098059898E-2</c:v>
                </c:pt>
                <c:pt idx="4">
                  <c:v>3.2829968873600901E-2</c:v>
                </c:pt>
                <c:pt idx="5">
                  <c:v>3.5465428303658203E-2</c:v>
                </c:pt>
                <c:pt idx="6">
                  <c:v>3.80619735989857E-2</c:v>
                </c:pt>
                <c:pt idx="7">
                  <c:v>4.0826885161066202E-2</c:v>
                </c:pt>
                <c:pt idx="8">
                  <c:v>4.3925956277840301E-2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BD-49D6-8959-FBDEBE9831D9}"/>
            </c:ext>
          </c:extLst>
        </c:ser>
        <c:ser>
          <c:idx val="9"/>
          <c:order val="9"/>
          <c:tx>
            <c:strRef>
              <c:f>Arg!$D$13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tx2">
                <a:lumMod val="75000"/>
              </a:schemeClr>
            </a:solidFill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Arg!$F$13:$N$13</c:f>
              <c:numCache>
                <c:formatCode>0.00</c:formatCode>
                <c:ptCount val="9"/>
                <c:pt idx="0">
                  <c:v>0.120910502324139</c:v>
                </c:pt>
                <c:pt idx="1">
                  <c:v>0.123843034311672</c:v>
                </c:pt>
                <c:pt idx="2">
                  <c:v>0.12679303321641699</c:v>
                </c:pt>
                <c:pt idx="3">
                  <c:v>0.129718368025136</c:v>
                </c:pt>
                <c:pt idx="4">
                  <c:v>0.13264743519136801</c:v>
                </c:pt>
                <c:pt idx="5">
                  <c:v>0.135573167371035</c:v>
                </c:pt>
                <c:pt idx="6">
                  <c:v>0.14075782818638699</c:v>
                </c:pt>
                <c:pt idx="7">
                  <c:v>0.14595096546115399</c:v>
                </c:pt>
                <c:pt idx="8">
                  <c:v>0.15115507969888001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8BD-49D6-8959-FBDEBE9831D9}"/>
            </c:ext>
          </c:extLst>
        </c:ser>
        <c:ser>
          <c:idx val="10"/>
          <c:order val="10"/>
          <c:tx>
            <c:strRef>
              <c:f>Arg!$D$14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Arg!$F$14:$N$14</c:f>
              <c:numCache>
                <c:formatCode>0.00</c:formatCode>
                <c:ptCount val="9"/>
                <c:pt idx="0">
                  <c:v>8.9992189870835297E-5</c:v>
                </c:pt>
                <c:pt idx="1">
                  <c:v>2.2257291848976901E-3</c:v>
                </c:pt>
                <c:pt idx="2">
                  <c:v>5.8133037231199204E-3</c:v>
                </c:pt>
                <c:pt idx="3">
                  <c:v>1.3911932265435301E-2</c:v>
                </c:pt>
                <c:pt idx="4">
                  <c:v>2.6086526682878499E-2</c:v>
                </c:pt>
                <c:pt idx="5">
                  <c:v>4.2011584422994998E-2</c:v>
                </c:pt>
                <c:pt idx="6">
                  <c:v>6.0136352595132503E-2</c:v>
                </c:pt>
                <c:pt idx="7">
                  <c:v>7.8005688044898394E-2</c:v>
                </c:pt>
                <c:pt idx="8">
                  <c:v>9.5355732364538703E-2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8BD-49D6-8959-FBDEBE9831D9}"/>
            </c:ext>
          </c:extLst>
        </c:ser>
        <c:ser>
          <c:idx val="11"/>
          <c:order val="11"/>
          <c:tx>
            <c:strRef>
              <c:f>Arg!$D$15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Arg!$F$15:$N$15</c:f>
              <c:numCache>
                <c:formatCode>0.00</c:formatCode>
                <c:ptCount val="9"/>
                <c:pt idx="0">
                  <c:v>0</c:v>
                </c:pt>
                <c:pt idx="1">
                  <c:v>7.9442612644655005E-4</c:v>
                </c:pt>
                <c:pt idx="2">
                  <c:v>2.1495739238572998E-3</c:v>
                </c:pt>
                <c:pt idx="3">
                  <c:v>5.00601443268374E-3</c:v>
                </c:pt>
                <c:pt idx="4">
                  <c:v>9.1410947815372904E-3</c:v>
                </c:pt>
                <c:pt idx="5">
                  <c:v>1.44413929267692E-2</c:v>
                </c:pt>
                <c:pt idx="6">
                  <c:v>2.0505605850474801E-2</c:v>
                </c:pt>
                <c:pt idx="7">
                  <c:v>2.6438986765846498E-2</c:v>
                </c:pt>
                <c:pt idx="8">
                  <c:v>3.2082648034455402E-2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8BD-49D6-8959-FBDEBE9831D9}"/>
            </c:ext>
          </c:extLst>
        </c:ser>
        <c:ser>
          <c:idx val="12"/>
          <c:order val="12"/>
          <c:tx>
            <c:strRef>
              <c:f>Arg!$D$16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6633"/>
            </a:solidFill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Arg!$F$16:$N$16</c:f>
              <c:numCache>
                <c:formatCode>0.00</c:formatCode>
                <c:ptCount val="9"/>
                <c:pt idx="0">
                  <c:v>0</c:v>
                </c:pt>
                <c:pt idx="1">
                  <c:v>2.3375103977354198E-3</c:v>
                </c:pt>
                <c:pt idx="2">
                  <c:v>5.7449502225436896E-3</c:v>
                </c:pt>
                <c:pt idx="3">
                  <c:v>1.2382828538553299E-2</c:v>
                </c:pt>
                <c:pt idx="4">
                  <c:v>2.0796316395346001E-2</c:v>
                </c:pt>
                <c:pt idx="5">
                  <c:v>3.0121725146254399E-2</c:v>
                </c:pt>
                <c:pt idx="6">
                  <c:v>3.9232224912456197E-2</c:v>
                </c:pt>
                <c:pt idx="7">
                  <c:v>4.5776965642588603E-2</c:v>
                </c:pt>
                <c:pt idx="8">
                  <c:v>5.0872627809159798E-2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8BD-49D6-8959-FBDEBE983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88371568"/>
        <c:axId val="588372128"/>
      </c:barChart>
      <c:catAx>
        <c:axId val="58837156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750" b="1"/>
            </a:pPr>
            <a:endParaRPr lang="en-US"/>
          </a:p>
        </c:txPr>
        <c:crossAx val="588372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88372128"/>
        <c:scaling>
          <c:orientation val="minMax"/>
          <c:max val="8"/>
          <c:min val="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/>
                </a:pPr>
                <a:r>
                  <a:rPr lang="en-US" sz="800"/>
                  <a:t>EJ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588371568"/>
        <c:crosses val="autoZero"/>
        <c:crossBetween val="between"/>
        <c:majorUnit val="2"/>
      </c:valAx>
      <c:spPr>
        <a:noFill/>
        <a:ln w="12700">
          <a:solidFill>
            <a:sysClr val="windowText" lastClr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6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/>
            </a:pPr>
            <a:r>
              <a:rPr lang="en-US" sz="800" b="1"/>
              <a:t>(b)</a:t>
            </a:r>
            <a:r>
              <a:rPr lang="en-US" sz="800" b="1" baseline="0"/>
              <a:t> Argentina: NDC_FullTech</a:t>
            </a:r>
            <a:endParaRPr lang="en-US" sz="800" b="1"/>
          </a:p>
        </c:rich>
      </c:tx>
      <c:layout>
        <c:manualLayout>
          <c:xMode val="edge"/>
          <c:yMode val="edge"/>
          <c:x val="0.19868803792688311"/>
          <c:y val="8.079278551719495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8789366656279688"/>
          <c:y val="5.5555743936306211E-2"/>
          <c:w val="0.77304643032332676"/>
          <c:h val="0.78819711709634432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Arg!$D$20</c:f>
              <c:strCache>
                <c:ptCount val="1"/>
                <c:pt idx="0">
                  <c:v>Oil </c:v>
                </c:pt>
              </c:strCache>
            </c:strRef>
          </c:tx>
          <c:spPr>
            <a:solidFill>
              <a:srgbClr val="B50E20"/>
            </a:solidFill>
            <a:ln w="25400">
              <a:noFill/>
            </a:ln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Arg!$F$20:$N$20</c:f>
              <c:numCache>
                <c:formatCode>0.00</c:formatCode>
                <c:ptCount val="9"/>
                <c:pt idx="0">
                  <c:v>1.34438245194259</c:v>
                </c:pt>
                <c:pt idx="1">
                  <c:v>1.44167350012622</c:v>
                </c:pt>
                <c:pt idx="2">
                  <c:v>1.5081280268664901</c:v>
                </c:pt>
                <c:pt idx="3">
                  <c:v>1.6322049270235</c:v>
                </c:pt>
                <c:pt idx="4">
                  <c:v>1.7081880074540301</c:v>
                </c:pt>
                <c:pt idx="5">
                  <c:v>1.7532920585727401</c:v>
                </c:pt>
                <c:pt idx="6">
                  <c:v>1.7438573482072199</c:v>
                </c:pt>
                <c:pt idx="7">
                  <c:v>1.70563792460029</c:v>
                </c:pt>
                <c:pt idx="8">
                  <c:v>1.6800004756018201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E7-4F67-988F-83B2AC647AD3}"/>
            </c:ext>
          </c:extLst>
        </c:ser>
        <c:ser>
          <c:idx val="2"/>
          <c:order val="1"/>
          <c:tx>
            <c:strRef>
              <c:f>Arg!$D$21</c:f>
              <c:strCache>
                <c:ptCount val="1"/>
                <c:pt idx="0">
                  <c:v>Oil _CCS</c:v>
                </c:pt>
              </c:strCache>
            </c:strRef>
          </c:tx>
          <c:spPr>
            <a:pattFill prst="dkDnDiag">
              <a:fgClr>
                <a:srgbClr xmlns:mc="http://schemas.openxmlformats.org/markup-compatibility/2006" xmlns:a14="http://schemas.microsoft.com/office/drawing/2010/main" val="FF0000" mc:Ignorable="a14" a14:legacySpreadsheetColorIndex="10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Arg!$F$21:$N$21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1.87507853050514E-2</c:v>
                </c:pt>
                <c:pt idx="5">
                  <c:v>3.08725114035454E-2</c:v>
                </c:pt>
                <c:pt idx="6">
                  <c:v>4.6579564275247502E-2</c:v>
                </c:pt>
                <c:pt idx="7">
                  <c:v>7.2388588232303597E-2</c:v>
                </c:pt>
                <c:pt idx="8">
                  <c:v>0.101610621799646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E7-4F67-988F-83B2AC647AD3}"/>
            </c:ext>
          </c:extLst>
        </c:ser>
        <c:ser>
          <c:idx val="3"/>
          <c:order val="2"/>
          <c:tx>
            <c:strRef>
              <c:f>Arg!$D$22</c:f>
              <c:strCache>
                <c:ptCount val="1"/>
                <c:pt idx="0">
                  <c:v>Gas </c:v>
                </c:pt>
              </c:strCache>
            </c:strRef>
          </c:tx>
          <c:spPr>
            <a:solidFill>
              <a:srgbClr val="0093D3"/>
            </a:solidFill>
            <a:ln w="25400">
              <a:noFill/>
            </a:ln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Arg!$F$22:$N$22</c:f>
              <c:numCache>
                <c:formatCode>0.00</c:formatCode>
                <c:ptCount val="9"/>
                <c:pt idx="0">
                  <c:v>1.56045106521901</c:v>
                </c:pt>
                <c:pt idx="1">
                  <c:v>1.77818849427431</c:v>
                </c:pt>
                <c:pt idx="2">
                  <c:v>1.93521964527233</c:v>
                </c:pt>
                <c:pt idx="3">
                  <c:v>2.1986504446109101</c:v>
                </c:pt>
                <c:pt idx="4">
                  <c:v>2.3937701677312</c:v>
                </c:pt>
                <c:pt idx="5">
                  <c:v>2.5269614215601601</c:v>
                </c:pt>
                <c:pt idx="6">
                  <c:v>2.4906585027801</c:v>
                </c:pt>
                <c:pt idx="7">
                  <c:v>2.3681391943678398</c:v>
                </c:pt>
                <c:pt idx="8">
                  <c:v>2.1965276560193501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E7-4F67-988F-83B2AC647AD3}"/>
            </c:ext>
          </c:extLst>
        </c:ser>
        <c:ser>
          <c:idx val="4"/>
          <c:order val="3"/>
          <c:tx>
            <c:strRef>
              <c:f>Arg!$D$23</c:f>
              <c:strCache>
                <c:ptCount val="1"/>
                <c:pt idx="0">
                  <c:v>Gas _CCS</c:v>
                </c:pt>
              </c:strCache>
            </c:strRef>
          </c:tx>
          <c:spPr>
            <a:pattFill prst="dkUpDiag">
              <a:fgClr>
                <a:srgbClr xmlns:mc="http://schemas.openxmlformats.org/markup-compatibility/2006" xmlns:a14="http://schemas.microsoft.com/office/drawing/2010/main" val="00CCFF" mc:Ignorable="a14" a14:legacySpreadsheetColorIndex="40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Arg!$F$23:$N$23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3.1906143104515797E-2</c:v>
                </c:pt>
                <c:pt idx="5">
                  <c:v>8.0483889281014007E-2</c:v>
                </c:pt>
                <c:pt idx="6">
                  <c:v>0.15625284522834201</c:v>
                </c:pt>
                <c:pt idx="7">
                  <c:v>0.27987884410452002</c:v>
                </c:pt>
                <c:pt idx="8">
                  <c:v>0.44371624172341101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E7-4F67-988F-83B2AC647AD3}"/>
            </c:ext>
          </c:extLst>
        </c:ser>
        <c:ser>
          <c:idx val="5"/>
          <c:order val="4"/>
          <c:tx>
            <c:strRef>
              <c:f>Arg!$D$24</c:f>
              <c:strCache>
                <c:ptCount val="1"/>
                <c:pt idx="0">
                  <c:v>Coal </c:v>
                </c:pt>
              </c:strCache>
            </c:strRef>
          </c:tx>
          <c:spPr>
            <a:solidFill>
              <a:srgbClr val="800B5E"/>
            </a:solidFill>
            <a:ln w="25400">
              <a:noFill/>
            </a:ln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Arg!$F$24:$N$24</c:f>
              <c:numCache>
                <c:formatCode>0.00</c:formatCode>
                <c:ptCount val="9"/>
                <c:pt idx="0">
                  <c:v>4.12292366742988E-2</c:v>
                </c:pt>
                <c:pt idx="1">
                  <c:v>5.2587431933289699E-2</c:v>
                </c:pt>
                <c:pt idx="2">
                  <c:v>6.1757061714539201E-2</c:v>
                </c:pt>
                <c:pt idx="3">
                  <c:v>7.5179809258916694E-2</c:v>
                </c:pt>
                <c:pt idx="4">
                  <c:v>8.6023514541297905E-2</c:v>
                </c:pt>
                <c:pt idx="5">
                  <c:v>9.5517817734025207E-2</c:v>
                </c:pt>
                <c:pt idx="6">
                  <c:v>8.9834454434640706E-2</c:v>
                </c:pt>
                <c:pt idx="7">
                  <c:v>7.8850536648980396E-2</c:v>
                </c:pt>
                <c:pt idx="8">
                  <c:v>6.3216516890028704E-2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9E7-4F67-988F-83B2AC647AD3}"/>
            </c:ext>
          </c:extLst>
        </c:ser>
        <c:ser>
          <c:idx val="6"/>
          <c:order val="5"/>
          <c:tx>
            <c:strRef>
              <c:f>Arg!$D$25</c:f>
              <c:strCache>
                <c:ptCount val="1"/>
                <c:pt idx="0">
                  <c:v>Coal _CCS</c:v>
                </c:pt>
              </c:strCache>
            </c:strRef>
          </c:tx>
          <c:spPr>
            <a:pattFill prst="dkDnDiag">
              <a:fgClr>
                <a:srgbClr xmlns:mc="http://schemas.openxmlformats.org/markup-compatibility/2006" xmlns:a14="http://schemas.microsoft.com/office/drawing/2010/main" val="993366" mc:Ignorable="a14" a14:legacySpreadsheetColorIndex="61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Arg!$F$25:$N$25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9.8418881292178001E-4</c:v>
                </c:pt>
                <c:pt idx="5">
                  <c:v>3.1132188988939602E-3</c:v>
                </c:pt>
                <c:pt idx="6">
                  <c:v>8.4763118321247097E-3</c:v>
                </c:pt>
                <c:pt idx="7">
                  <c:v>1.7434343701107202E-2</c:v>
                </c:pt>
                <c:pt idx="8">
                  <c:v>2.8985801155893401E-2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9E7-4F67-988F-83B2AC647AD3}"/>
            </c:ext>
          </c:extLst>
        </c:ser>
        <c:ser>
          <c:idx val="7"/>
          <c:order val="6"/>
          <c:tx>
            <c:strRef>
              <c:f>Arg!$D$26</c:f>
              <c:strCache>
                <c:ptCount val="1"/>
                <c:pt idx="0">
                  <c:v>Biomass </c:v>
                </c:pt>
              </c:strCache>
            </c:strRef>
          </c:tx>
          <c:spPr>
            <a:solidFill>
              <a:srgbClr val="2D9E38"/>
            </a:solidFill>
            <a:ln w="25400">
              <a:noFill/>
            </a:ln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Arg!$F$26:$N$26</c:f>
              <c:numCache>
                <c:formatCode>0.00</c:formatCode>
                <c:ptCount val="9"/>
                <c:pt idx="0">
                  <c:v>0.103633990704445</c:v>
                </c:pt>
                <c:pt idx="1">
                  <c:v>0.10060106341788499</c:v>
                </c:pt>
                <c:pt idx="2">
                  <c:v>0.120019159769571</c:v>
                </c:pt>
                <c:pt idx="3">
                  <c:v>0.147994247093515</c:v>
                </c:pt>
                <c:pt idx="4">
                  <c:v>0.172473915503216</c:v>
                </c:pt>
                <c:pt idx="5">
                  <c:v>0.18802525781302501</c:v>
                </c:pt>
                <c:pt idx="6">
                  <c:v>0.20464951469801701</c:v>
                </c:pt>
                <c:pt idx="7">
                  <c:v>0.180042521327615</c:v>
                </c:pt>
                <c:pt idx="8">
                  <c:v>9.2811525798751501E-2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9E7-4F67-988F-83B2AC647AD3}"/>
            </c:ext>
          </c:extLst>
        </c:ser>
        <c:ser>
          <c:idx val="0"/>
          <c:order val="7"/>
          <c:tx>
            <c:strRef>
              <c:f>Arg!$D$27</c:f>
              <c:strCache>
                <c:ptCount val="1"/>
                <c:pt idx="0">
                  <c:v>Biomass _CCS</c:v>
                </c:pt>
              </c:strCache>
            </c:strRef>
          </c:tx>
          <c:spPr>
            <a:pattFill prst="dkUpDiag">
              <a:fgClr>
                <a:srgbClr val="00B050"/>
              </a:fgClr>
              <a:bgClr>
                <a:schemeClr val="bg1"/>
              </a:bgClr>
            </a:pattFill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Arg!$F$27:$N$27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6.5371711366798797E-3</c:v>
                </c:pt>
                <c:pt idx="5">
                  <c:v>1.6828093175732299E-2</c:v>
                </c:pt>
                <c:pt idx="6">
                  <c:v>3.6988595531102703E-2</c:v>
                </c:pt>
                <c:pt idx="7">
                  <c:v>6.1441266980212898E-2</c:v>
                </c:pt>
                <c:pt idx="8">
                  <c:v>5.7132549154822798E-2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9E7-4F67-988F-83B2AC647AD3}"/>
            </c:ext>
          </c:extLst>
        </c:ser>
        <c:ser>
          <c:idx val="8"/>
          <c:order val="8"/>
          <c:tx>
            <c:strRef>
              <c:f>Arg!$D$28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E78E24"/>
            </a:solidFill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Arg!$F$28:$N$28</c:f>
              <c:numCache>
                <c:formatCode>0.00</c:formatCode>
                <c:ptCount val="9"/>
                <c:pt idx="0">
                  <c:v>2.5810880972904598E-2</c:v>
                </c:pt>
                <c:pt idx="1">
                  <c:v>2.6826698674900298E-2</c:v>
                </c:pt>
                <c:pt idx="2">
                  <c:v>2.8029613884785799E-2</c:v>
                </c:pt>
                <c:pt idx="3">
                  <c:v>3.03134515620378E-2</c:v>
                </c:pt>
                <c:pt idx="4">
                  <c:v>3.1982470759237699E-2</c:v>
                </c:pt>
                <c:pt idx="5">
                  <c:v>3.5160849329312502E-2</c:v>
                </c:pt>
                <c:pt idx="6">
                  <c:v>4.02243051721057E-2</c:v>
                </c:pt>
                <c:pt idx="7">
                  <c:v>4.98776191878368E-2</c:v>
                </c:pt>
                <c:pt idx="8">
                  <c:v>6.4304343636452294E-2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9E7-4F67-988F-83B2AC647AD3}"/>
            </c:ext>
          </c:extLst>
        </c:ser>
        <c:ser>
          <c:idx val="9"/>
          <c:order val="9"/>
          <c:tx>
            <c:strRef>
              <c:f>Arg!$D$29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tx2">
                <a:lumMod val="75000"/>
              </a:schemeClr>
            </a:solidFill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Arg!$F$29:$N$29</c:f>
              <c:numCache>
                <c:formatCode>0.00</c:formatCode>
                <c:ptCount val="9"/>
                <c:pt idx="0">
                  <c:v>0.120910502324139</c:v>
                </c:pt>
                <c:pt idx="1">
                  <c:v>0.123843034311672</c:v>
                </c:pt>
                <c:pt idx="2">
                  <c:v>0.12679318194553399</c:v>
                </c:pt>
                <c:pt idx="3">
                  <c:v>0.12971801273922601</c:v>
                </c:pt>
                <c:pt idx="4">
                  <c:v>0.13294218987881101</c:v>
                </c:pt>
                <c:pt idx="5">
                  <c:v>0.13558009612944599</c:v>
                </c:pt>
                <c:pt idx="6">
                  <c:v>0.14077043444994</c:v>
                </c:pt>
                <c:pt idx="7">
                  <c:v>0.145977119577373</c:v>
                </c:pt>
                <c:pt idx="8">
                  <c:v>0.151192001326834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9E7-4F67-988F-83B2AC647AD3}"/>
            </c:ext>
          </c:extLst>
        </c:ser>
        <c:ser>
          <c:idx val="10"/>
          <c:order val="10"/>
          <c:tx>
            <c:strRef>
              <c:f>Arg!$D$30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Arg!$F$30:$N$30</c:f>
              <c:numCache>
                <c:formatCode>0.00</c:formatCode>
                <c:ptCount val="9"/>
                <c:pt idx="0">
                  <c:v>8.9998140887844293E-5</c:v>
                </c:pt>
                <c:pt idx="1">
                  <c:v>2.2270175124639302E-3</c:v>
                </c:pt>
                <c:pt idx="2">
                  <c:v>5.8310622942273696E-3</c:v>
                </c:pt>
                <c:pt idx="3">
                  <c:v>1.4009600938281901E-2</c:v>
                </c:pt>
                <c:pt idx="4">
                  <c:v>2.38252229687346E-2</c:v>
                </c:pt>
                <c:pt idx="5">
                  <c:v>4.1578233730201697E-2</c:v>
                </c:pt>
                <c:pt idx="6">
                  <c:v>6.7659163373062298E-2</c:v>
                </c:pt>
                <c:pt idx="7">
                  <c:v>0.10981610102815299</c:v>
                </c:pt>
                <c:pt idx="8">
                  <c:v>0.16947340156128801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9E7-4F67-988F-83B2AC647AD3}"/>
            </c:ext>
          </c:extLst>
        </c:ser>
        <c:ser>
          <c:idx val="11"/>
          <c:order val="11"/>
          <c:tx>
            <c:strRef>
              <c:f>Arg!$D$31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Arg!$F$31:$N$31</c:f>
              <c:numCache>
                <c:formatCode>0.00</c:formatCode>
                <c:ptCount val="9"/>
                <c:pt idx="0">
                  <c:v>0</c:v>
                </c:pt>
                <c:pt idx="1">
                  <c:v>7.9442612644655005E-4</c:v>
                </c:pt>
                <c:pt idx="2">
                  <c:v>2.1535794609067699E-3</c:v>
                </c:pt>
                <c:pt idx="3">
                  <c:v>5.0298057965381801E-3</c:v>
                </c:pt>
                <c:pt idx="4">
                  <c:v>8.6231626363406002E-3</c:v>
                </c:pt>
                <c:pt idx="5">
                  <c:v>1.47700182436668E-2</c:v>
                </c:pt>
                <c:pt idx="6">
                  <c:v>2.46501134827928E-2</c:v>
                </c:pt>
                <c:pt idx="7">
                  <c:v>3.5522789520653998E-2</c:v>
                </c:pt>
                <c:pt idx="8">
                  <c:v>4.6721353656752299E-2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9E7-4F67-988F-83B2AC647AD3}"/>
            </c:ext>
          </c:extLst>
        </c:ser>
        <c:ser>
          <c:idx val="12"/>
          <c:order val="12"/>
          <c:tx>
            <c:strRef>
              <c:f>Arg!$D$32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6633"/>
            </a:solidFill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Arg!$F$32:$N$32</c:f>
              <c:numCache>
                <c:formatCode>0.00</c:formatCode>
                <c:ptCount val="9"/>
                <c:pt idx="0">
                  <c:v>0</c:v>
                </c:pt>
                <c:pt idx="1">
                  <c:v>2.3375103977354198E-3</c:v>
                </c:pt>
                <c:pt idx="2">
                  <c:v>5.7567763760479201E-3</c:v>
                </c:pt>
                <c:pt idx="3">
                  <c:v>1.24446924816747E-2</c:v>
                </c:pt>
                <c:pt idx="4">
                  <c:v>1.93155817040121E-2</c:v>
                </c:pt>
                <c:pt idx="5">
                  <c:v>2.97113836059489E-2</c:v>
                </c:pt>
                <c:pt idx="6">
                  <c:v>4.2308702162022198E-2</c:v>
                </c:pt>
                <c:pt idx="7">
                  <c:v>5.7368945029007502E-2</c:v>
                </c:pt>
                <c:pt idx="8">
                  <c:v>7.4213450477844195E-2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9E7-4F67-988F-83B2AC647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89144848"/>
        <c:axId val="589145408"/>
      </c:barChart>
      <c:lineChart>
        <c:grouping val="standard"/>
        <c:varyColors val="0"/>
        <c:ser>
          <c:idx val="13"/>
          <c:order val="13"/>
          <c:tx>
            <c:strRef>
              <c:f>Arg!$D$33</c:f>
              <c:strCache>
                <c:ptCount val="1"/>
                <c:pt idx="0">
                  <c:v>Reference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D-39E7-4F67-988F-83B2AC647AD3}"/>
              </c:ext>
            </c:extLst>
          </c:dPt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Arg!$F$33:$N$33</c:f>
              <c:numCache>
                <c:formatCode>0.00</c:formatCode>
                <c:ptCount val="9"/>
                <c:pt idx="0">
                  <c:v>3.1965786832474592</c:v>
                </c:pt>
                <c:pt idx="1">
                  <c:v>3.5292292945824459</c:v>
                </c:pt>
                <c:pt idx="2">
                  <c:v>3.7944807290468914</c:v>
                </c:pt>
                <c:pt idx="3">
                  <c:v>4.2490245512529512</c:v>
                </c:pt>
                <c:pt idx="4">
                  <c:v>4.6751955998519277</c:v>
                </c:pt>
                <c:pt idx="5">
                  <c:v>5.0653009495694707</c:v>
                </c:pt>
                <c:pt idx="6">
                  <c:v>5.40534160336792</c:v>
                </c:pt>
                <c:pt idx="7">
                  <c:v>5.7034330350129441</c:v>
                </c:pt>
                <c:pt idx="8">
                  <c:v>5.9769463072528755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9E7-4F67-988F-83B2AC647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144848"/>
        <c:axId val="589145408"/>
      </c:lineChart>
      <c:catAx>
        <c:axId val="58914484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750" b="1"/>
            </a:pPr>
            <a:endParaRPr lang="en-US"/>
          </a:p>
        </c:txPr>
        <c:crossAx val="589145408"/>
        <c:crosses val="autoZero"/>
        <c:auto val="1"/>
        <c:lblAlgn val="ctr"/>
        <c:lblOffset val="100"/>
        <c:noMultiLvlLbl val="0"/>
      </c:catAx>
      <c:valAx>
        <c:axId val="589145408"/>
        <c:scaling>
          <c:orientation val="minMax"/>
          <c:max val="8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EJ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/>
            </a:pPr>
            <a:endParaRPr lang="en-US"/>
          </a:p>
        </c:txPr>
        <c:crossAx val="589144848"/>
        <c:crosses val="autoZero"/>
        <c:crossBetween val="between"/>
        <c:majorUnit val="2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6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/>
            </a:pPr>
            <a:r>
              <a:rPr lang="en-US" sz="800" b="1" baseline="0"/>
              <a:t>(c) Argentina: NDC_NOCCS</a:t>
            </a:r>
            <a:endParaRPr lang="en-US" sz="800" b="1"/>
          </a:p>
        </c:rich>
      </c:tx>
      <c:layout>
        <c:manualLayout>
          <c:xMode val="edge"/>
          <c:yMode val="edge"/>
          <c:x val="0.19275261532479382"/>
          <c:y val="7.450822040910044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8789366656279688"/>
          <c:y val="5.5555743936306211E-2"/>
          <c:w val="0.77304643032332676"/>
          <c:h val="0.78819711709634432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Arg_NDC_NOCCS!$D$20</c:f>
              <c:strCache>
                <c:ptCount val="1"/>
                <c:pt idx="0">
                  <c:v>Oil </c:v>
                </c:pt>
              </c:strCache>
            </c:strRef>
          </c:tx>
          <c:spPr>
            <a:solidFill>
              <a:srgbClr val="B50E20"/>
            </a:solidFill>
            <a:ln w="25400">
              <a:noFill/>
            </a:ln>
          </c:spPr>
          <c:invertIfNegative val="0"/>
          <c:cat>
            <c:numRef>
              <c:f>Arg_NDC_NOCCS!$F$3:$N$3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Arg_NDC_NOCCS!$F$20:$N$20</c:f>
              <c:numCache>
                <c:formatCode>0.00</c:formatCode>
                <c:ptCount val="9"/>
                <c:pt idx="0">
                  <c:v>1.34438245194259</c:v>
                </c:pt>
                <c:pt idx="1">
                  <c:v>1.44167350012622</c:v>
                </c:pt>
                <c:pt idx="2">
                  <c:v>1.5081699726460001</c:v>
                </c:pt>
                <c:pt idx="3">
                  <c:v>1.6328125234219399</c:v>
                </c:pt>
                <c:pt idx="4">
                  <c:v>1.71755521783384</c:v>
                </c:pt>
                <c:pt idx="5">
                  <c:v>1.75886764163384</c:v>
                </c:pt>
                <c:pt idx="6">
                  <c:v>1.73467463034668</c:v>
                </c:pt>
                <c:pt idx="7">
                  <c:v>1.7082597739516101</c:v>
                </c:pt>
                <c:pt idx="8">
                  <c:v>1.6965659199290399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F7-4295-98A1-97AD5A820DB5}"/>
            </c:ext>
          </c:extLst>
        </c:ser>
        <c:ser>
          <c:idx val="2"/>
          <c:order val="1"/>
          <c:tx>
            <c:strRef>
              <c:f>Arg_NDC_NOCCS!$D$21</c:f>
              <c:strCache>
                <c:ptCount val="1"/>
                <c:pt idx="0">
                  <c:v>Oil _CCS</c:v>
                </c:pt>
              </c:strCache>
            </c:strRef>
          </c:tx>
          <c:spPr>
            <a:pattFill prst="dkDnDiag">
              <a:fgClr>
                <a:srgbClr xmlns:mc="http://schemas.openxmlformats.org/markup-compatibility/2006" xmlns:a14="http://schemas.microsoft.com/office/drawing/2010/main" val="FF0000" mc:Ignorable="a14" a14:legacySpreadsheetColorIndex="10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Arg_NDC_NOCCS!$F$3:$N$3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Arg_NDC_NOCCS!$F$21:$N$21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F7-4295-98A1-97AD5A820DB5}"/>
            </c:ext>
          </c:extLst>
        </c:ser>
        <c:ser>
          <c:idx val="3"/>
          <c:order val="2"/>
          <c:tx>
            <c:strRef>
              <c:f>Arg_NDC_NOCCS!$D$22</c:f>
              <c:strCache>
                <c:ptCount val="1"/>
                <c:pt idx="0">
                  <c:v>Gas </c:v>
                </c:pt>
              </c:strCache>
            </c:strRef>
          </c:tx>
          <c:spPr>
            <a:solidFill>
              <a:srgbClr val="0093D3"/>
            </a:solidFill>
            <a:ln w="25400">
              <a:noFill/>
            </a:ln>
          </c:spPr>
          <c:invertIfNegative val="0"/>
          <c:cat>
            <c:numRef>
              <c:f>Arg_NDC_NOCCS!$F$3:$N$3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Arg_NDC_NOCCS!$F$22:$N$22</c:f>
              <c:numCache>
                <c:formatCode>0.00</c:formatCode>
                <c:ptCount val="9"/>
                <c:pt idx="0">
                  <c:v>1.56051445393448</c:v>
                </c:pt>
                <c:pt idx="1">
                  <c:v>1.77827325228085</c:v>
                </c:pt>
                <c:pt idx="2">
                  <c:v>1.9352818662909099</c:v>
                </c:pt>
                <c:pt idx="3">
                  <c:v>2.19865173466339</c:v>
                </c:pt>
                <c:pt idx="4">
                  <c:v>2.4422089510258602</c:v>
                </c:pt>
                <c:pt idx="5">
                  <c:v>2.5896840336277598</c:v>
                </c:pt>
                <c:pt idx="6">
                  <c:v>2.5551659636030801</c:v>
                </c:pt>
                <c:pt idx="7">
                  <c:v>2.4768980175903401</c:v>
                </c:pt>
                <c:pt idx="8">
                  <c:v>2.3516478727733099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F7-4295-98A1-97AD5A820DB5}"/>
            </c:ext>
          </c:extLst>
        </c:ser>
        <c:ser>
          <c:idx val="4"/>
          <c:order val="3"/>
          <c:tx>
            <c:strRef>
              <c:f>Arg_NDC_NOCCS!$D$23</c:f>
              <c:strCache>
                <c:ptCount val="1"/>
                <c:pt idx="0">
                  <c:v>Gas _CCS</c:v>
                </c:pt>
              </c:strCache>
            </c:strRef>
          </c:tx>
          <c:spPr>
            <a:pattFill prst="dkUpDiag">
              <a:fgClr>
                <a:srgbClr xmlns:mc="http://schemas.openxmlformats.org/markup-compatibility/2006" xmlns:a14="http://schemas.microsoft.com/office/drawing/2010/main" val="00CCFF" mc:Ignorable="a14" a14:legacySpreadsheetColorIndex="40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Arg_NDC_NOCCS!$F$3:$N$3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Arg_NDC_NOCCS!$F$23:$N$23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F7-4295-98A1-97AD5A820DB5}"/>
            </c:ext>
          </c:extLst>
        </c:ser>
        <c:ser>
          <c:idx val="5"/>
          <c:order val="4"/>
          <c:tx>
            <c:strRef>
              <c:f>Arg_NDC_NOCCS!$D$24</c:f>
              <c:strCache>
                <c:ptCount val="1"/>
                <c:pt idx="0">
                  <c:v>Coal </c:v>
                </c:pt>
              </c:strCache>
            </c:strRef>
          </c:tx>
          <c:spPr>
            <a:solidFill>
              <a:srgbClr val="800B5E"/>
            </a:solidFill>
            <a:ln w="25400">
              <a:noFill/>
            </a:ln>
          </c:spPr>
          <c:invertIfNegative val="0"/>
          <c:cat>
            <c:numRef>
              <c:f>Arg_NDC_NOCCS!$F$3:$N$3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Arg_NDC_NOCCS!$F$24:$N$24</c:f>
              <c:numCache>
                <c:formatCode>0.00</c:formatCode>
                <c:ptCount val="9"/>
                <c:pt idx="0">
                  <c:v>4.12292366742988E-2</c:v>
                </c:pt>
                <c:pt idx="1">
                  <c:v>5.2587431933289699E-2</c:v>
                </c:pt>
                <c:pt idx="2">
                  <c:v>6.1780294981298202E-2</c:v>
                </c:pt>
                <c:pt idx="3">
                  <c:v>7.5301786988461503E-2</c:v>
                </c:pt>
                <c:pt idx="4">
                  <c:v>8.8372068364357501E-2</c:v>
                </c:pt>
                <c:pt idx="5">
                  <c:v>9.3389029771683493E-2</c:v>
                </c:pt>
                <c:pt idx="6">
                  <c:v>7.9433741681817799E-2</c:v>
                </c:pt>
                <c:pt idx="7">
                  <c:v>5.9403662126238099E-2</c:v>
                </c:pt>
                <c:pt idx="8">
                  <c:v>2.9814732921999501E-2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F7-4295-98A1-97AD5A820DB5}"/>
            </c:ext>
          </c:extLst>
        </c:ser>
        <c:ser>
          <c:idx val="6"/>
          <c:order val="5"/>
          <c:tx>
            <c:strRef>
              <c:f>Arg_NDC_NOCCS!$D$25</c:f>
              <c:strCache>
                <c:ptCount val="1"/>
                <c:pt idx="0">
                  <c:v>Coal _CCS</c:v>
                </c:pt>
              </c:strCache>
            </c:strRef>
          </c:tx>
          <c:spPr>
            <a:pattFill prst="dkDnDiag">
              <a:fgClr>
                <a:srgbClr xmlns:mc="http://schemas.openxmlformats.org/markup-compatibility/2006" xmlns:a14="http://schemas.microsoft.com/office/drawing/2010/main" val="993366" mc:Ignorable="a14" a14:legacySpreadsheetColorIndex="61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Arg_NDC_NOCCS!$F$3:$N$3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Arg_NDC_NOCCS!$F$25:$N$25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F7-4295-98A1-97AD5A820DB5}"/>
            </c:ext>
          </c:extLst>
        </c:ser>
        <c:ser>
          <c:idx val="7"/>
          <c:order val="6"/>
          <c:tx>
            <c:strRef>
              <c:f>Arg_NDC_NOCCS!$D$26</c:f>
              <c:strCache>
                <c:ptCount val="1"/>
                <c:pt idx="0">
                  <c:v>Biomass </c:v>
                </c:pt>
              </c:strCache>
            </c:strRef>
          </c:tx>
          <c:spPr>
            <a:solidFill>
              <a:srgbClr val="2D9E38"/>
            </a:solidFill>
            <a:ln w="25400">
              <a:noFill/>
            </a:ln>
          </c:spPr>
          <c:invertIfNegative val="0"/>
          <c:cat>
            <c:numRef>
              <c:f>Arg_NDC_NOCCS!$F$3:$N$3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Arg_NDC_NOCCS!$F$26:$N$26</c:f>
              <c:numCache>
                <c:formatCode>0.00</c:formatCode>
                <c:ptCount val="9"/>
                <c:pt idx="0">
                  <c:v>0.103633990704445</c:v>
                </c:pt>
                <c:pt idx="1">
                  <c:v>0.10060106341788499</c:v>
                </c:pt>
                <c:pt idx="2">
                  <c:v>0.119885459311333</c:v>
                </c:pt>
                <c:pt idx="3">
                  <c:v>0.146963626445063</c:v>
                </c:pt>
                <c:pt idx="4">
                  <c:v>0.17990485799008599</c:v>
                </c:pt>
                <c:pt idx="5">
                  <c:v>0.214374563697215</c:v>
                </c:pt>
                <c:pt idx="6">
                  <c:v>0.26117911642871</c:v>
                </c:pt>
                <c:pt idx="7">
                  <c:v>0.238625437357354</c:v>
                </c:pt>
                <c:pt idx="8">
                  <c:v>9.2393007415851103E-2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F7-4295-98A1-97AD5A820DB5}"/>
            </c:ext>
          </c:extLst>
        </c:ser>
        <c:ser>
          <c:idx val="0"/>
          <c:order val="7"/>
          <c:tx>
            <c:strRef>
              <c:f>Arg_NDC_NOCCS!$D$27</c:f>
              <c:strCache>
                <c:ptCount val="1"/>
                <c:pt idx="0">
                  <c:v>Biomass _CCS</c:v>
                </c:pt>
              </c:strCache>
            </c:strRef>
          </c:tx>
          <c:spPr>
            <a:pattFill prst="dkUpDiag">
              <a:fgClr>
                <a:srgbClr val="00B050"/>
              </a:fgClr>
              <a:bgClr>
                <a:schemeClr val="bg1"/>
              </a:bgClr>
            </a:pattFill>
          </c:spPr>
          <c:invertIfNegative val="0"/>
          <c:cat>
            <c:numRef>
              <c:f>Arg_NDC_NOCCS!$F$3:$N$3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Arg_NDC_NOCCS!$F$27:$N$27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F7-4295-98A1-97AD5A820DB5}"/>
            </c:ext>
          </c:extLst>
        </c:ser>
        <c:ser>
          <c:idx val="8"/>
          <c:order val="8"/>
          <c:tx>
            <c:strRef>
              <c:f>Arg_NDC_NOCCS!$D$28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E78E24"/>
            </a:solidFill>
          </c:spPr>
          <c:invertIfNegative val="0"/>
          <c:cat>
            <c:numRef>
              <c:f>Arg_NDC_NOCCS!$F$3:$N$3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Arg_NDC_NOCCS!$F$28:$N$28</c:f>
              <c:numCache>
                <c:formatCode>0.00</c:formatCode>
                <c:ptCount val="9"/>
                <c:pt idx="0">
                  <c:v>2.5813359742551799E-2</c:v>
                </c:pt>
                <c:pt idx="1">
                  <c:v>2.6849462866640899E-2</c:v>
                </c:pt>
                <c:pt idx="2">
                  <c:v>2.8065268012963301E-2</c:v>
                </c:pt>
                <c:pt idx="3">
                  <c:v>3.0373857516602199E-2</c:v>
                </c:pt>
                <c:pt idx="4">
                  <c:v>3.3057824562690297E-2</c:v>
                </c:pt>
                <c:pt idx="5">
                  <c:v>3.6488828752218698E-2</c:v>
                </c:pt>
                <c:pt idx="6">
                  <c:v>4.35307400306605E-2</c:v>
                </c:pt>
                <c:pt idx="7">
                  <c:v>5.7609222881503899E-2</c:v>
                </c:pt>
                <c:pt idx="8">
                  <c:v>8.2483384299412196E-2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F7-4295-98A1-97AD5A820DB5}"/>
            </c:ext>
          </c:extLst>
        </c:ser>
        <c:ser>
          <c:idx val="9"/>
          <c:order val="9"/>
          <c:tx>
            <c:strRef>
              <c:f>Arg_NDC_NOCCS!$D$29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tx2">
                <a:lumMod val="75000"/>
              </a:schemeClr>
            </a:solidFill>
          </c:spPr>
          <c:invertIfNegative val="0"/>
          <c:cat>
            <c:numRef>
              <c:f>Arg_NDC_NOCCS!$F$3:$N$3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Arg_NDC_NOCCS!$F$29:$N$29</c:f>
              <c:numCache>
                <c:formatCode>0.00</c:formatCode>
                <c:ptCount val="9"/>
                <c:pt idx="0">
                  <c:v>0.120910502324139</c:v>
                </c:pt>
                <c:pt idx="1">
                  <c:v>0.123843034311672</c:v>
                </c:pt>
                <c:pt idx="2">
                  <c:v>0.126793069224786</c:v>
                </c:pt>
                <c:pt idx="3">
                  <c:v>0.12971769288478799</c:v>
                </c:pt>
                <c:pt idx="4">
                  <c:v>0.13264747408751101</c:v>
                </c:pt>
                <c:pt idx="5">
                  <c:v>0.135574029990468</c:v>
                </c:pt>
                <c:pt idx="6">
                  <c:v>0.14075846156008201</c:v>
                </c:pt>
                <c:pt idx="7">
                  <c:v>0.14595131883951901</c:v>
                </c:pt>
                <c:pt idx="8">
                  <c:v>0.15115184598734099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F7-4295-98A1-97AD5A820DB5}"/>
            </c:ext>
          </c:extLst>
        </c:ser>
        <c:ser>
          <c:idx val="10"/>
          <c:order val="10"/>
          <c:tx>
            <c:strRef>
              <c:f>Arg_NDC_NOCCS!$D$30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Arg_NDC_NOCCS!$F$3:$N$3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Arg_NDC_NOCCS!$F$30:$N$30</c:f>
              <c:numCache>
                <c:formatCode>0.00</c:formatCode>
                <c:ptCount val="9"/>
                <c:pt idx="0">
                  <c:v>8.9998140887844293E-5</c:v>
                </c:pt>
                <c:pt idx="1">
                  <c:v>2.2270175124639302E-3</c:v>
                </c:pt>
                <c:pt idx="2">
                  <c:v>5.83195333364125E-3</c:v>
                </c:pt>
                <c:pt idx="3">
                  <c:v>1.4014656573514301E-2</c:v>
                </c:pt>
                <c:pt idx="4">
                  <c:v>2.6464260757134098E-2</c:v>
                </c:pt>
                <c:pt idx="5">
                  <c:v>4.4668149834168003E-2</c:v>
                </c:pt>
                <c:pt idx="6">
                  <c:v>7.6858345732229494E-2</c:v>
                </c:pt>
                <c:pt idx="7">
                  <c:v>0.13434219533691399</c:v>
                </c:pt>
                <c:pt idx="8">
                  <c:v>0.23212398426762099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F7-4295-98A1-97AD5A820DB5}"/>
            </c:ext>
          </c:extLst>
        </c:ser>
        <c:ser>
          <c:idx val="11"/>
          <c:order val="11"/>
          <c:tx>
            <c:strRef>
              <c:f>Arg_NDC_NOCCS!$D$31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cat>
            <c:numRef>
              <c:f>Arg_NDC_NOCCS!$F$3:$N$3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Arg_NDC_NOCCS!$F$31:$N$31</c:f>
              <c:numCache>
                <c:formatCode>0.00</c:formatCode>
                <c:ptCount val="9"/>
                <c:pt idx="0">
                  <c:v>0</c:v>
                </c:pt>
                <c:pt idx="1">
                  <c:v>7.9442612644655005E-4</c:v>
                </c:pt>
                <c:pt idx="2">
                  <c:v>2.1538529228206302E-3</c:v>
                </c:pt>
                <c:pt idx="3">
                  <c:v>5.0313323536274202E-3</c:v>
                </c:pt>
                <c:pt idx="4">
                  <c:v>9.29350602568986E-3</c:v>
                </c:pt>
                <c:pt idx="5">
                  <c:v>1.57965946445425E-2</c:v>
                </c:pt>
                <c:pt idx="6">
                  <c:v>2.82647089033542E-2</c:v>
                </c:pt>
                <c:pt idx="7">
                  <c:v>4.2072396470386499E-2</c:v>
                </c:pt>
                <c:pt idx="8">
                  <c:v>6.3823427853527098E-2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F7-4295-98A1-97AD5A820DB5}"/>
            </c:ext>
          </c:extLst>
        </c:ser>
        <c:ser>
          <c:idx val="12"/>
          <c:order val="12"/>
          <c:tx>
            <c:strRef>
              <c:f>Arg_NDC_NOCCS!$D$32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6633"/>
            </a:solidFill>
          </c:spPr>
          <c:invertIfNegative val="0"/>
          <c:cat>
            <c:numRef>
              <c:f>Arg_NDC_NOCCS!$F$3:$N$3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Arg_NDC_NOCCS!$F$32:$N$32</c:f>
              <c:numCache>
                <c:formatCode>0.00</c:formatCode>
                <c:ptCount val="9"/>
                <c:pt idx="0">
                  <c:v>0</c:v>
                </c:pt>
                <c:pt idx="1">
                  <c:v>2.3375103977354198E-3</c:v>
                </c:pt>
                <c:pt idx="2">
                  <c:v>5.75759496114721E-3</c:v>
                </c:pt>
                <c:pt idx="3">
                  <c:v>1.24485932469368E-2</c:v>
                </c:pt>
                <c:pt idx="4">
                  <c:v>2.1010047663038999E-2</c:v>
                </c:pt>
                <c:pt idx="5">
                  <c:v>3.14576865208612E-2</c:v>
                </c:pt>
                <c:pt idx="6">
                  <c:v>4.6310181676541502E-2</c:v>
                </c:pt>
                <c:pt idx="7">
                  <c:v>6.5461873236328405E-2</c:v>
                </c:pt>
                <c:pt idx="8">
                  <c:v>8.9926340622849196E-2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4F7-4295-98A1-97AD5A820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89144848"/>
        <c:axId val="589145408"/>
      </c:barChart>
      <c:lineChart>
        <c:grouping val="standard"/>
        <c:varyColors val="0"/>
        <c:ser>
          <c:idx val="13"/>
          <c:order val="13"/>
          <c:tx>
            <c:strRef>
              <c:f>Arg_NDC_NOCCS!$D$33</c:f>
              <c:strCache>
                <c:ptCount val="1"/>
                <c:pt idx="0">
                  <c:v>Reference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D-74F7-4295-98A1-97AD5A820DB5}"/>
              </c:ext>
            </c:extLst>
          </c:dPt>
          <c:cat>
            <c:numRef>
              <c:f>Arg_NDC_NOCCS!$F$3:$N$3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Arg_NDC_NOCCS!$F$33:$N$33</c:f>
              <c:numCache>
                <c:formatCode>0.00</c:formatCode>
                <c:ptCount val="9"/>
                <c:pt idx="0">
                  <c:v>3.1965786832474592</c:v>
                </c:pt>
                <c:pt idx="1">
                  <c:v>3.5292292945824459</c:v>
                </c:pt>
                <c:pt idx="2">
                  <c:v>3.7944807290468914</c:v>
                </c:pt>
                <c:pt idx="3">
                  <c:v>4.2490245512529512</c:v>
                </c:pt>
                <c:pt idx="4">
                  <c:v>4.6751955998519277</c:v>
                </c:pt>
                <c:pt idx="5">
                  <c:v>5.0653009495694707</c:v>
                </c:pt>
                <c:pt idx="6">
                  <c:v>5.40534160336792</c:v>
                </c:pt>
                <c:pt idx="7">
                  <c:v>5.7034330350129441</c:v>
                </c:pt>
                <c:pt idx="8">
                  <c:v>5.9769463072528755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4F7-4295-98A1-97AD5A820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144848"/>
        <c:axId val="589145408"/>
      </c:lineChart>
      <c:catAx>
        <c:axId val="58914484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750" b="1"/>
            </a:pPr>
            <a:endParaRPr lang="en-US"/>
          </a:p>
        </c:txPr>
        <c:crossAx val="589145408"/>
        <c:crosses val="autoZero"/>
        <c:auto val="1"/>
        <c:lblAlgn val="ctr"/>
        <c:lblOffset val="100"/>
        <c:noMultiLvlLbl val="0"/>
      </c:catAx>
      <c:valAx>
        <c:axId val="589145408"/>
        <c:scaling>
          <c:orientation val="minMax"/>
          <c:max val="8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EJ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/>
            </a:pPr>
            <a:endParaRPr lang="en-US"/>
          </a:p>
        </c:txPr>
        <c:crossAx val="589144848"/>
        <c:crosses val="autoZero"/>
        <c:crossBetween val="between"/>
        <c:majorUnit val="2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6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sz="800"/>
            </a:pPr>
            <a:r>
              <a:rPr lang="en-US" sz="800" b="1"/>
              <a:t>(d) Brazil: Reference</a:t>
            </a:r>
          </a:p>
        </c:rich>
      </c:tx>
      <c:layout>
        <c:manualLayout>
          <c:xMode val="edge"/>
          <c:yMode val="edge"/>
          <c:x val="0.296964148178059"/>
          <c:y val="7.877875559672688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8789366656279688"/>
          <c:y val="5.5555743936306211E-2"/>
          <c:w val="0.77304643032332676"/>
          <c:h val="0.78819711709634432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Bra!$D$4</c:f>
              <c:strCache>
                <c:ptCount val="1"/>
                <c:pt idx="0">
                  <c:v>Oil </c:v>
                </c:pt>
              </c:strCache>
            </c:strRef>
          </c:tx>
          <c:spPr>
            <a:solidFill>
              <a:srgbClr val="B50E20"/>
            </a:solidFill>
            <a:ln w="25400">
              <a:noFill/>
            </a:ln>
          </c:spPr>
          <c:invertIfNegative val="0"/>
          <c:cat>
            <c:numRef>
              <c:f>Bra!$F$3:$N$3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Bra!$F$4:$N$4</c:f>
              <c:numCache>
                <c:formatCode>0.00</c:formatCode>
                <c:ptCount val="9"/>
                <c:pt idx="0">
                  <c:v>4.6617207603714697</c:v>
                </c:pt>
                <c:pt idx="1">
                  <c:v>5.1498568554665303</c:v>
                </c:pt>
                <c:pt idx="2">
                  <c:v>5.3706916027659997</c:v>
                </c:pt>
                <c:pt idx="3">
                  <c:v>5.7242301050418698</c:v>
                </c:pt>
                <c:pt idx="4">
                  <c:v>6.0099675501736396</c:v>
                </c:pt>
                <c:pt idx="5">
                  <c:v>6.1260396942972903</c:v>
                </c:pt>
                <c:pt idx="6">
                  <c:v>6.1247684663403597</c:v>
                </c:pt>
                <c:pt idx="7">
                  <c:v>6.1551964904600096</c:v>
                </c:pt>
                <c:pt idx="8">
                  <c:v>6.2887290892329801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3E-49E1-95CE-F012BD6A4DB4}"/>
            </c:ext>
          </c:extLst>
        </c:ser>
        <c:ser>
          <c:idx val="2"/>
          <c:order val="1"/>
          <c:tx>
            <c:strRef>
              <c:f>Bra!$D$5</c:f>
              <c:strCache>
                <c:ptCount val="1"/>
                <c:pt idx="0">
                  <c:v>Oil _CCS</c:v>
                </c:pt>
              </c:strCache>
            </c:strRef>
          </c:tx>
          <c:spPr>
            <a:pattFill prst="dkDnDiag">
              <a:fgClr>
                <a:srgbClr xmlns:mc="http://schemas.openxmlformats.org/markup-compatibility/2006" xmlns:a14="http://schemas.microsoft.com/office/drawing/2010/main" val="FF0000" mc:Ignorable="a14" a14:legacySpreadsheetColorIndex="10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Bra!$F$3:$N$3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Bra!$F$5:$N$5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3E-49E1-95CE-F012BD6A4DB4}"/>
            </c:ext>
          </c:extLst>
        </c:ser>
        <c:ser>
          <c:idx val="3"/>
          <c:order val="2"/>
          <c:tx>
            <c:strRef>
              <c:f>Bra!$D$6</c:f>
              <c:strCache>
                <c:ptCount val="1"/>
                <c:pt idx="0">
                  <c:v>Gas </c:v>
                </c:pt>
              </c:strCache>
            </c:strRef>
          </c:tx>
          <c:spPr>
            <a:solidFill>
              <a:srgbClr val="0093D3"/>
            </a:solidFill>
            <a:ln w="25400">
              <a:noFill/>
            </a:ln>
          </c:spPr>
          <c:invertIfNegative val="0"/>
          <c:cat>
            <c:numRef>
              <c:f>Bra!$F$3:$N$3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Bra!$F$6:$N$6</c:f>
              <c:numCache>
                <c:formatCode>0.00</c:formatCode>
                <c:ptCount val="9"/>
                <c:pt idx="0">
                  <c:v>0.96341652517101695</c:v>
                </c:pt>
                <c:pt idx="1">
                  <c:v>1.27517208810905</c:v>
                </c:pt>
                <c:pt idx="2">
                  <c:v>1.3546974896021799</c:v>
                </c:pt>
                <c:pt idx="3">
                  <c:v>1.8425880631759299</c:v>
                </c:pt>
                <c:pt idx="4">
                  <c:v>2.3428046131628202</c:v>
                </c:pt>
                <c:pt idx="5">
                  <c:v>2.86305621494347</c:v>
                </c:pt>
                <c:pt idx="6">
                  <c:v>3.4059395814072402</c:v>
                </c:pt>
                <c:pt idx="7">
                  <c:v>3.9489106768768298</c:v>
                </c:pt>
                <c:pt idx="8">
                  <c:v>4.46294322600325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3E-49E1-95CE-F012BD6A4DB4}"/>
            </c:ext>
          </c:extLst>
        </c:ser>
        <c:ser>
          <c:idx val="4"/>
          <c:order val="3"/>
          <c:tx>
            <c:strRef>
              <c:f>Bra!$D$7</c:f>
              <c:strCache>
                <c:ptCount val="1"/>
                <c:pt idx="0">
                  <c:v>Gas _CCS</c:v>
                </c:pt>
              </c:strCache>
            </c:strRef>
          </c:tx>
          <c:spPr>
            <a:pattFill prst="dkUpDiag">
              <a:fgClr>
                <a:srgbClr xmlns:mc="http://schemas.openxmlformats.org/markup-compatibility/2006" xmlns:a14="http://schemas.microsoft.com/office/drawing/2010/main" val="00CCFF" mc:Ignorable="a14" a14:legacySpreadsheetColorIndex="40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Bra!$F$3:$N$3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Bra!$F$7:$N$7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3E-49E1-95CE-F012BD6A4DB4}"/>
            </c:ext>
          </c:extLst>
        </c:ser>
        <c:ser>
          <c:idx val="5"/>
          <c:order val="4"/>
          <c:tx>
            <c:strRef>
              <c:f>Bra!$D$8</c:f>
              <c:strCache>
                <c:ptCount val="1"/>
                <c:pt idx="0">
                  <c:v>Coal </c:v>
                </c:pt>
              </c:strCache>
            </c:strRef>
          </c:tx>
          <c:spPr>
            <a:solidFill>
              <a:srgbClr val="800B5E"/>
            </a:solidFill>
            <a:ln w="25400">
              <a:noFill/>
            </a:ln>
          </c:spPr>
          <c:invertIfNegative val="0"/>
          <c:cat>
            <c:numRef>
              <c:f>Bra!$F$3:$N$3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Bra!$F$8:$N$8</c:f>
              <c:numCache>
                <c:formatCode>0.00</c:formatCode>
                <c:ptCount val="9"/>
                <c:pt idx="0">
                  <c:v>0.60688546480706396</c:v>
                </c:pt>
                <c:pt idx="1">
                  <c:v>0.69915516543951906</c:v>
                </c:pt>
                <c:pt idx="2">
                  <c:v>0.69406410345434499</c:v>
                </c:pt>
                <c:pt idx="3">
                  <c:v>0.85195979745290296</c:v>
                </c:pt>
                <c:pt idx="4">
                  <c:v>1.0015637777991699</c:v>
                </c:pt>
                <c:pt idx="5">
                  <c:v>1.1571871145017401</c:v>
                </c:pt>
                <c:pt idx="6">
                  <c:v>1.33435893868677</c:v>
                </c:pt>
                <c:pt idx="7">
                  <c:v>1.5206585064563001</c:v>
                </c:pt>
                <c:pt idx="8">
                  <c:v>1.6893844503530699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3E-49E1-95CE-F012BD6A4DB4}"/>
            </c:ext>
          </c:extLst>
        </c:ser>
        <c:ser>
          <c:idx val="6"/>
          <c:order val="5"/>
          <c:tx>
            <c:strRef>
              <c:f>Bra!$D$9</c:f>
              <c:strCache>
                <c:ptCount val="1"/>
                <c:pt idx="0">
                  <c:v>Coal _CCS</c:v>
                </c:pt>
              </c:strCache>
            </c:strRef>
          </c:tx>
          <c:spPr>
            <a:pattFill prst="dkDnDiag">
              <a:fgClr>
                <a:srgbClr xmlns:mc="http://schemas.openxmlformats.org/markup-compatibility/2006" xmlns:a14="http://schemas.microsoft.com/office/drawing/2010/main" val="993366" mc:Ignorable="a14" a14:legacySpreadsheetColorIndex="61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Bra!$F$3:$N$3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Bra!$F$9:$N$9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3E-49E1-95CE-F012BD6A4DB4}"/>
            </c:ext>
          </c:extLst>
        </c:ser>
        <c:ser>
          <c:idx val="7"/>
          <c:order val="6"/>
          <c:tx>
            <c:strRef>
              <c:f>Bra!$D$10</c:f>
              <c:strCache>
                <c:ptCount val="1"/>
                <c:pt idx="0">
                  <c:v>Biomass </c:v>
                </c:pt>
              </c:strCache>
            </c:strRef>
          </c:tx>
          <c:spPr>
            <a:solidFill>
              <a:srgbClr val="2D9E38"/>
            </a:solidFill>
            <a:ln w="25400">
              <a:noFill/>
            </a:ln>
          </c:spPr>
          <c:invertIfNegative val="0"/>
          <c:cat>
            <c:numRef>
              <c:f>Bra!$F$3:$N$3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Bra!$F$10:$N$10</c:f>
              <c:numCache>
                <c:formatCode>0.00</c:formatCode>
                <c:ptCount val="9"/>
                <c:pt idx="0">
                  <c:v>3.1034706912622898</c:v>
                </c:pt>
                <c:pt idx="1">
                  <c:v>3.0877479713038101</c:v>
                </c:pt>
                <c:pt idx="2">
                  <c:v>3.0181000614670102</c:v>
                </c:pt>
                <c:pt idx="3">
                  <c:v>3.71991818850675</c:v>
                </c:pt>
                <c:pt idx="4">
                  <c:v>4.2926106891915898</c:v>
                </c:pt>
                <c:pt idx="5">
                  <c:v>4.8003651204054396</c:v>
                </c:pt>
                <c:pt idx="6">
                  <c:v>5.2639284467291203</c:v>
                </c:pt>
                <c:pt idx="7">
                  <c:v>5.61173324936727</c:v>
                </c:pt>
                <c:pt idx="8">
                  <c:v>5.8275746665116896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3E-49E1-95CE-F012BD6A4DB4}"/>
            </c:ext>
          </c:extLst>
        </c:ser>
        <c:ser>
          <c:idx val="0"/>
          <c:order val="7"/>
          <c:tx>
            <c:strRef>
              <c:f>Bra!$D$11</c:f>
              <c:strCache>
                <c:ptCount val="1"/>
                <c:pt idx="0">
                  <c:v>Biomass _CCS</c:v>
                </c:pt>
              </c:strCache>
            </c:strRef>
          </c:tx>
          <c:spPr>
            <a:pattFill prst="dkUpDiag">
              <a:fgClr>
                <a:srgbClr val="00B050"/>
              </a:fgClr>
              <a:bgClr>
                <a:schemeClr val="bg1"/>
              </a:bgClr>
            </a:pattFill>
            <a:ln w="25400">
              <a:noFill/>
            </a:ln>
          </c:spPr>
          <c:invertIfNegative val="0"/>
          <c:cat>
            <c:numRef>
              <c:f>Bra!$F$3:$N$3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Bra!$F$11:$N$11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3E-49E1-95CE-F012BD6A4DB4}"/>
            </c:ext>
          </c:extLst>
        </c:ser>
        <c:ser>
          <c:idx val="8"/>
          <c:order val="8"/>
          <c:tx>
            <c:strRef>
              <c:f>Bra!$D$12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E78E24"/>
            </a:solidFill>
            <a:ln w="25400">
              <a:noFill/>
            </a:ln>
          </c:spPr>
          <c:invertIfNegative val="0"/>
          <c:cat>
            <c:numRef>
              <c:f>Bra!$F$3:$N$3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Bra!$F$12:$N$12</c:f>
              <c:numCache>
                <c:formatCode>0.00</c:formatCode>
                <c:ptCount val="9"/>
                <c:pt idx="0">
                  <c:v>5.2270629950810402E-2</c:v>
                </c:pt>
                <c:pt idx="1">
                  <c:v>4.86814019757262E-2</c:v>
                </c:pt>
                <c:pt idx="2">
                  <c:v>4.7232060473517898E-2</c:v>
                </c:pt>
                <c:pt idx="3">
                  <c:v>4.9073353506844199E-2</c:v>
                </c:pt>
                <c:pt idx="4">
                  <c:v>5.1144221939859499E-2</c:v>
                </c:pt>
                <c:pt idx="5">
                  <c:v>5.3517312931302602E-2</c:v>
                </c:pt>
                <c:pt idx="6">
                  <c:v>5.6797373472838503E-2</c:v>
                </c:pt>
                <c:pt idx="7">
                  <c:v>6.1140566548322201E-2</c:v>
                </c:pt>
                <c:pt idx="8">
                  <c:v>6.5822248476311407E-2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3E-49E1-95CE-F012BD6A4DB4}"/>
            </c:ext>
          </c:extLst>
        </c:ser>
        <c:ser>
          <c:idx val="9"/>
          <c:order val="9"/>
          <c:tx>
            <c:strRef>
              <c:f>Bra!$D$13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tx2">
                <a:lumMod val="75000"/>
              </a:schemeClr>
            </a:solidFill>
          </c:spPr>
          <c:invertIfNegative val="0"/>
          <c:cat>
            <c:numRef>
              <c:f>Bra!$F$3:$N$3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Bra!$F$13:$N$13</c:f>
              <c:numCache>
                <c:formatCode>0.00</c:formatCode>
                <c:ptCount val="9"/>
                <c:pt idx="0">
                  <c:v>1.4518341920221201</c:v>
                </c:pt>
                <c:pt idx="1">
                  <c:v>1.4757961534361601</c:v>
                </c:pt>
                <c:pt idx="2">
                  <c:v>1.5002614519888999</c:v>
                </c:pt>
                <c:pt idx="3">
                  <c:v>1.52444243160277</c:v>
                </c:pt>
                <c:pt idx="4">
                  <c:v>1.5486331370264701</c:v>
                </c:pt>
                <c:pt idx="5">
                  <c:v>1.5728200832585699</c:v>
                </c:pt>
                <c:pt idx="6">
                  <c:v>1.6153959746261299</c:v>
                </c:pt>
                <c:pt idx="7">
                  <c:v>1.6580074957192199</c:v>
                </c:pt>
                <c:pt idx="8">
                  <c:v>1.7005983882764499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3E-49E1-95CE-F012BD6A4DB4}"/>
            </c:ext>
          </c:extLst>
        </c:ser>
        <c:ser>
          <c:idx val="10"/>
          <c:order val="10"/>
          <c:tx>
            <c:strRef>
              <c:f>Bra!$D$14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Bra!$F$3:$N$3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Bra!$F$14:$N$14</c:f>
              <c:numCache>
                <c:formatCode>0.00</c:formatCode>
                <c:ptCount val="9"/>
                <c:pt idx="0">
                  <c:v>7.8353706988715695E-3</c:v>
                </c:pt>
                <c:pt idx="1">
                  <c:v>1.5147884396241099E-2</c:v>
                </c:pt>
                <c:pt idx="2">
                  <c:v>1.7426336181539701E-2</c:v>
                </c:pt>
                <c:pt idx="3">
                  <c:v>3.4743137856895798E-2</c:v>
                </c:pt>
                <c:pt idx="4">
                  <c:v>5.6243606082462698E-2</c:v>
                </c:pt>
                <c:pt idx="5">
                  <c:v>8.1922978172000005E-2</c:v>
                </c:pt>
                <c:pt idx="6">
                  <c:v>0.104857080149558</c:v>
                </c:pt>
                <c:pt idx="7">
                  <c:v>0.131682102881679</c:v>
                </c:pt>
                <c:pt idx="8">
                  <c:v>0.162270167688848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3E-49E1-95CE-F012BD6A4DB4}"/>
            </c:ext>
          </c:extLst>
        </c:ser>
        <c:ser>
          <c:idx val="11"/>
          <c:order val="11"/>
          <c:tx>
            <c:strRef>
              <c:f>Bra!$D$15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cat>
            <c:numRef>
              <c:f>Bra!$F$3:$N$3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Bra!$F$15:$N$15</c:f>
              <c:numCache>
                <c:formatCode>0.00</c:formatCode>
                <c:ptCount val="9"/>
                <c:pt idx="0">
                  <c:v>0</c:v>
                </c:pt>
                <c:pt idx="1">
                  <c:v>1.7346516626128099E-3</c:v>
                </c:pt>
                <c:pt idx="2">
                  <c:v>3.4393621574918898E-3</c:v>
                </c:pt>
                <c:pt idx="3">
                  <c:v>9.8731569492843101E-3</c:v>
                </c:pt>
                <c:pt idx="4">
                  <c:v>1.8955890178988199E-2</c:v>
                </c:pt>
                <c:pt idx="5">
                  <c:v>3.1197785971971599E-2</c:v>
                </c:pt>
                <c:pt idx="6">
                  <c:v>4.7258768730576703E-2</c:v>
                </c:pt>
                <c:pt idx="7">
                  <c:v>6.5680051722336E-2</c:v>
                </c:pt>
                <c:pt idx="8">
                  <c:v>8.5571713094347093E-2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23E-49E1-95CE-F012BD6A4DB4}"/>
            </c:ext>
          </c:extLst>
        </c:ser>
        <c:ser>
          <c:idx val="12"/>
          <c:order val="12"/>
          <c:tx>
            <c:strRef>
              <c:f>Bra!$D$16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6633"/>
            </a:solidFill>
          </c:spPr>
          <c:invertIfNegative val="0"/>
          <c:cat>
            <c:numRef>
              <c:f>Bra!$F$3:$N$3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Bra!$F$16:$N$16</c:f>
              <c:numCache>
                <c:formatCode>0.00</c:formatCode>
                <c:ptCount val="9"/>
                <c:pt idx="0">
                  <c:v>0</c:v>
                </c:pt>
                <c:pt idx="1">
                  <c:v>2.5371475938826601E-3</c:v>
                </c:pt>
                <c:pt idx="2">
                  <c:v>3.6200806895331501E-3</c:v>
                </c:pt>
                <c:pt idx="3">
                  <c:v>1.4098329217809E-2</c:v>
                </c:pt>
                <c:pt idx="4">
                  <c:v>2.7730198952807799E-2</c:v>
                </c:pt>
                <c:pt idx="5">
                  <c:v>4.40344030384184E-2</c:v>
                </c:pt>
                <c:pt idx="6">
                  <c:v>6.28661848610369E-2</c:v>
                </c:pt>
                <c:pt idx="7">
                  <c:v>8.0336573800289607E-2</c:v>
                </c:pt>
                <c:pt idx="8">
                  <c:v>9.7616547939645096E-2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23E-49E1-95CE-F012BD6A4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88371568"/>
        <c:axId val="588372128"/>
      </c:barChart>
      <c:catAx>
        <c:axId val="58837156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750" b="1"/>
            </a:pPr>
            <a:endParaRPr lang="en-US"/>
          </a:p>
        </c:txPr>
        <c:crossAx val="588372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88372128"/>
        <c:scaling>
          <c:orientation val="minMax"/>
          <c:max val="24"/>
          <c:min val="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/>
                </a:pPr>
                <a:r>
                  <a:rPr lang="en-US" sz="800"/>
                  <a:t>EJ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588371568"/>
        <c:crosses val="autoZero"/>
        <c:crossBetween val="between"/>
        <c:majorUnit val="4"/>
      </c:valAx>
      <c:spPr>
        <a:noFill/>
        <a:ln w="12700">
          <a:solidFill>
            <a:sysClr val="windowText" lastClr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6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/>
            </a:pPr>
            <a:r>
              <a:rPr lang="en-US" sz="800" b="1"/>
              <a:t>(e)</a:t>
            </a:r>
            <a:r>
              <a:rPr lang="en-US" sz="800" b="1" baseline="0"/>
              <a:t> Brazil: NDC_FullTech</a:t>
            </a:r>
            <a:endParaRPr lang="en-US" sz="800" b="1"/>
          </a:p>
        </c:rich>
      </c:tx>
      <c:layout>
        <c:manualLayout>
          <c:xMode val="edge"/>
          <c:yMode val="edge"/>
          <c:x val="0.26394824311490978"/>
          <c:y val="7.450822040910044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8789366656279688"/>
          <c:y val="5.5555743936306211E-2"/>
          <c:w val="0.77304643032332676"/>
          <c:h val="0.78819711709634432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Bra!$D$20</c:f>
              <c:strCache>
                <c:ptCount val="1"/>
                <c:pt idx="0">
                  <c:v>Oil </c:v>
                </c:pt>
              </c:strCache>
            </c:strRef>
          </c:tx>
          <c:spPr>
            <a:solidFill>
              <a:srgbClr val="B50E20"/>
            </a:solidFill>
            <a:ln w="25400">
              <a:noFill/>
            </a:ln>
          </c:spPr>
          <c:invertIfNegative val="0"/>
          <c:cat>
            <c:numRef>
              <c:f>Bra!$F$3:$N$3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Bra!$F$20:$N$20</c:f>
              <c:numCache>
                <c:formatCode>0.00</c:formatCode>
                <c:ptCount val="9"/>
                <c:pt idx="0">
                  <c:v>4.66165386059492</c:v>
                </c:pt>
                <c:pt idx="1">
                  <c:v>5.1496544048616499</c:v>
                </c:pt>
                <c:pt idx="2">
                  <c:v>5.3763769979279497</c:v>
                </c:pt>
                <c:pt idx="3">
                  <c:v>5.48480386137736</c:v>
                </c:pt>
                <c:pt idx="4">
                  <c:v>5.2658552317499101</c:v>
                </c:pt>
                <c:pt idx="5">
                  <c:v>5.1004696145840098</c:v>
                </c:pt>
                <c:pt idx="6">
                  <c:v>4.8043939043758899</c:v>
                </c:pt>
                <c:pt idx="7">
                  <c:v>4.4623797155959801</c:v>
                </c:pt>
                <c:pt idx="8">
                  <c:v>4.1235436737798103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0A-4712-A24E-49C0013AD6EA}"/>
            </c:ext>
          </c:extLst>
        </c:ser>
        <c:ser>
          <c:idx val="2"/>
          <c:order val="1"/>
          <c:tx>
            <c:strRef>
              <c:f>Bra!$D$21</c:f>
              <c:strCache>
                <c:ptCount val="1"/>
                <c:pt idx="0">
                  <c:v>Oil _CCS</c:v>
                </c:pt>
              </c:strCache>
            </c:strRef>
          </c:tx>
          <c:spPr>
            <a:pattFill prst="dkDnDiag">
              <a:fgClr>
                <a:srgbClr xmlns:mc="http://schemas.openxmlformats.org/markup-compatibility/2006" xmlns:a14="http://schemas.microsoft.com/office/drawing/2010/main" val="FF0000" mc:Ignorable="a14" a14:legacySpreadsheetColorIndex="10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Bra!$F$3:$N$3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Bra!$F$21:$N$21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4.1534323753810602E-2</c:v>
                </c:pt>
                <c:pt idx="4">
                  <c:v>0.13162404481819101</c:v>
                </c:pt>
                <c:pt idx="5">
                  <c:v>0.33232856451314102</c:v>
                </c:pt>
                <c:pt idx="6">
                  <c:v>0.49098517227453498</c:v>
                </c:pt>
                <c:pt idx="7">
                  <c:v>0.60275935780572898</c:v>
                </c:pt>
                <c:pt idx="8">
                  <c:v>0.67416801844247498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0A-4712-A24E-49C0013AD6EA}"/>
            </c:ext>
          </c:extLst>
        </c:ser>
        <c:ser>
          <c:idx val="3"/>
          <c:order val="2"/>
          <c:tx>
            <c:strRef>
              <c:f>Bra!$D$22</c:f>
              <c:strCache>
                <c:ptCount val="1"/>
                <c:pt idx="0">
                  <c:v>Gas </c:v>
                </c:pt>
              </c:strCache>
            </c:strRef>
          </c:tx>
          <c:spPr>
            <a:solidFill>
              <a:srgbClr val="0093D3"/>
            </a:solidFill>
            <a:ln w="25400">
              <a:noFill/>
            </a:ln>
          </c:spPr>
          <c:invertIfNegative val="0"/>
          <c:cat>
            <c:numRef>
              <c:f>Bra!$F$3:$N$3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Bra!$F$22:$N$22</c:f>
              <c:numCache>
                <c:formatCode>0.00</c:formatCode>
                <c:ptCount val="9"/>
                <c:pt idx="0">
                  <c:v>0.96334272460356196</c:v>
                </c:pt>
                <c:pt idx="1">
                  <c:v>1.27493762618036</c:v>
                </c:pt>
                <c:pt idx="2">
                  <c:v>1.3632907264424601</c:v>
                </c:pt>
                <c:pt idx="3">
                  <c:v>1.5243382983404199</c:v>
                </c:pt>
                <c:pt idx="4">
                  <c:v>1.68689974539765</c:v>
                </c:pt>
                <c:pt idx="5">
                  <c:v>1.74477643142723</c:v>
                </c:pt>
                <c:pt idx="6">
                  <c:v>1.9211897037235699</c:v>
                </c:pt>
                <c:pt idx="7">
                  <c:v>2.02014566090376</c:v>
                </c:pt>
                <c:pt idx="8">
                  <c:v>2.0672752787252899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0A-4712-A24E-49C0013AD6EA}"/>
            </c:ext>
          </c:extLst>
        </c:ser>
        <c:ser>
          <c:idx val="4"/>
          <c:order val="3"/>
          <c:tx>
            <c:strRef>
              <c:f>Bra!$D$23</c:f>
              <c:strCache>
                <c:ptCount val="1"/>
                <c:pt idx="0">
                  <c:v>Gas _CCS</c:v>
                </c:pt>
              </c:strCache>
            </c:strRef>
          </c:tx>
          <c:spPr>
            <a:pattFill prst="dkUpDiag">
              <a:fgClr>
                <a:srgbClr xmlns:mc="http://schemas.openxmlformats.org/markup-compatibility/2006" xmlns:a14="http://schemas.microsoft.com/office/drawing/2010/main" val="00CCFF" mc:Ignorable="a14" a14:legacySpreadsheetColorIndex="40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Bra!$F$3:$N$3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Bra!$F$23:$N$23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1.1628947698184599E-2</c:v>
                </c:pt>
                <c:pt idx="4">
                  <c:v>5.4808236091761102E-2</c:v>
                </c:pt>
                <c:pt idx="5">
                  <c:v>0.23882507537986</c:v>
                </c:pt>
                <c:pt idx="6">
                  <c:v>0.581131824638073</c:v>
                </c:pt>
                <c:pt idx="7">
                  <c:v>0.99039626115387003</c:v>
                </c:pt>
                <c:pt idx="8">
                  <c:v>1.3966253853956401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0A-4712-A24E-49C0013AD6EA}"/>
            </c:ext>
          </c:extLst>
        </c:ser>
        <c:ser>
          <c:idx val="5"/>
          <c:order val="4"/>
          <c:tx>
            <c:strRef>
              <c:f>Bra!$D$24</c:f>
              <c:strCache>
                <c:ptCount val="1"/>
                <c:pt idx="0">
                  <c:v>Coal </c:v>
                </c:pt>
              </c:strCache>
            </c:strRef>
          </c:tx>
          <c:spPr>
            <a:solidFill>
              <a:srgbClr val="800B5E"/>
            </a:solidFill>
            <a:ln w="25400">
              <a:noFill/>
            </a:ln>
          </c:spPr>
          <c:invertIfNegative val="0"/>
          <c:cat>
            <c:numRef>
              <c:f>Bra!$F$3:$N$3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Bra!$F$24:$N$24</c:f>
              <c:numCache>
                <c:formatCode>0.00</c:formatCode>
                <c:ptCount val="9"/>
                <c:pt idx="0">
                  <c:v>0.60685511445926099</c:v>
                </c:pt>
                <c:pt idx="1">
                  <c:v>0.69895505085023601</c:v>
                </c:pt>
                <c:pt idx="2">
                  <c:v>0.69896460789389003</c:v>
                </c:pt>
                <c:pt idx="3">
                  <c:v>0.56799327698901603</c:v>
                </c:pt>
                <c:pt idx="4">
                  <c:v>0.47133907206487902</c:v>
                </c:pt>
                <c:pt idx="5">
                  <c:v>0.27862633940787401</c:v>
                </c:pt>
                <c:pt idx="6">
                  <c:v>0.192075898031452</c:v>
                </c:pt>
                <c:pt idx="7">
                  <c:v>0.115532620190459</c:v>
                </c:pt>
                <c:pt idx="8">
                  <c:v>6.6821058267093905E-2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20A-4712-A24E-49C0013AD6EA}"/>
            </c:ext>
          </c:extLst>
        </c:ser>
        <c:ser>
          <c:idx val="6"/>
          <c:order val="5"/>
          <c:tx>
            <c:strRef>
              <c:f>Bra!$D$25</c:f>
              <c:strCache>
                <c:ptCount val="1"/>
                <c:pt idx="0">
                  <c:v>Coal _CCS</c:v>
                </c:pt>
              </c:strCache>
            </c:strRef>
          </c:tx>
          <c:spPr>
            <a:pattFill prst="dkDnDiag">
              <a:fgClr>
                <a:srgbClr xmlns:mc="http://schemas.openxmlformats.org/markup-compatibility/2006" xmlns:a14="http://schemas.microsoft.com/office/drawing/2010/main" val="993366" mc:Ignorable="a14" a14:legacySpreadsheetColorIndex="61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Bra!$F$3:$N$3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Bra!$F$25:$N$25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3.78013509566442E-3</c:v>
                </c:pt>
                <c:pt idx="4">
                  <c:v>1.5584245706259299E-2</c:v>
                </c:pt>
                <c:pt idx="5">
                  <c:v>5.6174233327232898E-2</c:v>
                </c:pt>
                <c:pt idx="6">
                  <c:v>0.13401917205512401</c:v>
                </c:pt>
                <c:pt idx="7">
                  <c:v>0.225925227784502</c:v>
                </c:pt>
                <c:pt idx="8">
                  <c:v>0.315356552223786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20A-4712-A24E-49C0013AD6EA}"/>
            </c:ext>
          </c:extLst>
        </c:ser>
        <c:ser>
          <c:idx val="7"/>
          <c:order val="6"/>
          <c:tx>
            <c:strRef>
              <c:f>Bra!$D$26</c:f>
              <c:strCache>
                <c:ptCount val="1"/>
                <c:pt idx="0">
                  <c:v>Biomass </c:v>
                </c:pt>
              </c:strCache>
            </c:strRef>
          </c:tx>
          <c:spPr>
            <a:solidFill>
              <a:srgbClr val="2D9E38"/>
            </a:solidFill>
            <a:ln w="25400">
              <a:noFill/>
            </a:ln>
          </c:spPr>
          <c:invertIfNegative val="0"/>
          <c:cat>
            <c:numRef>
              <c:f>Bra!$F$3:$N$3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Bra!$F$26:$N$26</c:f>
              <c:numCache>
                <c:formatCode>0.00</c:formatCode>
                <c:ptCount val="9"/>
                <c:pt idx="0">
                  <c:v>3.1033726023799999</c:v>
                </c:pt>
                <c:pt idx="1">
                  <c:v>3.0874832715009801</c:v>
                </c:pt>
                <c:pt idx="2">
                  <c:v>2.9819847871493899</c:v>
                </c:pt>
                <c:pt idx="3">
                  <c:v>3.81989102675767</c:v>
                </c:pt>
                <c:pt idx="4">
                  <c:v>4.6548884356512303</c:v>
                </c:pt>
                <c:pt idx="5">
                  <c:v>4.1286737661684096</c:v>
                </c:pt>
                <c:pt idx="6">
                  <c:v>2.7829662004463702</c:v>
                </c:pt>
                <c:pt idx="7">
                  <c:v>1.7770201342205501</c:v>
                </c:pt>
                <c:pt idx="8">
                  <c:v>1.0316113403327001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20A-4712-A24E-49C0013AD6EA}"/>
            </c:ext>
          </c:extLst>
        </c:ser>
        <c:ser>
          <c:idx val="0"/>
          <c:order val="7"/>
          <c:tx>
            <c:strRef>
              <c:f>Bra!$D$27</c:f>
              <c:strCache>
                <c:ptCount val="1"/>
                <c:pt idx="0">
                  <c:v>Biomass _CCS</c:v>
                </c:pt>
              </c:strCache>
            </c:strRef>
          </c:tx>
          <c:spPr>
            <a:pattFill prst="dkUpDiag">
              <a:fgClr>
                <a:srgbClr val="00B050"/>
              </a:fgClr>
              <a:bgClr>
                <a:schemeClr val="bg1"/>
              </a:bgClr>
            </a:pattFill>
          </c:spPr>
          <c:invertIfNegative val="0"/>
          <c:cat>
            <c:numRef>
              <c:f>Bra!$F$3:$N$3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Bra!$F$27:$N$27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3.27223514276287E-2</c:v>
                </c:pt>
                <c:pt idx="4">
                  <c:v>0.20067893867466399</c:v>
                </c:pt>
                <c:pt idx="5">
                  <c:v>1.4837293177761799</c:v>
                </c:pt>
                <c:pt idx="6">
                  <c:v>3.0116178893541199</c:v>
                </c:pt>
                <c:pt idx="7">
                  <c:v>4.1393777190729599</c:v>
                </c:pt>
                <c:pt idx="8">
                  <c:v>4.9772248691814402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20A-4712-A24E-49C0013AD6EA}"/>
            </c:ext>
          </c:extLst>
        </c:ser>
        <c:ser>
          <c:idx val="8"/>
          <c:order val="8"/>
          <c:tx>
            <c:strRef>
              <c:f>Bra!$D$28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E78E24"/>
            </a:solidFill>
          </c:spPr>
          <c:invertIfNegative val="0"/>
          <c:cat>
            <c:numRef>
              <c:f>Bra!$F$3:$N$3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Bra!$F$28:$N$28</c:f>
              <c:numCache>
                <c:formatCode>0.00</c:formatCode>
                <c:ptCount val="9"/>
                <c:pt idx="0">
                  <c:v>5.2270629950810402E-2</c:v>
                </c:pt>
                <c:pt idx="1">
                  <c:v>4.86814019757262E-2</c:v>
                </c:pt>
                <c:pt idx="2">
                  <c:v>4.7304734057652099E-2</c:v>
                </c:pt>
                <c:pt idx="3">
                  <c:v>4.6634759452750002E-2</c:v>
                </c:pt>
                <c:pt idx="4">
                  <c:v>4.8712910148503999E-2</c:v>
                </c:pt>
                <c:pt idx="5">
                  <c:v>6.1274396599044399E-2</c:v>
                </c:pt>
                <c:pt idx="6">
                  <c:v>8.8493041000708594E-2</c:v>
                </c:pt>
                <c:pt idx="7">
                  <c:v>0.12453895491452401</c:v>
                </c:pt>
                <c:pt idx="8">
                  <c:v>0.164974434649586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20A-4712-A24E-49C0013AD6EA}"/>
            </c:ext>
          </c:extLst>
        </c:ser>
        <c:ser>
          <c:idx val="9"/>
          <c:order val="9"/>
          <c:tx>
            <c:strRef>
              <c:f>Bra!$D$29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tx2">
                <a:lumMod val="75000"/>
              </a:schemeClr>
            </a:solidFill>
          </c:spPr>
          <c:invertIfNegative val="0"/>
          <c:cat>
            <c:numRef>
              <c:f>Bra!$F$3:$N$3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Bra!$F$29:$N$29</c:f>
              <c:numCache>
                <c:formatCode>0.00</c:formatCode>
                <c:ptCount val="9"/>
                <c:pt idx="0">
                  <c:v>1.4518341920221201</c:v>
                </c:pt>
                <c:pt idx="1">
                  <c:v>1.4757961534361601</c:v>
                </c:pt>
                <c:pt idx="2">
                  <c:v>1.5002652417326101</c:v>
                </c:pt>
                <c:pt idx="3">
                  <c:v>1.5246643200846399</c:v>
                </c:pt>
                <c:pt idx="4">
                  <c:v>1.54940270926666</c:v>
                </c:pt>
                <c:pt idx="5">
                  <c:v>1.5767029417568601</c:v>
                </c:pt>
                <c:pt idx="6">
                  <c:v>1.6191826896456101</c:v>
                </c:pt>
                <c:pt idx="7">
                  <c:v>1.6616967629859301</c:v>
                </c:pt>
                <c:pt idx="8">
                  <c:v>1.7045323637593399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20A-4712-A24E-49C0013AD6EA}"/>
            </c:ext>
          </c:extLst>
        </c:ser>
        <c:ser>
          <c:idx val="10"/>
          <c:order val="10"/>
          <c:tx>
            <c:strRef>
              <c:f>Bra!$D$30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Bra!$F$3:$N$3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Bra!$F$30:$N$30</c:f>
              <c:numCache>
                <c:formatCode>0.00</c:formatCode>
                <c:ptCount val="9"/>
                <c:pt idx="0">
                  <c:v>7.8353706988715695E-3</c:v>
                </c:pt>
                <c:pt idx="1">
                  <c:v>1.5147884396241099E-2</c:v>
                </c:pt>
                <c:pt idx="2">
                  <c:v>1.76979303615891E-2</c:v>
                </c:pt>
                <c:pt idx="3">
                  <c:v>2.5568925073533099E-2</c:v>
                </c:pt>
                <c:pt idx="4">
                  <c:v>4.6415131226292899E-2</c:v>
                </c:pt>
                <c:pt idx="5">
                  <c:v>0.10465838524495</c:v>
                </c:pt>
                <c:pt idx="6">
                  <c:v>0.19961823887684499</c:v>
                </c:pt>
                <c:pt idx="7">
                  <c:v>0.32000282139205799</c:v>
                </c:pt>
                <c:pt idx="8">
                  <c:v>0.45488879151275502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20A-4712-A24E-49C0013AD6EA}"/>
            </c:ext>
          </c:extLst>
        </c:ser>
        <c:ser>
          <c:idx val="11"/>
          <c:order val="11"/>
          <c:tx>
            <c:strRef>
              <c:f>Bra!$D$31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cat>
            <c:numRef>
              <c:f>Bra!$F$3:$N$3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Bra!$F$31:$N$31</c:f>
              <c:numCache>
                <c:formatCode>0.00</c:formatCode>
                <c:ptCount val="9"/>
                <c:pt idx="0">
                  <c:v>0</c:v>
                </c:pt>
                <c:pt idx="1">
                  <c:v>1.73887771751309E-3</c:v>
                </c:pt>
                <c:pt idx="2">
                  <c:v>3.5043501087763402E-3</c:v>
                </c:pt>
                <c:pt idx="3">
                  <c:v>1.19934344721968E-2</c:v>
                </c:pt>
                <c:pt idx="4">
                  <c:v>3.1050140523604601E-2</c:v>
                </c:pt>
                <c:pt idx="5">
                  <c:v>7.0711780205026595E-2</c:v>
                </c:pt>
                <c:pt idx="6">
                  <c:v>0.136335709111574</c:v>
                </c:pt>
                <c:pt idx="7">
                  <c:v>0.21637189319771899</c:v>
                </c:pt>
                <c:pt idx="8">
                  <c:v>0.29904935504795799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20A-4712-A24E-49C0013AD6EA}"/>
            </c:ext>
          </c:extLst>
        </c:ser>
        <c:ser>
          <c:idx val="12"/>
          <c:order val="12"/>
          <c:tx>
            <c:strRef>
              <c:f>Bra!$D$32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6633"/>
            </a:solidFill>
          </c:spPr>
          <c:invertIfNegative val="0"/>
          <c:cat>
            <c:numRef>
              <c:f>Bra!$F$3:$N$3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Bra!$F$32:$N$32</c:f>
              <c:numCache>
                <c:formatCode>0.00</c:formatCode>
                <c:ptCount val="9"/>
                <c:pt idx="0">
                  <c:v>0</c:v>
                </c:pt>
                <c:pt idx="1">
                  <c:v>2.5371475938826601E-3</c:v>
                </c:pt>
                <c:pt idx="2">
                  <c:v>3.7606604149187498E-3</c:v>
                </c:pt>
                <c:pt idx="3">
                  <c:v>8.3778766837877203E-3</c:v>
                </c:pt>
                <c:pt idx="4">
                  <c:v>2.1655255072921101E-2</c:v>
                </c:pt>
                <c:pt idx="5">
                  <c:v>5.7287140520253299E-2</c:v>
                </c:pt>
                <c:pt idx="6">
                  <c:v>0.11132514242304301</c:v>
                </c:pt>
                <c:pt idx="7">
                  <c:v>0.16618997797576901</c:v>
                </c:pt>
                <c:pt idx="8">
                  <c:v>0.218592046537185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20A-4712-A24E-49C0013AD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89144848"/>
        <c:axId val="589145408"/>
      </c:barChart>
      <c:lineChart>
        <c:grouping val="standard"/>
        <c:varyColors val="0"/>
        <c:ser>
          <c:idx val="13"/>
          <c:order val="13"/>
          <c:tx>
            <c:strRef>
              <c:f>Bra!$D$33</c:f>
              <c:strCache>
                <c:ptCount val="1"/>
                <c:pt idx="0">
                  <c:v>Reference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D-620A-4712-A24E-49C0013AD6EA}"/>
              </c:ext>
            </c:extLst>
          </c:dPt>
          <c:cat>
            <c:numRef>
              <c:f>Bra!$F$3:$N$3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Bra!$F$33:$N$33</c:f>
              <c:numCache>
                <c:formatCode>0.00</c:formatCode>
                <c:ptCount val="9"/>
                <c:pt idx="0">
                  <c:v>10.847433634283641</c:v>
                </c:pt>
                <c:pt idx="1">
                  <c:v>11.755829319383531</c:v>
                </c:pt>
                <c:pt idx="2">
                  <c:v>12.009532548780516</c:v>
                </c:pt>
                <c:pt idx="3">
                  <c:v>13.770926563311058</c:v>
                </c:pt>
                <c:pt idx="4">
                  <c:v>15.34965368450781</c:v>
                </c:pt>
                <c:pt idx="5">
                  <c:v>16.730140707520199</c:v>
                </c:pt>
                <c:pt idx="6">
                  <c:v>18.01617081500363</c:v>
                </c:pt>
                <c:pt idx="7">
                  <c:v>19.23334571383225</c:v>
                </c:pt>
                <c:pt idx="8">
                  <c:v>20.380510497576594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20A-4712-A24E-49C0013AD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144848"/>
        <c:axId val="589145408"/>
      </c:lineChart>
      <c:catAx>
        <c:axId val="58914484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750" b="1"/>
            </a:pPr>
            <a:endParaRPr lang="en-US"/>
          </a:p>
        </c:txPr>
        <c:crossAx val="589145408"/>
        <c:crosses val="autoZero"/>
        <c:auto val="1"/>
        <c:lblAlgn val="ctr"/>
        <c:lblOffset val="100"/>
        <c:noMultiLvlLbl val="0"/>
      </c:catAx>
      <c:valAx>
        <c:axId val="589145408"/>
        <c:scaling>
          <c:orientation val="minMax"/>
          <c:max val="24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EJ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/>
            </a:pPr>
            <a:endParaRPr lang="en-US"/>
          </a:p>
        </c:txPr>
        <c:crossAx val="589144848"/>
        <c:crosses val="autoZero"/>
        <c:crossBetween val="between"/>
        <c:majorUnit val="4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6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/>
            </a:pPr>
            <a:r>
              <a:rPr lang="en-US" sz="800" b="1" baseline="0"/>
              <a:t>(f) Brazil: NDC_NOCCS</a:t>
            </a:r>
            <a:endParaRPr lang="en-US" sz="800" b="1"/>
          </a:p>
        </c:rich>
      </c:tx>
      <c:layout>
        <c:manualLayout>
          <c:xMode val="edge"/>
          <c:yMode val="edge"/>
          <c:x val="0.26106979683095161"/>
          <c:y val="7.450822040910044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8789366656279688"/>
          <c:y val="5.5555743936306211E-2"/>
          <c:w val="0.77304643032332676"/>
          <c:h val="0.78819711709634432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Bra_NDC_NOCCS!$D$20</c:f>
              <c:strCache>
                <c:ptCount val="1"/>
                <c:pt idx="0">
                  <c:v>Oil </c:v>
                </c:pt>
              </c:strCache>
            </c:strRef>
          </c:tx>
          <c:spPr>
            <a:solidFill>
              <a:srgbClr val="B50E20"/>
            </a:solidFill>
            <a:ln w="25400">
              <a:noFill/>
            </a:ln>
          </c:spPr>
          <c:invertIfNegative val="0"/>
          <c:cat>
            <c:numRef>
              <c:f>Bra_NDC_NOCCS!$F$3:$N$3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Bra_NDC_NOCCS!$F$20:$N$20</c:f>
              <c:numCache>
                <c:formatCode>0.00</c:formatCode>
                <c:ptCount val="9"/>
                <c:pt idx="0">
                  <c:v>4.66165386059492</c:v>
                </c:pt>
                <c:pt idx="1">
                  <c:v>5.1496544048616499</c:v>
                </c:pt>
                <c:pt idx="2">
                  <c:v>5.3772107504016899</c:v>
                </c:pt>
                <c:pt idx="3">
                  <c:v>5.4285405295111602</c:v>
                </c:pt>
                <c:pt idx="4">
                  <c:v>4.9519994319590799</c:v>
                </c:pt>
                <c:pt idx="5">
                  <c:v>3.8215572731185401</c:v>
                </c:pt>
                <c:pt idx="6">
                  <c:v>2.5249182177078602</c:v>
                </c:pt>
                <c:pt idx="7">
                  <c:v>1.61086286964221</c:v>
                </c:pt>
                <c:pt idx="8">
                  <c:v>0.70336225648102602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0D-4E6D-9AD4-BCE255F925DC}"/>
            </c:ext>
          </c:extLst>
        </c:ser>
        <c:ser>
          <c:idx val="2"/>
          <c:order val="1"/>
          <c:tx>
            <c:strRef>
              <c:f>Bra_NDC_NOCCS!$D$21</c:f>
              <c:strCache>
                <c:ptCount val="1"/>
                <c:pt idx="0">
                  <c:v>Oil _CCS</c:v>
                </c:pt>
              </c:strCache>
            </c:strRef>
          </c:tx>
          <c:spPr>
            <a:pattFill prst="dkDnDiag">
              <a:fgClr>
                <a:srgbClr xmlns:mc="http://schemas.openxmlformats.org/markup-compatibility/2006" xmlns:a14="http://schemas.microsoft.com/office/drawing/2010/main" val="FF0000" mc:Ignorable="a14" a14:legacySpreadsheetColorIndex="10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Bra_NDC_NOCCS!$F$3:$N$3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Bra_NDC_NOCCS!$F$21:$N$21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2.0352985172333299E-10</c:v>
                </c:pt>
                <c:pt idx="6">
                  <c:v>7.3712578263450099E-9</c:v>
                </c:pt>
                <c:pt idx="7">
                  <c:v>4.5321034157651E-8</c:v>
                </c:pt>
                <c:pt idx="8">
                  <c:v>9.9016734961966696E-8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0D-4E6D-9AD4-BCE255F925DC}"/>
            </c:ext>
          </c:extLst>
        </c:ser>
        <c:ser>
          <c:idx val="3"/>
          <c:order val="2"/>
          <c:tx>
            <c:strRef>
              <c:f>Bra_NDC_NOCCS!$D$22</c:f>
              <c:strCache>
                <c:ptCount val="1"/>
                <c:pt idx="0">
                  <c:v>Gas </c:v>
                </c:pt>
              </c:strCache>
            </c:strRef>
          </c:tx>
          <c:spPr>
            <a:solidFill>
              <a:srgbClr val="0093D3"/>
            </a:solidFill>
            <a:ln w="25400">
              <a:noFill/>
            </a:ln>
          </c:spPr>
          <c:invertIfNegative val="0"/>
          <c:cat>
            <c:numRef>
              <c:f>Bra_NDC_NOCCS!$F$3:$N$3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Bra_NDC_NOCCS!$F$22:$N$22</c:f>
              <c:numCache>
                <c:formatCode>0.00</c:formatCode>
                <c:ptCount val="9"/>
                <c:pt idx="0">
                  <c:v>0.96334272460356196</c:v>
                </c:pt>
                <c:pt idx="1">
                  <c:v>1.27493762618036</c:v>
                </c:pt>
                <c:pt idx="2">
                  <c:v>1.36445409799185</c:v>
                </c:pt>
                <c:pt idx="3">
                  <c:v>1.51284160679353</c:v>
                </c:pt>
                <c:pt idx="4">
                  <c:v>1.6628334588529601</c:v>
                </c:pt>
                <c:pt idx="5">
                  <c:v>1.5826216874926</c:v>
                </c:pt>
                <c:pt idx="6">
                  <c:v>1.34273291877902</c:v>
                </c:pt>
                <c:pt idx="7">
                  <c:v>1.0425361919351599</c:v>
                </c:pt>
                <c:pt idx="8">
                  <c:v>0.97433014236110205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0D-4E6D-9AD4-BCE255F925DC}"/>
            </c:ext>
          </c:extLst>
        </c:ser>
        <c:ser>
          <c:idx val="4"/>
          <c:order val="3"/>
          <c:tx>
            <c:strRef>
              <c:f>Bra_NDC_NOCCS!$D$23</c:f>
              <c:strCache>
                <c:ptCount val="1"/>
                <c:pt idx="0">
                  <c:v>Gas _CCS</c:v>
                </c:pt>
              </c:strCache>
            </c:strRef>
          </c:tx>
          <c:spPr>
            <a:pattFill prst="dkUpDiag">
              <a:fgClr>
                <a:srgbClr xmlns:mc="http://schemas.openxmlformats.org/markup-compatibility/2006" xmlns:a14="http://schemas.microsoft.com/office/drawing/2010/main" val="00CCFF" mc:Ignorable="a14" a14:legacySpreadsheetColorIndex="40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Bra_NDC_NOCCS!$F$3:$N$3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Bra_NDC_NOCCS!$F$23:$N$23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2.0352985172333299E-10</c:v>
                </c:pt>
                <c:pt idx="6">
                  <c:v>7.3712578263450099E-9</c:v>
                </c:pt>
                <c:pt idx="7">
                  <c:v>4.5321034157651E-8</c:v>
                </c:pt>
                <c:pt idx="8">
                  <c:v>9.9016734961966696E-8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0D-4E6D-9AD4-BCE255F925DC}"/>
            </c:ext>
          </c:extLst>
        </c:ser>
        <c:ser>
          <c:idx val="5"/>
          <c:order val="4"/>
          <c:tx>
            <c:strRef>
              <c:f>Bra_NDC_NOCCS!$D$24</c:f>
              <c:strCache>
                <c:ptCount val="1"/>
                <c:pt idx="0">
                  <c:v>Coal </c:v>
                </c:pt>
              </c:strCache>
            </c:strRef>
          </c:tx>
          <c:spPr>
            <a:solidFill>
              <a:srgbClr val="800B5E"/>
            </a:solidFill>
            <a:ln w="25400">
              <a:noFill/>
            </a:ln>
          </c:spPr>
          <c:invertIfNegative val="0"/>
          <c:cat>
            <c:numRef>
              <c:f>Bra_NDC_NOCCS!$F$3:$N$3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Bra_NDC_NOCCS!$F$24:$N$24</c:f>
              <c:numCache>
                <c:formatCode>0.00</c:formatCode>
                <c:ptCount val="9"/>
                <c:pt idx="0">
                  <c:v>0.60685511445926099</c:v>
                </c:pt>
                <c:pt idx="1">
                  <c:v>0.69895505085023601</c:v>
                </c:pt>
                <c:pt idx="2">
                  <c:v>0.69961930605920697</c:v>
                </c:pt>
                <c:pt idx="3">
                  <c:v>0.53363898816744104</c:v>
                </c:pt>
                <c:pt idx="4">
                  <c:v>0.41573134644861998</c:v>
                </c:pt>
                <c:pt idx="5">
                  <c:v>0.103772398974588</c:v>
                </c:pt>
                <c:pt idx="6">
                  <c:v>3.68716487709186E-2</c:v>
                </c:pt>
                <c:pt idx="7">
                  <c:v>1.8557902011239399E-2</c:v>
                </c:pt>
                <c:pt idx="8">
                  <c:v>7.8907404033872596E-3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0D-4E6D-9AD4-BCE255F925DC}"/>
            </c:ext>
          </c:extLst>
        </c:ser>
        <c:ser>
          <c:idx val="6"/>
          <c:order val="5"/>
          <c:tx>
            <c:strRef>
              <c:f>Bra_NDC_NOCCS!$D$25</c:f>
              <c:strCache>
                <c:ptCount val="1"/>
                <c:pt idx="0">
                  <c:v>Coal _CCS</c:v>
                </c:pt>
              </c:strCache>
            </c:strRef>
          </c:tx>
          <c:spPr>
            <a:pattFill prst="dkDnDiag">
              <a:fgClr>
                <a:srgbClr xmlns:mc="http://schemas.openxmlformats.org/markup-compatibility/2006" xmlns:a14="http://schemas.microsoft.com/office/drawing/2010/main" val="993366" mc:Ignorable="a14" a14:legacySpreadsheetColorIndex="61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Bra_NDC_NOCCS!$F$3:$N$3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Bra_NDC_NOCCS!$F$25:$N$25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2.0352985172333299E-10</c:v>
                </c:pt>
                <c:pt idx="6">
                  <c:v>7.3712578263450099E-9</c:v>
                </c:pt>
                <c:pt idx="7">
                  <c:v>4.5321034157651E-8</c:v>
                </c:pt>
                <c:pt idx="8">
                  <c:v>9.9016734961966696E-8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0D-4E6D-9AD4-BCE255F925DC}"/>
            </c:ext>
          </c:extLst>
        </c:ser>
        <c:ser>
          <c:idx val="7"/>
          <c:order val="6"/>
          <c:tx>
            <c:strRef>
              <c:f>Bra_NDC_NOCCS!$D$26</c:f>
              <c:strCache>
                <c:ptCount val="1"/>
                <c:pt idx="0">
                  <c:v>Biomass </c:v>
                </c:pt>
              </c:strCache>
            </c:strRef>
          </c:tx>
          <c:spPr>
            <a:solidFill>
              <a:srgbClr val="2D9E38"/>
            </a:solidFill>
            <a:ln w="25400">
              <a:noFill/>
            </a:ln>
          </c:spPr>
          <c:invertIfNegative val="0"/>
          <c:cat>
            <c:numRef>
              <c:f>Bra_NDC_NOCCS!$F$3:$N$3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Bra_NDC_NOCCS!$F$26:$N$26</c:f>
              <c:numCache>
                <c:formatCode>0.00</c:formatCode>
                <c:ptCount val="9"/>
                <c:pt idx="0">
                  <c:v>3.1033824050827201</c:v>
                </c:pt>
                <c:pt idx="1">
                  <c:v>3.0875190785201601</c:v>
                </c:pt>
                <c:pt idx="2">
                  <c:v>2.9774267084718602</c:v>
                </c:pt>
                <c:pt idx="3">
                  <c:v>3.9683942110244002</c:v>
                </c:pt>
                <c:pt idx="4">
                  <c:v>5.2424650307529097</c:v>
                </c:pt>
                <c:pt idx="5">
                  <c:v>5.6102602759222897</c:v>
                </c:pt>
                <c:pt idx="6">
                  <c:v>5.7906270992107798</c:v>
                </c:pt>
                <c:pt idx="7">
                  <c:v>5.9105139649506002</c:v>
                </c:pt>
                <c:pt idx="8">
                  <c:v>5.9998342342684197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0D-4E6D-9AD4-BCE255F925DC}"/>
            </c:ext>
          </c:extLst>
        </c:ser>
        <c:ser>
          <c:idx val="0"/>
          <c:order val="7"/>
          <c:tx>
            <c:strRef>
              <c:f>Bra_NDC_NOCCS!$D$27</c:f>
              <c:strCache>
                <c:ptCount val="1"/>
                <c:pt idx="0">
                  <c:v>Biomass _CCS</c:v>
                </c:pt>
              </c:strCache>
            </c:strRef>
          </c:tx>
          <c:spPr>
            <a:pattFill prst="dkUpDiag">
              <a:fgClr>
                <a:srgbClr val="00B050"/>
              </a:fgClr>
              <a:bgClr>
                <a:schemeClr val="bg1"/>
              </a:bgClr>
            </a:pattFill>
          </c:spPr>
          <c:invertIfNegative val="0"/>
          <c:cat>
            <c:numRef>
              <c:f>Bra_NDC_NOCCS!$F$3:$N$3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Bra_NDC_NOCCS!$F$27:$N$27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3.5140329773538001E-7</c:v>
                </c:pt>
                <c:pt idx="4">
                  <c:v>7.99607619440137E-7</c:v>
                </c:pt>
                <c:pt idx="5">
                  <c:v>1.9442727939429201E-6</c:v>
                </c:pt>
                <c:pt idx="6">
                  <c:v>4.0382758072655702E-6</c:v>
                </c:pt>
                <c:pt idx="7">
                  <c:v>7.1936541501267197E-6</c:v>
                </c:pt>
                <c:pt idx="8">
                  <c:v>1.00361549429247E-5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0D-4E6D-9AD4-BCE255F925DC}"/>
            </c:ext>
          </c:extLst>
        </c:ser>
        <c:ser>
          <c:idx val="8"/>
          <c:order val="8"/>
          <c:tx>
            <c:strRef>
              <c:f>Bra_NDC_NOCCS!$D$28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E78E24"/>
            </a:solidFill>
          </c:spPr>
          <c:invertIfNegative val="0"/>
          <c:cat>
            <c:numRef>
              <c:f>Bra_NDC_NOCCS!$F$3:$N$3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Bra_NDC_NOCCS!$F$28:$N$28</c:f>
              <c:numCache>
                <c:formatCode>0.00</c:formatCode>
                <c:ptCount val="9"/>
                <c:pt idx="0">
                  <c:v>5.2270629950810402E-2</c:v>
                </c:pt>
                <c:pt idx="1">
                  <c:v>4.86814019757262E-2</c:v>
                </c:pt>
                <c:pt idx="2">
                  <c:v>4.7320232152621801E-2</c:v>
                </c:pt>
                <c:pt idx="3">
                  <c:v>4.6838828159211102E-2</c:v>
                </c:pt>
                <c:pt idx="4">
                  <c:v>4.8917797249611102E-2</c:v>
                </c:pt>
                <c:pt idx="5">
                  <c:v>7.8003570922204696E-2</c:v>
                </c:pt>
                <c:pt idx="6">
                  <c:v>0.223481504541058</c:v>
                </c:pt>
                <c:pt idx="7">
                  <c:v>0.49213072492828402</c:v>
                </c:pt>
                <c:pt idx="8">
                  <c:v>0.79739654728056297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60D-4E6D-9AD4-BCE255F925DC}"/>
            </c:ext>
          </c:extLst>
        </c:ser>
        <c:ser>
          <c:idx val="9"/>
          <c:order val="9"/>
          <c:tx>
            <c:strRef>
              <c:f>Bra_NDC_NOCCS!$D$29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tx2">
                <a:lumMod val="75000"/>
              </a:schemeClr>
            </a:solidFill>
          </c:spPr>
          <c:invertIfNegative val="0"/>
          <c:cat>
            <c:numRef>
              <c:f>Bra_NDC_NOCCS!$F$3:$N$3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Bra_NDC_NOCCS!$F$29:$N$29</c:f>
              <c:numCache>
                <c:formatCode>0.00</c:formatCode>
                <c:ptCount val="9"/>
                <c:pt idx="0">
                  <c:v>1.4518341920221201</c:v>
                </c:pt>
                <c:pt idx="1">
                  <c:v>1.4757961534361601</c:v>
                </c:pt>
                <c:pt idx="2">
                  <c:v>1.50026677808646</c:v>
                </c:pt>
                <c:pt idx="3">
                  <c:v>1.5246362934933999</c:v>
                </c:pt>
                <c:pt idx="4">
                  <c:v>1.54903040668672</c:v>
                </c:pt>
                <c:pt idx="5">
                  <c:v>1.57407834747325</c:v>
                </c:pt>
                <c:pt idx="6">
                  <c:v>1.6178737066961499</c:v>
                </c:pt>
                <c:pt idx="7">
                  <c:v>1.6604842717808801</c:v>
                </c:pt>
                <c:pt idx="8">
                  <c:v>1.70215678699703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60D-4E6D-9AD4-BCE255F925DC}"/>
            </c:ext>
          </c:extLst>
        </c:ser>
        <c:ser>
          <c:idx val="10"/>
          <c:order val="10"/>
          <c:tx>
            <c:strRef>
              <c:f>Bra_NDC_NOCCS!$D$30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Bra_NDC_NOCCS!$F$3:$N$3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Bra_NDC_NOCCS!$F$30:$N$30</c:f>
              <c:numCache>
                <c:formatCode>0.00</c:formatCode>
                <c:ptCount val="9"/>
                <c:pt idx="0">
                  <c:v>7.8353706988715695E-3</c:v>
                </c:pt>
                <c:pt idx="1">
                  <c:v>1.5147884396241099E-2</c:v>
                </c:pt>
                <c:pt idx="2">
                  <c:v>1.7730976024758101E-2</c:v>
                </c:pt>
                <c:pt idx="3">
                  <c:v>2.60967261410976E-2</c:v>
                </c:pt>
                <c:pt idx="4">
                  <c:v>4.5708367849053397E-2</c:v>
                </c:pt>
                <c:pt idx="5">
                  <c:v>0.14251676450564099</c:v>
                </c:pt>
                <c:pt idx="6">
                  <c:v>0.544374226310263</c:v>
                </c:pt>
                <c:pt idx="7">
                  <c:v>1.24266213371795</c:v>
                </c:pt>
                <c:pt idx="8">
                  <c:v>1.9941344664664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60D-4E6D-9AD4-BCE255F925DC}"/>
            </c:ext>
          </c:extLst>
        </c:ser>
        <c:ser>
          <c:idx val="11"/>
          <c:order val="11"/>
          <c:tx>
            <c:strRef>
              <c:f>Bra_NDC_NOCCS!$D$31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cat>
            <c:numRef>
              <c:f>Bra_NDC_NOCCS!$F$3:$N$3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Bra_NDC_NOCCS!$F$31:$N$31</c:f>
              <c:numCache>
                <c:formatCode>0.00</c:formatCode>
                <c:ptCount val="9"/>
                <c:pt idx="0">
                  <c:v>0</c:v>
                </c:pt>
                <c:pt idx="1">
                  <c:v>1.73887771751309E-3</c:v>
                </c:pt>
                <c:pt idx="2">
                  <c:v>3.5120876247028E-3</c:v>
                </c:pt>
                <c:pt idx="3">
                  <c:v>1.23228994438841E-2</c:v>
                </c:pt>
                <c:pt idx="4">
                  <c:v>3.4275058394184703E-2</c:v>
                </c:pt>
                <c:pt idx="5">
                  <c:v>0.15486471987544601</c:v>
                </c:pt>
                <c:pt idx="6">
                  <c:v>0.39119822229488799</c:v>
                </c:pt>
                <c:pt idx="7">
                  <c:v>0.70052302832672197</c:v>
                </c:pt>
                <c:pt idx="8">
                  <c:v>1.03422757447557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60D-4E6D-9AD4-BCE255F925DC}"/>
            </c:ext>
          </c:extLst>
        </c:ser>
        <c:ser>
          <c:idx val="12"/>
          <c:order val="12"/>
          <c:tx>
            <c:strRef>
              <c:f>Bra_NDC_NOCCS!$D$32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6633"/>
            </a:solidFill>
          </c:spPr>
          <c:invertIfNegative val="0"/>
          <c:cat>
            <c:numRef>
              <c:f>Bra_NDC_NOCCS!$F$3:$N$3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Bra_NDC_NOCCS!$F$32:$N$32</c:f>
              <c:numCache>
                <c:formatCode>0.00</c:formatCode>
                <c:ptCount val="9"/>
                <c:pt idx="0">
                  <c:v>0</c:v>
                </c:pt>
                <c:pt idx="1">
                  <c:v>2.5371475938826601E-3</c:v>
                </c:pt>
                <c:pt idx="2">
                  <c:v>3.77843694529185E-3</c:v>
                </c:pt>
                <c:pt idx="3">
                  <c:v>8.6761369168001992E-3</c:v>
                </c:pt>
                <c:pt idx="4">
                  <c:v>2.0954094468530901E-2</c:v>
                </c:pt>
                <c:pt idx="5">
                  <c:v>7.5205033573101696E-2</c:v>
                </c:pt>
                <c:pt idx="6">
                  <c:v>0.22875679381269501</c:v>
                </c:pt>
                <c:pt idx="7">
                  <c:v>0.40091778361842101</c:v>
                </c:pt>
                <c:pt idx="8">
                  <c:v>0.42753962727605399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60D-4E6D-9AD4-BCE255F92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89144848"/>
        <c:axId val="589145408"/>
      </c:barChart>
      <c:lineChart>
        <c:grouping val="standard"/>
        <c:varyColors val="0"/>
        <c:ser>
          <c:idx val="13"/>
          <c:order val="13"/>
          <c:tx>
            <c:strRef>
              <c:f>Bra_NDC_NOCCS!$D$33</c:f>
              <c:strCache>
                <c:ptCount val="1"/>
                <c:pt idx="0">
                  <c:v>Reference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D-860D-4E6D-9AD4-BCE255F925DC}"/>
              </c:ext>
            </c:extLst>
          </c:dPt>
          <c:cat>
            <c:numRef>
              <c:f>Bra_NDC_NOCCS!$F$3:$N$3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Bra_NDC_NOCCS!$F$33:$N$33</c:f>
              <c:numCache>
                <c:formatCode>0.00</c:formatCode>
                <c:ptCount val="9"/>
                <c:pt idx="0">
                  <c:v>10.847433634283641</c:v>
                </c:pt>
                <c:pt idx="1">
                  <c:v>11.755829319383531</c:v>
                </c:pt>
                <c:pt idx="2">
                  <c:v>12.009532548780516</c:v>
                </c:pt>
                <c:pt idx="3">
                  <c:v>13.770926563311058</c:v>
                </c:pt>
                <c:pt idx="4">
                  <c:v>15.34965368450781</c:v>
                </c:pt>
                <c:pt idx="5">
                  <c:v>16.730140707520199</c:v>
                </c:pt>
                <c:pt idx="6">
                  <c:v>18.01617081500363</c:v>
                </c:pt>
                <c:pt idx="7">
                  <c:v>19.23334571383225</c:v>
                </c:pt>
                <c:pt idx="8">
                  <c:v>20.380510497576594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60D-4E6D-9AD4-BCE255F92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144848"/>
        <c:axId val="589145408"/>
      </c:lineChart>
      <c:catAx>
        <c:axId val="58914484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750" b="1"/>
            </a:pPr>
            <a:endParaRPr lang="en-US"/>
          </a:p>
        </c:txPr>
        <c:crossAx val="589145408"/>
        <c:crosses val="autoZero"/>
        <c:auto val="1"/>
        <c:lblAlgn val="ctr"/>
        <c:lblOffset val="100"/>
        <c:noMultiLvlLbl val="0"/>
      </c:catAx>
      <c:valAx>
        <c:axId val="589145408"/>
        <c:scaling>
          <c:orientation val="minMax"/>
          <c:max val="24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EJ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/>
            </a:pPr>
            <a:endParaRPr lang="en-US"/>
          </a:p>
        </c:txPr>
        <c:crossAx val="589144848"/>
        <c:crosses val="autoZero"/>
        <c:crossBetween val="between"/>
        <c:majorUnit val="4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6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sz="800"/>
            </a:pPr>
            <a:r>
              <a:rPr lang="en-US" sz="800" b="1"/>
              <a:t>(g) Colombia: Reference</a:t>
            </a:r>
          </a:p>
        </c:rich>
      </c:tx>
      <c:layout>
        <c:manualLayout>
          <c:xMode val="edge"/>
          <c:yMode val="edge"/>
          <c:x val="0.24614197530864199"/>
          <c:y val="7.450822040910044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8789366656279688"/>
          <c:y val="5.5555743936306211E-2"/>
          <c:w val="0.77304643032332676"/>
          <c:h val="0.78819711709634432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Col!$D$4</c:f>
              <c:strCache>
                <c:ptCount val="1"/>
                <c:pt idx="0">
                  <c:v>Oil </c:v>
                </c:pt>
              </c:strCache>
            </c:strRef>
          </c:tx>
          <c:spPr>
            <a:solidFill>
              <a:srgbClr val="B50E20"/>
            </a:solidFill>
            <a:ln w="25400">
              <a:noFill/>
            </a:ln>
          </c:spPr>
          <c:invertIfNegative val="0"/>
          <c:cat>
            <c:numRef>
              <c:f>Col!$F$3:$N$3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Col!$F$4:$N$4</c:f>
              <c:numCache>
                <c:formatCode>0.00</c:formatCode>
                <c:ptCount val="9"/>
                <c:pt idx="0">
                  <c:v>0.61084930392139702</c:v>
                </c:pt>
                <c:pt idx="1">
                  <c:v>0.73062966879408298</c:v>
                </c:pt>
                <c:pt idx="2">
                  <c:v>0.81660920959354</c:v>
                </c:pt>
                <c:pt idx="3">
                  <c:v>0.89435874006536698</c:v>
                </c:pt>
                <c:pt idx="4">
                  <c:v>0.97590567951958396</c:v>
                </c:pt>
                <c:pt idx="5">
                  <c:v>1.0505394305921101</c:v>
                </c:pt>
                <c:pt idx="6">
                  <c:v>1.1240853713043599</c:v>
                </c:pt>
                <c:pt idx="7">
                  <c:v>1.1937635803712201</c:v>
                </c:pt>
                <c:pt idx="8">
                  <c:v>1.2627511954210899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18-4EE0-8A0B-8A744B3F2862}"/>
            </c:ext>
          </c:extLst>
        </c:ser>
        <c:ser>
          <c:idx val="2"/>
          <c:order val="1"/>
          <c:tx>
            <c:strRef>
              <c:f>Col!$D$5</c:f>
              <c:strCache>
                <c:ptCount val="1"/>
                <c:pt idx="0">
                  <c:v>Oil _CCS</c:v>
                </c:pt>
              </c:strCache>
            </c:strRef>
          </c:tx>
          <c:spPr>
            <a:pattFill prst="dkDnDiag">
              <a:fgClr>
                <a:srgbClr xmlns:mc="http://schemas.openxmlformats.org/markup-compatibility/2006" xmlns:a14="http://schemas.microsoft.com/office/drawing/2010/main" val="FF0000" mc:Ignorable="a14" a14:legacySpreadsheetColorIndex="10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Col!$F$3:$N$3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Col!$F$5:$N$5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18-4EE0-8A0B-8A744B3F2862}"/>
            </c:ext>
          </c:extLst>
        </c:ser>
        <c:ser>
          <c:idx val="3"/>
          <c:order val="2"/>
          <c:tx>
            <c:strRef>
              <c:f>Col!$D$6</c:f>
              <c:strCache>
                <c:ptCount val="1"/>
                <c:pt idx="0">
                  <c:v>Gas </c:v>
                </c:pt>
              </c:strCache>
            </c:strRef>
          </c:tx>
          <c:spPr>
            <a:solidFill>
              <a:srgbClr val="0093D3"/>
            </a:solidFill>
            <a:ln w="25400">
              <a:noFill/>
            </a:ln>
          </c:spPr>
          <c:invertIfNegative val="0"/>
          <c:cat>
            <c:numRef>
              <c:f>Col!$F$3:$N$3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Col!$F$6:$N$6</c:f>
              <c:numCache>
                <c:formatCode>0.00</c:formatCode>
                <c:ptCount val="9"/>
                <c:pt idx="0">
                  <c:v>0.32549762841208402</c:v>
                </c:pt>
                <c:pt idx="1">
                  <c:v>0.45791322417062202</c:v>
                </c:pt>
                <c:pt idx="2">
                  <c:v>0.57284927157716103</c:v>
                </c:pt>
                <c:pt idx="3">
                  <c:v>0.69704670513353795</c:v>
                </c:pt>
                <c:pt idx="4">
                  <c:v>0.85024588206212603</c:v>
                </c:pt>
                <c:pt idx="5">
                  <c:v>1.02475925360733</c:v>
                </c:pt>
                <c:pt idx="6">
                  <c:v>1.20260500746099</c:v>
                </c:pt>
                <c:pt idx="7">
                  <c:v>1.3928600414477399</c:v>
                </c:pt>
                <c:pt idx="8">
                  <c:v>1.5921652708413301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18-4EE0-8A0B-8A744B3F2862}"/>
            </c:ext>
          </c:extLst>
        </c:ser>
        <c:ser>
          <c:idx val="4"/>
          <c:order val="3"/>
          <c:tx>
            <c:strRef>
              <c:f>Col!$D$7</c:f>
              <c:strCache>
                <c:ptCount val="1"/>
                <c:pt idx="0">
                  <c:v>Gas _CCS</c:v>
                </c:pt>
              </c:strCache>
            </c:strRef>
          </c:tx>
          <c:spPr>
            <a:pattFill prst="dkUpDiag">
              <a:fgClr>
                <a:srgbClr xmlns:mc="http://schemas.openxmlformats.org/markup-compatibility/2006" xmlns:a14="http://schemas.microsoft.com/office/drawing/2010/main" val="00CCFF" mc:Ignorable="a14" a14:legacySpreadsheetColorIndex="40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Col!$F$3:$N$3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Col!$F$7:$N$7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18-4EE0-8A0B-8A744B3F2862}"/>
            </c:ext>
          </c:extLst>
        </c:ser>
        <c:ser>
          <c:idx val="5"/>
          <c:order val="4"/>
          <c:tx>
            <c:strRef>
              <c:f>Col!$D$8</c:f>
              <c:strCache>
                <c:ptCount val="1"/>
                <c:pt idx="0">
                  <c:v>Coal </c:v>
                </c:pt>
              </c:strCache>
            </c:strRef>
          </c:tx>
          <c:spPr>
            <a:solidFill>
              <a:srgbClr val="800B5E"/>
            </a:solidFill>
            <a:ln w="25400">
              <a:noFill/>
            </a:ln>
          </c:spPr>
          <c:invertIfNegative val="0"/>
          <c:cat>
            <c:numRef>
              <c:f>Col!$F$3:$N$3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Col!$F$8:$N$8</c:f>
              <c:numCache>
                <c:formatCode>0.00</c:formatCode>
                <c:ptCount val="9"/>
                <c:pt idx="0">
                  <c:v>0.11155663286972101</c:v>
                </c:pt>
                <c:pt idx="1">
                  <c:v>0.158347902495905</c:v>
                </c:pt>
                <c:pt idx="2">
                  <c:v>0.20115927299219599</c:v>
                </c:pt>
                <c:pt idx="3">
                  <c:v>0.24267647965550901</c:v>
                </c:pt>
                <c:pt idx="4">
                  <c:v>0.29104430823398802</c:v>
                </c:pt>
                <c:pt idx="5">
                  <c:v>0.34490362329156399</c:v>
                </c:pt>
                <c:pt idx="6">
                  <c:v>0.40254302196929198</c:v>
                </c:pt>
                <c:pt idx="7">
                  <c:v>0.46484221764439498</c:v>
                </c:pt>
                <c:pt idx="8">
                  <c:v>0.52978255268640895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618-4EE0-8A0B-8A744B3F2862}"/>
            </c:ext>
          </c:extLst>
        </c:ser>
        <c:ser>
          <c:idx val="6"/>
          <c:order val="5"/>
          <c:tx>
            <c:strRef>
              <c:f>Col!$D$9</c:f>
              <c:strCache>
                <c:ptCount val="1"/>
                <c:pt idx="0">
                  <c:v>Coal _CCS</c:v>
                </c:pt>
              </c:strCache>
            </c:strRef>
          </c:tx>
          <c:spPr>
            <a:pattFill prst="dkDnDiag">
              <a:fgClr>
                <a:srgbClr xmlns:mc="http://schemas.openxmlformats.org/markup-compatibility/2006" xmlns:a14="http://schemas.microsoft.com/office/drawing/2010/main" val="993366" mc:Ignorable="a14" a14:legacySpreadsheetColorIndex="61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Col!$F$3:$N$3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Col!$F$9:$N$9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618-4EE0-8A0B-8A744B3F2862}"/>
            </c:ext>
          </c:extLst>
        </c:ser>
        <c:ser>
          <c:idx val="7"/>
          <c:order val="6"/>
          <c:tx>
            <c:strRef>
              <c:f>Col!$D$10</c:f>
              <c:strCache>
                <c:ptCount val="1"/>
                <c:pt idx="0">
                  <c:v>Biomass </c:v>
                </c:pt>
              </c:strCache>
            </c:strRef>
          </c:tx>
          <c:spPr>
            <a:solidFill>
              <a:srgbClr val="2D9E38"/>
            </a:solidFill>
            <a:ln w="25400">
              <a:noFill/>
            </a:ln>
          </c:spPr>
          <c:invertIfNegative val="0"/>
          <c:cat>
            <c:numRef>
              <c:f>Col!$F$3:$N$3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Col!$F$10:$N$10</c:f>
              <c:numCache>
                <c:formatCode>0.00</c:formatCode>
                <c:ptCount val="9"/>
                <c:pt idx="0">
                  <c:v>7.85411211812726E-2</c:v>
                </c:pt>
                <c:pt idx="1">
                  <c:v>9.91548850976747E-2</c:v>
                </c:pt>
                <c:pt idx="2">
                  <c:v>0.12486754973257699</c:v>
                </c:pt>
                <c:pt idx="3">
                  <c:v>0.14846528227765199</c:v>
                </c:pt>
                <c:pt idx="4">
                  <c:v>0.177640693624527</c:v>
                </c:pt>
                <c:pt idx="5">
                  <c:v>0.20855118650144699</c:v>
                </c:pt>
                <c:pt idx="6">
                  <c:v>0.236911200048392</c:v>
                </c:pt>
                <c:pt idx="7">
                  <c:v>0.26704524085953002</c:v>
                </c:pt>
                <c:pt idx="8">
                  <c:v>0.297553577934145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618-4EE0-8A0B-8A744B3F2862}"/>
            </c:ext>
          </c:extLst>
        </c:ser>
        <c:ser>
          <c:idx val="0"/>
          <c:order val="7"/>
          <c:tx>
            <c:strRef>
              <c:f>Col!$D$11</c:f>
              <c:strCache>
                <c:ptCount val="1"/>
                <c:pt idx="0">
                  <c:v>Biomass _CCS</c:v>
                </c:pt>
              </c:strCache>
            </c:strRef>
          </c:tx>
          <c:spPr>
            <a:pattFill prst="dkUpDiag">
              <a:fgClr>
                <a:srgbClr val="00B050"/>
              </a:fgClr>
              <a:bgClr>
                <a:schemeClr val="bg1"/>
              </a:bgClr>
            </a:pattFill>
            <a:ln w="25400">
              <a:noFill/>
            </a:ln>
          </c:spPr>
          <c:invertIfNegative val="0"/>
          <c:cat>
            <c:numRef>
              <c:f>Col!$F$3:$N$3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Col!$F$11:$N$11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618-4EE0-8A0B-8A744B3F2862}"/>
            </c:ext>
          </c:extLst>
        </c:ser>
        <c:ser>
          <c:idx val="8"/>
          <c:order val="8"/>
          <c:tx>
            <c:strRef>
              <c:f>Col!$D$12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E78E24"/>
            </a:solidFill>
            <a:ln w="25400">
              <a:noFill/>
            </a:ln>
          </c:spPr>
          <c:invertIfNegative val="0"/>
          <c:cat>
            <c:numRef>
              <c:f>Col!$F$3:$N$3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Col!$F$12:$N$12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2.385759049848E-5</c:v>
                </c:pt>
                <c:pt idx="3">
                  <c:v>5.523305214362E-5</c:v>
                </c:pt>
                <c:pt idx="4">
                  <c:v>9.8939662463309994E-5</c:v>
                </c:pt>
                <c:pt idx="5">
                  <c:v>1.5543871491413E-4</c:v>
                </c:pt>
                <c:pt idx="6">
                  <c:v>1.49899693232416E-3</c:v>
                </c:pt>
                <c:pt idx="7">
                  <c:v>4.1558677844339698E-3</c:v>
                </c:pt>
                <c:pt idx="8">
                  <c:v>8.0648725085717098E-3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618-4EE0-8A0B-8A744B3F2862}"/>
            </c:ext>
          </c:extLst>
        </c:ser>
        <c:ser>
          <c:idx val="9"/>
          <c:order val="9"/>
          <c:tx>
            <c:strRef>
              <c:f>Col!$D$13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tx2">
                <a:lumMod val="75000"/>
              </a:schemeClr>
            </a:solidFill>
          </c:spPr>
          <c:invertIfNegative val="0"/>
          <c:cat>
            <c:numRef>
              <c:f>Col!$F$3:$N$3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Col!$F$13:$N$13</c:f>
              <c:numCache>
                <c:formatCode>0.00</c:formatCode>
                <c:ptCount val="9"/>
                <c:pt idx="0">
                  <c:v>0.145443216133262</c:v>
                </c:pt>
                <c:pt idx="1">
                  <c:v>0.15206388602351401</c:v>
                </c:pt>
                <c:pt idx="2">
                  <c:v>0.15867827516101299</c:v>
                </c:pt>
                <c:pt idx="3">
                  <c:v>0.16528679768867599</c:v>
                </c:pt>
                <c:pt idx="4">
                  <c:v>0.17189136539687899</c:v>
                </c:pt>
                <c:pt idx="5">
                  <c:v>0.17849403483557899</c:v>
                </c:pt>
                <c:pt idx="6">
                  <c:v>0.19016990984608301</c:v>
                </c:pt>
                <c:pt idx="7">
                  <c:v>0.201848922992377</c:v>
                </c:pt>
                <c:pt idx="8">
                  <c:v>0.213533851313675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618-4EE0-8A0B-8A744B3F2862}"/>
            </c:ext>
          </c:extLst>
        </c:ser>
        <c:ser>
          <c:idx val="10"/>
          <c:order val="10"/>
          <c:tx>
            <c:strRef>
              <c:f>Col!$D$14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Col!$F$3:$N$3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Col!$F$14:$N$14</c:f>
              <c:numCache>
                <c:formatCode>0.00</c:formatCode>
                <c:ptCount val="9"/>
                <c:pt idx="0">
                  <c:v>1.4022824060772E-4</c:v>
                </c:pt>
                <c:pt idx="1">
                  <c:v>6.3165913862690999E-4</c:v>
                </c:pt>
                <c:pt idx="2">
                  <c:v>1.4630989445190701E-3</c:v>
                </c:pt>
                <c:pt idx="3">
                  <c:v>2.6812894731634801E-3</c:v>
                </c:pt>
                <c:pt idx="4">
                  <c:v>4.5553253777241001E-3</c:v>
                </c:pt>
                <c:pt idx="5">
                  <c:v>7.0505050172177796E-3</c:v>
                </c:pt>
                <c:pt idx="6">
                  <c:v>9.7642668191413508E-3</c:v>
                </c:pt>
                <c:pt idx="7">
                  <c:v>1.25839303334298E-2</c:v>
                </c:pt>
                <c:pt idx="8">
                  <c:v>1.5428173470658699E-2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618-4EE0-8A0B-8A744B3F2862}"/>
            </c:ext>
          </c:extLst>
        </c:ser>
        <c:ser>
          <c:idx val="11"/>
          <c:order val="11"/>
          <c:tx>
            <c:strRef>
              <c:f>Col!$D$15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cat>
            <c:numRef>
              <c:f>Col!$F$3:$N$3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Col!$F$15:$N$15</c:f>
              <c:numCache>
                <c:formatCode>0.00</c:formatCode>
                <c:ptCount val="9"/>
                <c:pt idx="0">
                  <c:v>0</c:v>
                </c:pt>
                <c:pt idx="1">
                  <c:v>2.3826416042138E-4</c:v>
                </c:pt>
                <c:pt idx="2">
                  <c:v>7.554385377847E-4</c:v>
                </c:pt>
                <c:pt idx="3">
                  <c:v>1.66215928262444E-3</c:v>
                </c:pt>
                <c:pt idx="4">
                  <c:v>3.2992449362606001E-3</c:v>
                </c:pt>
                <c:pt idx="5">
                  <c:v>5.8527367263815598E-3</c:v>
                </c:pt>
                <c:pt idx="6">
                  <c:v>9.1666162390130895E-3</c:v>
                </c:pt>
                <c:pt idx="7">
                  <c:v>1.32080021513101E-2</c:v>
                </c:pt>
                <c:pt idx="8">
                  <c:v>1.7952200283269999E-2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618-4EE0-8A0B-8A744B3F2862}"/>
            </c:ext>
          </c:extLst>
        </c:ser>
        <c:ser>
          <c:idx val="12"/>
          <c:order val="12"/>
          <c:tx>
            <c:strRef>
              <c:f>Col!$D$16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6633"/>
            </a:solidFill>
          </c:spPr>
          <c:invertIfNegative val="0"/>
          <c:cat>
            <c:numRef>
              <c:f>Col!$F$3:$N$3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Col!$F$16:$N$16</c:f>
              <c:numCache>
                <c:formatCode>0.00</c:formatCode>
                <c:ptCount val="9"/>
                <c:pt idx="0">
                  <c:v>0</c:v>
                </c:pt>
                <c:pt idx="1">
                  <c:v>9.7460120871624E-4</c:v>
                </c:pt>
                <c:pt idx="2">
                  <c:v>2.74901113744663E-3</c:v>
                </c:pt>
                <c:pt idx="3">
                  <c:v>5.2975923588279702E-3</c:v>
                </c:pt>
                <c:pt idx="4">
                  <c:v>8.9634176697986293E-3</c:v>
                </c:pt>
                <c:pt idx="5">
                  <c:v>1.3434365906435699E-2</c:v>
                </c:pt>
                <c:pt idx="6">
                  <c:v>1.8049662245522499E-2</c:v>
                </c:pt>
                <c:pt idx="7">
                  <c:v>2.1986331209308398E-2</c:v>
                </c:pt>
                <c:pt idx="8">
                  <c:v>2.5323063993102302E-2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618-4EE0-8A0B-8A744B3F2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88371568"/>
        <c:axId val="588372128"/>
      </c:barChart>
      <c:catAx>
        <c:axId val="58837156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750" b="1"/>
            </a:pPr>
            <a:endParaRPr lang="en-US"/>
          </a:p>
        </c:txPr>
        <c:crossAx val="588372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88372128"/>
        <c:scaling>
          <c:orientation val="minMax"/>
          <c:max val="5"/>
          <c:min val="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/>
                </a:pPr>
                <a:r>
                  <a:rPr lang="en-US" sz="800"/>
                  <a:t>EJ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588371568"/>
        <c:crosses val="autoZero"/>
        <c:crossBetween val="between"/>
        <c:majorUnit val="1"/>
      </c:valAx>
      <c:spPr>
        <a:noFill/>
        <a:ln w="12700">
          <a:solidFill>
            <a:sysClr val="windowText" lastClr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6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/>
            </a:pPr>
            <a:r>
              <a:rPr lang="en-US" sz="800" b="1"/>
              <a:t>(h)</a:t>
            </a:r>
            <a:r>
              <a:rPr lang="en-US" sz="800" b="1" baseline="0"/>
              <a:t> Colombia: NDC_FullTech</a:t>
            </a:r>
          </a:p>
        </c:rich>
      </c:tx>
      <c:layout>
        <c:manualLayout>
          <c:xMode val="edge"/>
          <c:yMode val="edge"/>
          <c:x val="0.19275261532479382"/>
          <c:y val="7.450822040910044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8789366656279688"/>
          <c:y val="5.5555743936306211E-2"/>
          <c:w val="0.77304643032332676"/>
          <c:h val="0.78819711709634432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Col!$D$20</c:f>
              <c:strCache>
                <c:ptCount val="1"/>
                <c:pt idx="0">
                  <c:v>Oil </c:v>
                </c:pt>
              </c:strCache>
            </c:strRef>
          </c:tx>
          <c:spPr>
            <a:solidFill>
              <a:srgbClr val="B50E20"/>
            </a:solidFill>
            <a:ln w="25400">
              <a:noFill/>
            </a:ln>
          </c:spPr>
          <c:invertIfNegative val="0"/>
          <c:cat>
            <c:numRef>
              <c:f>Col!$F$3:$N$3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Col!$F$20:$N$20</c:f>
              <c:numCache>
                <c:formatCode>0.00</c:formatCode>
                <c:ptCount val="9"/>
                <c:pt idx="0">
                  <c:v>0.61084930392139702</c:v>
                </c:pt>
                <c:pt idx="1">
                  <c:v>0.73062966879408298</c:v>
                </c:pt>
                <c:pt idx="2">
                  <c:v>0.81688422788762705</c:v>
                </c:pt>
                <c:pt idx="3">
                  <c:v>0.87680422712958295</c:v>
                </c:pt>
                <c:pt idx="4">
                  <c:v>0.91796725135458401</c:v>
                </c:pt>
                <c:pt idx="5">
                  <c:v>0.968358964095969</c:v>
                </c:pt>
                <c:pt idx="6">
                  <c:v>1.0274475371972001</c:v>
                </c:pt>
                <c:pt idx="7">
                  <c:v>1.09027505539893</c:v>
                </c:pt>
                <c:pt idx="8">
                  <c:v>1.1788188046597501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A9-4DBA-B4DC-5EABDC241E76}"/>
            </c:ext>
          </c:extLst>
        </c:ser>
        <c:ser>
          <c:idx val="2"/>
          <c:order val="1"/>
          <c:tx>
            <c:strRef>
              <c:f>Col!$D$21</c:f>
              <c:strCache>
                <c:ptCount val="1"/>
                <c:pt idx="0">
                  <c:v>Oil _CCS</c:v>
                </c:pt>
              </c:strCache>
            </c:strRef>
          </c:tx>
          <c:spPr>
            <a:pattFill prst="dkDnDiag">
              <a:fgClr>
                <a:srgbClr xmlns:mc="http://schemas.openxmlformats.org/markup-compatibility/2006" xmlns:a14="http://schemas.microsoft.com/office/drawing/2010/main" val="FF0000" mc:Ignorable="a14" a14:legacySpreadsheetColorIndex="10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Col!$F$3:$N$3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Col!$F$21:$N$21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2.0022978971043701E-3</c:v>
                </c:pt>
                <c:pt idx="4">
                  <c:v>9.0261298896180103E-3</c:v>
                </c:pt>
                <c:pt idx="5">
                  <c:v>1.4691336203559099E-2</c:v>
                </c:pt>
                <c:pt idx="6">
                  <c:v>1.81616994442678E-2</c:v>
                </c:pt>
                <c:pt idx="7">
                  <c:v>2.3240603785550502E-2</c:v>
                </c:pt>
                <c:pt idx="8">
                  <c:v>3.0109894135224202E-2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A9-4DBA-B4DC-5EABDC241E76}"/>
            </c:ext>
          </c:extLst>
        </c:ser>
        <c:ser>
          <c:idx val="3"/>
          <c:order val="2"/>
          <c:tx>
            <c:strRef>
              <c:f>Col!$D$22</c:f>
              <c:strCache>
                <c:ptCount val="1"/>
                <c:pt idx="0">
                  <c:v>Gas </c:v>
                </c:pt>
              </c:strCache>
            </c:strRef>
          </c:tx>
          <c:spPr>
            <a:solidFill>
              <a:srgbClr val="0093D3"/>
            </a:solidFill>
            <a:ln w="25400">
              <a:noFill/>
            </a:ln>
          </c:spPr>
          <c:invertIfNegative val="0"/>
          <c:cat>
            <c:numRef>
              <c:f>Col!$F$3:$N$3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Col!$F$22:$N$22</c:f>
              <c:numCache>
                <c:formatCode>0.00</c:formatCode>
                <c:ptCount val="9"/>
                <c:pt idx="0">
                  <c:v>0.32549762841208402</c:v>
                </c:pt>
                <c:pt idx="1">
                  <c:v>0.45791322417062202</c:v>
                </c:pt>
                <c:pt idx="2">
                  <c:v>0.57336392355337495</c:v>
                </c:pt>
                <c:pt idx="3">
                  <c:v>0.63143282557731595</c:v>
                </c:pt>
                <c:pt idx="4">
                  <c:v>0.67886124978726103</c:v>
                </c:pt>
                <c:pt idx="5">
                  <c:v>0.753842820290888</c:v>
                </c:pt>
                <c:pt idx="6">
                  <c:v>0.844614285868454</c:v>
                </c:pt>
                <c:pt idx="7">
                  <c:v>0.93842503295990098</c:v>
                </c:pt>
                <c:pt idx="8">
                  <c:v>1.0325632934792499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A9-4DBA-B4DC-5EABDC241E76}"/>
            </c:ext>
          </c:extLst>
        </c:ser>
        <c:ser>
          <c:idx val="4"/>
          <c:order val="3"/>
          <c:tx>
            <c:strRef>
              <c:f>Col!$D$23</c:f>
              <c:strCache>
                <c:ptCount val="1"/>
                <c:pt idx="0">
                  <c:v>Gas _CCS</c:v>
                </c:pt>
              </c:strCache>
            </c:strRef>
          </c:tx>
          <c:spPr>
            <a:pattFill prst="dkUpDiag">
              <a:fgClr>
                <a:srgbClr xmlns:mc="http://schemas.openxmlformats.org/markup-compatibility/2006" xmlns:a14="http://schemas.microsoft.com/office/drawing/2010/main" val="00CCFF" mc:Ignorable="a14" a14:legacySpreadsheetColorIndex="40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Col!$F$3:$N$3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Col!$F$23:$N$23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8.4326312536061702E-3</c:v>
                </c:pt>
                <c:pt idx="4">
                  <c:v>5.2287001305187097E-2</c:v>
                </c:pt>
                <c:pt idx="5">
                  <c:v>0.116062023618774</c:v>
                </c:pt>
                <c:pt idx="6">
                  <c:v>0.17852502019779001</c:v>
                </c:pt>
                <c:pt idx="7">
                  <c:v>0.24791917239135999</c:v>
                </c:pt>
                <c:pt idx="8">
                  <c:v>0.325765061486397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A9-4DBA-B4DC-5EABDC241E76}"/>
            </c:ext>
          </c:extLst>
        </c:ser>
        <c:ser>
          <c:idx val="5"/>
          <c:order val="4"/>
          <c:tx>
            <c:strRef>
              <c:f>Col!$D$24</c:f>
              <c:strCache>
                <c:ptCount val="1"/>
                <c:pt idx="0">
                  <c:v>Coal </c:v>
                </c:pt>
              </c:strCache>
            </c:strRef>
          </c:tx>
          <c:spPr>
            <a:solidFill>
              <a:srgbClr val="800B5E"/>
            </a:solidFill>
            <a:ln w="25400">
              <a:noFill/>
            </a:ln>
          </c:spPr>
          <c:invertIfNegative val="0"/>
          <c:cat>
            <c:numRef>
              <c:f>Col!$F$3:$N$3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Col!$F$24:$N$24</c:f>
              <c:numCache>
                <c:formatCode>0.00</c:formatCode>
                <c:ptCount val="9"/>
                <c:pt idx="0">
                  <c:v>0.11155663286972101</c:v>
                </c:pt>
                <c:pt idx="1">
                  <c:v>0.15830910957213901</c:v>
                </c:pt>
                <c:pt idx="2">
                  <c:v>0.20137634844067401</c:v>
                </c:pt>
                <c:pt idx="3">
                  <c:v>0.18671055385035501</c:v>
                </c:pt>
                <c:pt idx="4">
                  <c:v>0.16788725926736101</c:v>
                </c:pt>
                <c:pt idx="5">
                  <c:v>0.17233310536777599</c:v>
                </c:pt>
                <c:pt idx="6">
                  <c:v>0.18194087324549499</c:v>
                </c:pt>
                <c:pt idx="7">
                  <c:v>0.186063949794742</c:v>
                </c:pt>
                <c:pt idx="8">
                  <c:v>0.18105772403885401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A9-4DBA-B4DC-5EABDC241E76}"/>
            </c:ext>
          </c:extLst>
        </c:ser>
        <c:ser>
          <c:idx val="6"/>
          <c:order val="5"/>
          <c:tx>
            <c:strRef>
              <c:f>Col!$D$25</c:f>
              <c:strCache>
                <c:ptCount val="1"/>
                <c:pt idx="0">
                  <c:v>Coal _CCS</c:v>
                </c:pt>
              </c:strCache>
            </c:strRef>
          </c:tx>
          <c:spPr>
            <a:pattFill prst="dkDnDiag">
              <a:fgClr>
                <a:srgbClr xmlns:mc="http://schemas.openxmlformats.org/markup-compatibility/2006" xmlns:a14="http://schemas.microsoft.com/office/drawing/2010/main" val="993366" mc:Ignorable="a14" a14:legacySpreadsheetColorIndex="61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Col!$F$3:$N$3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Col!$F$25:$N$25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5.4114125879155001E-4</c:v>
                </c:pt>
                <c:pt idx="4">
                  <c:v>4.0076041515602597E-3</c:v>
                </c:pt>
                <c:pt idx="5">
                  <c:v>1.0257607963413899E-2</c:v>
                </c:pt>
                <c:pt idx="6">
                  <c:v>1.8461936649876401E-2</c:v>
                </c:pt>
                <c:pt idx="7">
                  <c:v>3.00527046854711E-2</c:v>
                </c:pt>
                <c:pt idx="8">
                  <c:v>4.5724450081674903E-2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A9-4DBA-B4DC-5EABDC241E76}"/>
            </c:ext>
          </c:extLst>
        </c:ser>
        <c:ser>
          <c:idx val="7"/>
          <c:order val="6"/>
          <c:tx>
            <c:strRef>
              <c:f>Col!$D$26</c:f>
              <c:strCache>
                <c:ptCount val="1"/>
                <c:pt idx="0">
                  <c:v>Biomass </c:v>
                </c:pt>
              </c:strCache>
            </c:strRef>
          </c:tx>
          <c:spPr>
            <a:solidFill>
              <a:srgbClr val="2D9E38"/>
            </a:solidFill>
            <a:ln w="25400">
              <a:noFill/>
            </a:ln>
          </c:spPr>
          <c:invertIfNegative val="0"/>
          <c:cat>
            <c:numRef>
              <c:f>Col!$F$3:$N$3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Col!$F$26:$N$26</c:f>
              <c:numCache>
                <c:formatCode>0.00</c:formatCode>
                <c:ptCount val="9"/>
                <c:pt idx="0">
                  <c:v>7.8457784808279502E-2</c:v>
                </c:pt>
                <c:pt idx="1">
                  <c:v>9.8947000988852299E-2</c:v>
                </c:pt>
                <c:pt idx="2">
                  <c:v>0.12297473621916</c:v>
                </c:pt>
                <c:pt idx="3">
                  <c:v>0.16267227180169799</c:v>
                </c:pt>
                <c:pt idx="4">
                  <c:v>0.207879084720626</c:v>
                </c:pt>
                <c:pt idx="5">
                  <c:v>0.23889713333718299</c:v>
                </c:pt>
                <c:pt idx="6">
                  <c:v>0.23737989475110999</c:v>
                </c:pt>
                <c:pt idx="7">
                  <c:v>0.197026884837148</c:v>
                </c:pt>
                <c:pt idx="8">
                  <c:v>0.11126947897176501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A9-4DBA-B4DC-5EABDC241E76}"/>
            </c:ext>
          </c:extLst>
        </c:ser>
        <c:ser>
          <c:idx val="0"/>
          <c:order val="7"/>
          <c:tx>
            <c:strRef>
              <c:f>Col!$D$27</c:f>
              <c:strCache>
                <c:ptCount val="1"/>
                <c:pt idx="0">
                  <c:v>Biomass _CCS</c:v>
                </c:pt>
              </c:strCache>
            </c:strRef>
          </c:tx>
          <c:spPr>
            <a:pattFill prst="dkUpDiag">
              <a:fgClr>
                <a:srgbClr val="00B050"/>
              </a:fgClr>
              <a:bgClr>
                <a:schemeClr val="bg1"/>
              </a:bgClr>
            </a:pattFill>
          </c:spPr>
          <c:invertIfNegative val="0"/>
          <c:cat>
            <c:numRef>
              <c:f>Col!$F$3:$N$3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Col!$F$27:$N$27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2.17148413251187E-3</c:v>
                </c:pt>
                <c:pt idx="4">
                  <c:v>1.13003745459915E-2</c:v>
                </c:pt>
                <c:pt idx="5">
                  <c:v>3.3195576980839199E-2</c:v>
                </c:pt>
                <c:pt idx="6">
                  <c:v>5.9545845166510798E-2</c:v>
                </c:pt>
                <c:pt idx="7">
                  <c:v>7.7809499054403E-2</c:v>
                </c:pt>
                <c:pt idx="8">
                  <c:v>6.02405547810419E-2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A9-4DBA-B4DC-5EABDC241E76}"/>
            </c:ext>
          </c:extLst>
        </c:ser>
        <c:ser>
          <c:idx val="8"/>
          <c:order val="8"/>
          <c:tx>
            <c:strRef>
              <c:f>Col!$D$28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E78E24"/>
            </a:solidFill>
          </c:spPr>
          <c:invertIfNegative val="0"/>
          <c:cat>
            <c:numRef>
              <c:f>Col!$F$3:$N$3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Col!$F$28:$N$28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2.389112414022E-5</c:v>
                </c:pt>
                <c:pt idx="3">
                  <c:v>8.0102652366290003E-5</c:v>
                </c:pt>
                <c:pt idx="4">
                  <c:v>1.7224680697814E-4</c:v>
                </c:pt>
                <c:pt idx="5">
                  <c:v>2.7697911437711E-4</c:v>
                </c:pt>
                <c:pt idx="6">
                  <c:v>2.7349109853326702E-3</c:v>
                </c:pt>
                <c:pt idx="7">
                  <c:v>8.0831400629196408E-3</c:v>
                </c:pt>
                <c:pt idx="8">
                  <c:v>1.6895425440315699E-2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A9-4DBA-B4DC-5EABDC241E76}"/>
            </c:ext>
          </c:extLst>
        </c:ser>
        <c:ser>
          <c:idx val="9"/>
          <c:order val="9"/>
          <c:tx>
            <c:strRef>
              <c:f>Col!$D$29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tx2">
                <a:lumMod val="75000"/>
              </a:schemeClr>
            </a:solidFill>
          </c:spPr>
          <c:invertIfNegative val="0"/>
          <c:cat>
            <c:numRef>
              <c:f>Col!$F$3:$N$3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Col!$F$29:$N$29</c:f>
              <c:numCache>
                <c:formatCode>0.00</c:formatCode>
                <c:ptCount val="9"/>
                <c:pt idx="0">
                  <c:v>0.145443216133262</c:v>
                </c:pt>
                <c:pt idx="1">
                  <c:v>0.15206388602351401</c:v>
                </c:pt>
                <c:pt idx="2">
                  <c:v>0.15867820096601501</c:v>
                </c:pt>
                <c:pt idx="3">
                  <c:v>0.16529531434667999</c:v>
                </c:pt>
                <c:pt idx="4">
                  <c:v>0.171913920113338</c:v>
                </c:pt>
                <c:pt idx="5">
                  <c:v>0.17852417996846101</c:v>
                </c:pt>
                <c:pt idx="6">
                  <c:v>0.19020393731254701</c:v>
                </c:pt>
                <c:pt idx="7">
                  <c:v>0.20188967716095099</c:v>
                </c:pt>
                <c:pt idx="8">
                  <c:v>0.21358381999977699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FA9-4DBA-B4DC-5EABDC241E76}"/>
            </c:ext>
          </c:extLst>
        </c:ser>
        <c:ser>
          <c:idx val="10"/>
          <c:order val="10"/>
          <c:tx>
            <c:strRef>
              <c:f>Col!$D$30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Col!$F$3:$N$3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Col!$F$30:$N$30</c:f>
              <c:numCache>
                <c:formatCode>0.00</c:formatCode>
                <c:ptCount val="9"/>
                <c:pt idx="0">
                  <c:v>1.4039924331777401E-4</c:v>
                </c:pt>
                <c:pt idx="1">
                  <c:v>6.3349232138146E-4</c:v>
                </c:pt>
                <c:pt idx="2">
                  <c:v>1.4745284711051301E-3</c:v>
                </c:pt>
                <c:pt idx="3">
                  <c:v>2.0823300974766698E-3</c:v>
                </c:pt>
                <c:pt idx="4">
                  <c:v>4.8545686385818498E-3</c:v>
                </c:pt>
                <c:pt idx="5">
                  <c:v>9.2598104875631203E-3</c:v>
                </c:pt>
                <c:pt idx="6">
                  <c:v>1.4137196432535099E-2</c:v>
                </c:pt>
                <c:pt idx="7">
                  <c:v>2.0030152597538702E-2</c:v>
                </c:pt>
                <c:pt idx="8">
                  <c:v>2.7098628597062201E-2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FA9-4DBA-B4DC-5EABDC241E76}"/>
            </c:ext>
          </c:extLst>
        </c:ser>
        <c:ser>
          <c:idx val="11"/>
          <c:order val="11"/>
          <c:tx>
            <c:strRef>
              <c:f>Col!$D$31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cat>
            <c:numRef>
              <c:f>Col!$F$3:$N$3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Col!$F$31:$N$31</c:f>
              <c:numCache>
                <c:formatCode>0.00</c:formatCode>
                <c:ptCount val="9"/>
                <c:pt idx="0">
                  <c:v>0</c:v>
                </c:pt>
                <c:pt idx="1">
                  <c:v>2.3890329884244301E-4</c:v>
                </c:pt>
                <c:pt idx="2">
                  <c:v>7.6114086380572995E-4</c:v>
                </c:pt>
                <c:pt idx="3">
                  <c:v>1.4163527022105001E-3</c:v>
                </c:pt>
                <c:pt idx="4">
                  <c:v>4.2748365171535801E-3</c:v>
                </c:pt>
                <c:pt idx="5">
                  <c:v>9.3346658301029506E-3</c:v>
                </c:pt>
                <c:pt idx="6">
                  <c:v>1.6034736146315998E-2</c:v>
                </c:pt>
                <c:pt idx="7">
                  <c:v>2.55163097255534E-2</c:v>
                </c:pt>
                <c:pt idx="8">
                  <c:v>3.8574953615610502E-2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FA9-4DBA-B4DC-5EABDC241E76}"/>
            </c:ext>
          </c:extLst>
        </c:ser>
        <c:ser>
          <c:idx val="12"/>
          <c:order val="12"/>
          <c:tx>
            <c:strRef>
              <c:f>Col!$D$32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6633"/>
            </a:solidFill>
          </c:spPr>
          <c:invertIfNegative val="0"/>
          <c:cat>
            <c:numRef>
              <c:f>Col!$F$3:$N$3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Col!$F$32:$N$32</c:f>
              <c:numCache>
                <c:formatCode>0.00</c:formatCode>
                <c:ptCount val="9"/>
                <c:pt idx="0">
                  <c:v>0</c:v>
                </c:pt>
                <c:pt idx="1">
                  <c:v>9.7460120871624E-4</c:v>
                </c:pt>
                <c:pt idx="2">
                  <c:v>2.75642382670708E-3</c:v>
                </c:pt>
                <c:pt idx="3">
                  <c:v>4.0246998627345197E-3</c:v>
                </c:pt>
                <c:pt idx="4">
                  <c:v>9.3723451398664299E-3</c:v>
                </c:pt>
                <c:pt idx="5">
                  <c:v>1.67803283412126E-2</c:v>
                </c:pt>
                <c:pt idx="6">
                  <c:v>2.40421214967277E-2</c:v>
                </c:pt>
                <c:pt idx="7">
                  <c:v>3.1095642017425301E-2</c:v>
                </c:pt>
                <c:pt idx="8">
                  <c:v>3.8061386184615902E-2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FA9-4DBA-B4DC-5EABDC241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89144848"/>
        <c:axId val="589145408"/>
      </c:barChart>
      <c:lineChart>
        <c:grouping val="standard"/>
        <c:varyColors val="0"/>
        <c:ser>
          <c:idx val="13"/>
          <c:order val="13"/>
          <c:tx>
            <c:strRef>
              <c:f>Col!$D$33</c:f>
              <c:strCache>
                <c:ptCount val="1"/>
                <c:pt idx="0">
                  <c:v>Reference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D-CFA9-4DBA-B4DC-5EABDC241E76}"/>
              </c:ext>
            </c:extLst>
          </c:dPt>
          <c:cat>
            <c:numRef>
              <c:f>Col!$F$3:$N$3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Col!$F$33:$N$33</c:f>
              <c:numCache>
                <c:formatCode>0.00</c:formatCode>
                <c:ptCount val="9"/>
                <c:pt idx="0">
                  <c:v>1.2720281307583443</c:v>
                </c:pt>
                <c:pt idx="1">
                  <c:v>1.5999540910895629</c:v>
                </c:pt>
                <c:pt idx="2">
                  <c:v>1.8791549852667357</c:v>
                </c:pt>
                <c:pt idx="3">
                  <c:v>2.1575302789875015</c:v>
                </c:pt>
                <c:pt idx="4">
                  <c:v>2.4836448564833509</c:v>
                </c:pt>
                <c:pt idx="5">
                  <c:v>2.8337405751929796</c:v>
                </c:pt>
                <c:pt idx="6">
                  <c:v>3.194794052865118</c:v>
                </c:pt>
                <c:pt idx="7">
                  <c:v>3.5722941347937445</c:v>
                </c:pt>
                <c:pt idx="8">
                  <c:v>3.962554758452252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FA9-4DBA-B4DC-5EABDC241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144848"/>
        <c:axId val="589145408"/>
      </c:lineChart>
      <c:catAx>
        <c:axId val="58914484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750" b="1"/>
            </a:pPr>
            <a:endParaRPr lang="en-US"/>
          </a:p>
        </c:txPr>
        <c:crossAx val="589145408"/>
        <c:crosses val="autoZero"/>
        <c:auto val="1"/>
        <c:lblAlgn val="ctr"/>
        <c:lblOffset val="100"/>
        <c:noMultiLvlLbl val="0"/>
      </c:catAx>
      <c:valAx>
        <c:axId val="589145408"/>
        <c:scaling>
          <c:orientation val="minMax"/>
          <c:max val="5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EJ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/>
            </a:pPr>
            <a:endParaRPr lang="en-US"/>
          </a:p>
        </c:txPr>
        <c:crossAx val="589144848"/>
        <c:crosses val="autoZero"/>
        <c:crossBetween val="between"/>
        <c:majorUnit val="1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6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/>
            </a:pPr>
            <a:r>
              <a:rPr lang="en-US" sz="800" b="1" baseline="0"/>
              <a:t>(i) Colombia: NDC_NOCCS</a:t>
            </a:r>
            <a:endParaRPr lang="en-US" sz="800" b="1"/>
          </a:p>
        </c:rich>
      </c:tx>
      <c:layout>
        <c:manualLayout>
          <c:xMode val="edge"/>
          <c:yMode val="edge"/>
          <c:x val="0.22542735042735043"/>
          <c:y val="7.450822040910044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8789366656279688"/>
          <c:y val="5.5555743936306211E-2"/>
          <c:w val="0.77304643032332676"/>
          <c:h val="0.78819711709634432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Col_NDC_NOCCS!$D$20</c:f>
              <c:strCache>
                <c:ptCount val="1"/>
                <c:pt idx="0">
                  <c:v>Oil </c:v>
                </c:pt>
              </c:strCache>
            </c:strRef>
          </c:tx>
          <c:spPr>
            <a:solidFill>
              <a:srgbClr val="B50E20"/>
            </a:solidFill>
            <a:ln w="25400">
              <a:noFill/>
            </a:ln>
          </c:spPr>
          <c:invertIfNegative val="0"/>
          <c:cat>
            <c:numRef>
              <c:f>Col_NDC_NOCCS!$F$3:$N$3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Col_NDC_NOCCS!$F$20:$N$20</c:f>
              <c:numCache>
                <c:formatCode>0.00</c:formatCode>
                <c:ptCount val="9"/>
                <c:pt idx="0">
                  <c:v>0.61084930392139702</c:v>
                </c:pt>
                <c:pt idx="1">
                  <c:v>0.73062966879408298</c:v>
                </c:pt>
                <c:pt idx="2">
                  <c:v>0.81692869190614503</c:v>
                </c:pt>
                <c:pt idx="3">
                  <c:v>0.86841361249019</c:v>
                </c:pt>
                <c:pt idx="4">
                  <c:v>0.89989202679640901</c:v>
                </c:pt>
                <c:pt idx="5">
                  <c:v>0.93691950330226004</c:v>
                </c:pt>
                <c:pt idx="6">
                  <c:v>0.97357794454593705</c:v>
                </c:pt>
                <c:pt idx="7">
                  <c:v>1.0303337118764599</c:v>
                </c:pt>
                <c:pt idx="8">
                  <c:v>1.1392384889440399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7B-44F6-BD89-3A3DB4391C42}"/>
            </c:ext>
          </c:extLst>
        </c:ser>
        <c:ser>
          <c:idx val="2"/>
          <c:order val="1"/>
          <c:tx>
            <c:strRef>
              <c:f>Col_NDC_NOCCS!$D$21</c:f>
              <c:strCache>
                <c:ptCount val="1"/>
                <c:pt idx="0">
                  <c:v>Oil _CCS</c:v>
                </c:pt>
              </c:strCache>
            </c:strRef>
          </c:tx>
          <c:spPr>
            <a:pattFill prst="dkDnDiag">
              <a:fgClr>
                <a:srgbClr xmlns:mc="http://schemas.openxmlformats.org/markup-compatibility/2006" xmlns:a14="http://schemas.microsoft.com/office/drawing/2010/main" val="FF0000" mc:Ignorable="a14" a14:legacySpreadsheetColorIndex="10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Col_NDC_NOCCS!$F$3:$N$3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Col_NDC_NOCCS!$F$21:$N$21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7B-44F6-BD89-3A3DB4391C42}"/>
            </c:ext>
          </c:extLst>
        </c:ser>
        <c:ser>
          <c:idx val="3"/>
          <c:order val="2"/>
          <c:tx>
            <c:strRef>
              <c:f>Col_NDC_NOCCS!$D$22</c:f>
              <c:strCache>
                <c:ptCount val="1"/>
                <c:pt idx="0">
                  <c:v>Gas </c:v>
                </c:pt>
              </c:strCache>
            </c:strRef>
          </c:tx>
          <c:spPr>
            <a:solidFill>
              <a:srgbClr val="0093D3"/>
            </a:solidFill>
            <a:ln w="25400">
              <a:noFill/>
            </a:ln>
          </c:spPr>
          <c:invertIfNegative val="0"/>
          <c:cat>
            <c:numRef>
              <c:f>Col_NDC_NOCCS!$F$3:$N$3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Col_NDC_NOCCS!$F$22:$N$22</c:f>
              <c:numCache>
                <c:formatCode>0.00</c:formatCode>
                <c:ptCount val="9"/>
                <c:pt idx="0">
                  <c:v>0.32549762841208402</c:v>
                </c:pt>
                <c:pt idx="1">
                  <c:v>0.45791322417062202</c:v>
                </c:pt>
                <c:pt idx="2">
                  <c:v>0.57334637978204095</c:v>
                </c:pt>
                <c:pt idx="3">
                  <c:v>0.64014575040671196</c:v>
                </c:pt>
                <c:pt idx="4">
                  <c:v>0.69999274592837002</c:v>
                </c:pt>
                <c:pt idx="5">
                  <c:v>0.79828063194821197</c:v>
                </c:pt>
                <c:pt idx="6">
                  <c:v>0.91622222323324198</c:v>
                </c:pt>
                <c:pt idx="7">
                  <c:v>1.0488985347437201</c:v>
                </c:pt>
                <c:pt idx="8">
                  <c:v>1.1740999937637699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7B-44F6-BD89-3A3DB4391C42}"/>
            </c:ext>
          </c:extLst>
        </c:ser>
        <c:ser>
          <c:idx val="4"/>
          <c:order val="3"/>
          <c:tx>
            <c:strRef>
              <c:f>Col_NDC_NOCCS!$D$23</c:f>
              <c:strCache>
                <c:ptCount val="1"/>
                <c:pt idx="0">
                  <c:v>Gas _CCS</c:v>
                </c:pt>
              </c:strCache>
            </c:strRef>
          </c:tx>
          <c:spPr>
            <a:pattFill prst="dkUpDiag">
              <a:fgClr>
                <a:srgbClr xmlns:mc="http://schemas.openxmlformats.org/markup-compatibility/2006" xmlns:a14="http://schemas.microsoft.com/office/drawing/2010/main" val="00CCFF" mc:Ignorable="a14" a14:legacySpreadsheetColorIndex="40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Col_NDC_NOCCS!$F$3:$N$3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Col_NDC_NOCCS!$F$23:$N$23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7B-44F6-BD89-3A3DB4391C42}"/>
            </c:ext>
          </c:extLst>
        </c:ser>
        <c:ser>
          <c:idx val="5"/>
          <c:order val="4"/>
          <c:tx>
            <c:strRef>
              <c:f>Col_NDC_NOCCS!$D$24</c:f>
              <c:strCache>
                <c:ptCount val="1"/>
                <c:pt idx="0">
                  <c:v>Coal </c:v>
                </c:pt>
              </c:strCache>
            </c:strRef>
          </c:tx>
          <c:spPr>
            <a:solidFill>
              <a:srgbClr val="800B5E"/>
            </a:solidFill>
            <a:ln w="25400">
              <a:noFill/>
            </a:ln>
          </c:spPr>
          <c:invertIfNegative val="0"/>
          <c:cat>
            <c:numRef>
              <c:f>Col_NDC_NOCCS!$F$3:$N$3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Col_NDC_NOCCS!$F$24:$N$24</c:f>
              <c:numCache>
                <c:formatCode>0.00</c:formatCode>
                <c:ptCount val="9"/>
                <c:pt idx="0">
                  <c:v>0.11155663286972101</c:v>
                </c:pt>
                <c:pt idx="1">
                  <c:v>0.15830910957213901</c:v>
                </c:pt>
                <c:pt idx="2">
                  <c:v>0.201304938734717</c:v>
                </c:pt>
                <c:pt idx="3">
                  <c:v>0.179189755191938</c:v>
                </c:pt>
                <c:pt idx="4">
                  <c:v>0.14007008298725199</c:v>
                </c:pt>
                <c:pt idx="5">
                  <c:v>0.12479493547928899</c:v>
                </c:pt>
                <c:pt idx="6">
                  <c:v>0.122971800025146</c:v>
                </c:pt>
                <c:pt idx="7">
                  <c:v>0.11727478539337199</c:v>
                </c:pt>
                <c:pt idx="8">
                  <c:v>9.9697748416250398E-2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7B-44F6-BD89-3A3DB4391C42}"/>
            </c:ext>
          </c:extLst>
        </c:ser>
        <c:ser>
          <c:idx val="6"/>
          <c:order val="5"/>
          <c:tx>
            <c:strRef>
              <c:f>Col_NDC_NOCCS!$D$25</c:f>
              <c:strCache>
                <c:ptCount val="1"/>
                <c:pt idx="0">
                  <c:v>Coal _CCS</c:v>
                </c:pt>
              </c:strCache>
            </c:strRef>
          </c:tx>
          <c:spPr>
            <a:pattFill prst="dkDnDiag">
              <a:fgClr>
                <a:srgbClr xmlns:mc="http://schemas.openxmlformats.org/markup-compatibility/2006" xmlns:a14="http://schemas.microsoft.com/office/drawing/2010/main" val="993366" mc:Ignorable="a14" a14:legacySpreadsheetColorIndex="61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Col_NDC_NOCCS!$F$3:$N$3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Col_NDC_NOCCS!$F$25:$N$25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7B-44F6-BD89-3A3DB4391C42}"/>
            </c:ext>
          </c:extLst>
        </c:ser>
        <c:ser>
          <c:idx val="7"/>
          <c:order val="6"/>
          <c:tx>
            <c:strRef>
              <c:f>Col_NDC_NOCCS!$D$26</c:f>
              <c:strCache>
                <c:ptCount val="1"/>
                <c:pt idx="0">
                  <c:v>Biomass </c:v>
                </c:pt>
              </c:strCache>
            </c:strRef>
          </c:tx>
          <c:spPr>
            <a:solidFill>
              <a:srgbClr val="2D9E38"/>
            </a:solidFill>
            <a:ln w="25400">
              <a:noFill/>
            </a:ln>
          </c:spPr>
          <c:invertIfNegative val="0"/>
          <c:cat>
            <c:numRef>
              <c:f>Col_NDC_NOCCS!$F$3:$N$3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Col_NDC_NOCCS!$F$26:$N$26</c:f>
              <c:numCache>
                <c:formatCode>0.00</c:formatCode>
                <c:ptCount val="9"/>
                <c:pt idx="0">
                  <c:v>7.8462235486922605E-2</c:v>
                </c:pt>
                <c:pt idx="1">
                  <c:v>9.9034837905699794E-2</c:v>
                </c:pt>
                <c:pt idx="2">
                  <c:v>0.123016284668513</c:v>
                </c:pt>
                <c:pt idx="3">
                  <c:v>0.16971035253636099</c:v>
                </c:pt>
                <c:pt idx="4">
                  <c:v>0.21951029311789699</c:v>
                </c:pt>
                <c:pt idx="5">
                  <c:v>0.289390759605545</c:v>
                </c:pt>
                <c:pt idx="6">
                  <c:v>0.35929869640635198</c:v>
                </c:pt>
                <c:pt idx="7">
                  <c:v>0.31582975892348297</c:v>
                </c:pt>
                <c:pt idx="8">
                  <c:v>0.12786127072940401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7B-44F6-BD89-3A3DB4391C42}"/>
            </c:ext>
          </c:extLst>
        </c:ser>
        <c:ser>
          <c:idx val="0"/>
          <c:order val="7"/>
          <c:tx>
            <c:strRef>
              <c:f>Col_NDC_NOCCS!$D$27</c:f>
              <c:strCache>
                <c:ptCount val="1"/>
                <c:pt idx="0">
                  <c:v>Biomass _CCS</c:v>
                </c:pt>
              </c:strCache>
            </c:strRef>
          </c:tx>
          <c:spPr>
            <a:pattFill prst="dkUpDiag">
              <a:fgClr>
                <a:srgbClr val="00B050"/>
              </a:fgClr>
              <a:bgClr>
                <a:schemeClr val="bg1"/>
              </a:bgClr>
            </a:pattFill>
          </c:spPr>
          <c:invertIfNegative val="0"/>
          <c:cat>
            <c:numRef>
              <c:f>Col_NDC_NOCCS!$F$3:$N$3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Col_NDC_NOCCS!$F$27:$N$27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7B-44F6-BD89-3A3DB4391C42}"/>
            </c:ext>
          </c:extLst>
        </c:ser>
        <c:ser>
          <c:idx val="8"/>
          <c:order val="8"/>
          <c:tx>
            <c:strRef>
              <c:f>Col_NDC_NOCCS!$D$28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E78E24"/>
            </a:solidFill>
          </c:spPr>
          <c:invertIfNegative val="0"/>
          <c:cat>
            <c:numRef>
              <c:f>Col_NDC_NOCCS!$F$3:$N$3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Col_NDC_NOCCS!$F$28:$N$28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2.389402176365E-5</c:v>
                </c:pt>
                <c:pt idx="3">
                  <c:v>8.6453550958560005E-5</c:v>
                </c:pt>
                <c:pt idx="4">
                  <c:v>2.7048703263221998E-4</c:v>
                </c:pt>
                <c:pt idx="5">
                  <c:v>5.2454055651824001E-4</c:v>
                </c:pt>
                <c:pt idx="6">
                  <c:v>3.9815968376076096E-3</c:v>
                </c:pt>
                <c:pt idx="7">
                  <c:v>1.2231742285258199E-2</c:v>
                </c:pt>
                <c:pt idx="8">
                  <c:v>2.7037206016653399E-2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37B-44F6-BD89-3A3DB4391C42}"/>
            </c:ext>
          </c:extLst>
        </c:ser>
        <c:ser>
          <c:idx val="9"/>
          <c:order val="9"/>
          <c:tx>
            <c:strRef>
              <c:f>Col_NDC_NOCCS!$D$29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tx2">
                <a:lumMod val="75000"/>
              </a:schemeClr>
            </a:solidFill>
          </c:spPr>
          <c:invertIfNegative val="0"/>
          <c:cat>
            <c:numRef>
              <c:f>Col_NDC_NOCCS!$F$3:$N$3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Col_NDC_NOCCS!$F$29:$N$29</c:f>
              <c:numCache>
                <c:formatCode>0.00</c:formatCode>
                <c:ptCount val="9"/>
                <c:pt idx="0">
                  <c:v>0.145443216133262</c:v>
                </c:pt>
                <c:pt idx="1">
                  <c:v>0.15206388602351401</c:v>
                </c:pt>
                <c:pt idx="2">
                  <c:v>0.15867767185757101</c:v>
                </c:pt>
                <c:pt idx="3">
                  <c:v>0.165291332857017</c:v>
                </c:pt>
                <c:pt idx="4">
                  <c:v>0.17190096881776901</c:v>
                </c:pt>
                <c:pt idx="5">
                  <c:v>0.17850184058347299</c:v>
                </c:pt>
                <c:pt idx="6">
                  <c:v>0.19017342645649599</c:v>
                </c:pt>
                <c:pt idx="7">
                  <c:v>0.20184144762599901</c:v>
                </c:pt>
                <c:pt idx="8">
                  <c:v>0.21351243903595199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37B-44F6-BD89-3A3DB4391C42}"/>
            </c:ext>
          </c:extLst>
        </c:ser>
        <c:ser>
          <c:idx val="10"/>
          <c:order val="10"/>
          <c:tx>
            <c:strRef>
              <c:f>Col_NDC_NOCCS!$D$30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Col_NDC_NOCCS!$F$3:$N$3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Col_NDC_NOCCS!$F$30:$N$30</c:f>
              <c:numCache>
                <c:formatCode>0.00</c:formatCode>
                <c:ptCount val="9"/>
                <c:pt idx="0">
                  <c:v>1.4039924331777401E-4</c:v>
                </c:pt>
                <c:pt idx="1">
                  <c:v>6.3349232138146E-4</c:v>
                </c:pt>
                <c:pt idx="2">
                  <c:v>1.48286296623069E-3</c:v>
                </c:pt>
                <c:pt idx="3">
                  <c:v>2.46003488436803E-3</c:v>
                </c:pt>
                <c:pt idx="4">
                  <c:v>5.2502386094644502E-3</c:v>
                </c:pt>
                <c:pt idx="5">
                  <c:v>1.0611943339308099E-2</c:v>
                </c:pt>
                <c:pt idx="6">
                  <c:v>1.7214088038101701E-2</c:v>
                </c:pt>
                <c:pt idx="7">
                  <c:v>2.61786627194706E-2</c:v>
                </c:pt>
                <c:pt idx="8">
                  <c:v>3.7914329258988202E-2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37B-44F6-BD89-3A3DB4391C42}"/>
            </c:ext>
          </c:extLst>
        </c:ser>
        <c:ser>
          <c:idx val="11"/>
          <c:order val="11"/>
          <c:tx>
            <c:strRef>
              <c:f>Col_NDC_NOCCS!$D$31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cat>
            <c:numRef>
              <c:f>Col_NDC_NOCCS!$F$3:$N$3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Col_NDC_NOCCS!$F$31:$N$31</c:f>
              <c:numCache>
                <c:formatCode>0.00</c:formatCode>
                <c:ptCount val="9"/>
                <c:pt idx="0">
                  <c:v>0</c:v>
                </c:pt>
                <c:pt idx="1">
                  <c:v>2.3890329884244301E-4</c:v>
                </c:pt>
                <c:pt idx="2">
                  <c:v>7.6128840860100898E-4</c:v>
                </c:pt>
                <c:pt idx="3">
                  <c:v>1.65424204001527E-3</c:v>
                </c:pt>
                <c:pt idx="4">
                  <c:v>4.9908468479765199E-3</c:v>
                </c:pt>
                <c:pt idx="5">
                  <c:v>1.21571592715859E-2</c:v>
                </c:pt>
                <c:pt idx="6">
                  <c:v>2.2328126180181301E-2</c:v>
                </c:pt>
                <c:pt idx="7">
                  <c:v>3.8592984534183999E-2</c:v>
                </c:pt>
                <c:pt idx="8">
                  <c:v>6.3558104827950906E-2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37B-44F6-BD89-3A3DB4391C42}"/>
            </c:ext>
          </c:extLst>
        </c:ser>
        <c:ser>
          <c:idx val="12"/>
          <c:order val="12"/>
          <c:tx>
            <c:strRef>
              <c:f>Col_NDC_NOCCS!$D$32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6633"/>
            </a:solidFill>
          </c:spPr>
          <c:invertIfNegative val="0"/>
          <c:cat>
            <c:numRef>
              <c:f>Col_NDC_NOCCS!$F$3:$N$3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Col_NDC_NOCCS!$F$32:$N$32</c:f>
              <c:numCache>
                <c:formatCode>0.00</c:formatCode>
                <c:ptCount val="9"/>
                <c:pt idx="0">
                  <c:v>0</c:v>
                </c:pt>
                <c:pt idx="1">
                  <c:v>9.7460120871624E-4</c:v>
                </c:pt>
                <c:pt idx="2">
                  <c:v>2.75696080602855E-3</c:v>
                </c:pt>
                <c:pt idx="3">
                  <c:v>4.7514091179669199E-3</c:v>
                </c:pt>
                <c:pt idx="4">
                  <c:v>1.00034313707276E-2</c:v>
                </c:pt>
                <c:pt idx="5">
                  <c:v>1.8674042057078202E-2</c:v>
                </c:pt>
                <c:pt idx="6">
                  <c:v>2.7787953612039801E-2</c:v>
                </c:pt>
                <c:pt idx="7">
                  <c:v>3.7461403159009102E-2</c:v>
                </c:pt>
                <c:pt idx="8">
                  <c:v>4.7566847099182602E-2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37B-44F6-BD89-3A3DB4391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89144848"/>
        <c:axId val="589145408"/>
      </c:barChart>
      <c:lineChart>
        <c:grouping val="standard"/>
        <c:varyColors val="0"/>
        <c:ser>
          <c:idx val="13"/>
          <c:order val="13"/>
          <c:tx>
            <c:strRef>
              <c:f>Col_NDC_NOCCS!$D$33</c:f>
              <c:strCache>
                <c:ptCount val="1"/>
                <c:pt idx="0">
                  <c:v>Reference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D-337B-44F6-BD89-3A3DB4391C42}"/>
              </c:ext>
            </c:extLst>
          </c:dPt>
          <c:cat>
            <c:numRef>
              <c:f>Col_NDC_NOCCS!$F$3:$N$3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Col_NDC_NOCCS!$F$33:$N$33</c:f>
              <c:numCache>
                <c:formatCode>0.00</c:formatCode>
                <c:ptCount val="9"/>
                <c:pt idx="0">
                  <c:v>1.2720281307583443</c:v>
                </c:pt>
                <c:pt idx="1">
                  <c:v>1.5999540910895629</c:v>
                </c:pt>
                <c:pt idx="2">
                  <c:v>1.8791549852667357</c:v>
                </c:pt>
                <c:pt idx="3">
                  <c:v>2.1575302789875015</c:v>
                </c:pt>
                <c:pt idx="4">
                  <c:v>2.4836448564833509</c:v>
                </c:pt>
                <c:pt idx="5">
                  <c:v>2.8337405751929796</c:v>
                </c:pt>
                <c:pt idx="6">
                  <c:v>3.194794052865118</c:v>
                </c:pt>
                <c:pt idx="7">
                  <c:v>3.5722941347937445</c:v>
                </c:pt>
                <c:pt idx="8">
                  <c:v>3.962554758452252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37B-44F6-BD89-3A3DB4391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144848"/>
        <c:axId val="589145408"/>
      </c:lineChart>
      <c:catAx>
        <c:axId val="58914484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750" b="1"/>
            </a:pPr>
            <a:endParaRPr lang="en-US"/>
          </a:p>
        </c:txPr>
        <c:crossAx val="589145408"/>
        <c:crosses val="autoZero"/>
        <c:auto val="1"/>
        <c:lblAlgn val="ctr"/>
        <c:lblOffset val="100"/>
        <c:noMultiLvlLbl val="0"/>
      </c:catAx>
      <c:valAx>
        <c:axId val="589145408"/>
        <c:scaling>
          <c:orientation val="minMax"/>
          <c:max val="5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EJ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/>
            </a:pPr>
            <a:endParaRPr lang="en-US"/>
          </a:p>
        </c:txPr>
        <c:crossAx val="589144848"/>
        <c:crosses val="autoZero"/>
        <c:crossBetween val="between"/>
        <c:majorUnit val="1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6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sz="800"/>
            </a:pPr>
            <a:r>
              <a:rPr lang="en-US" sz="800" b="1"/>
              <a:t>(j) Mexico: Reference</a:t>
            </a:r>
          </a:p>
        </c:rich>
      </c:tx>
      <c:layout>
        <c:manualLayout>
          <c:xMode val="edge"/>
          <c:yMode val="edge"/>
          <c:x val="0.27932986742041854"/>
          <c:y val="7.450822040910044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8789366656279688"/>
          <c:y val="5.5555743936306211E-2"/>
          <c:w val="0.77304643032332676"/>
          <c:h val="0.78819711709634432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Mex!$D$4</c:f>
              <c:strCache>
                <c:ptCount val="1"/>
                <c:pt idx="0">
                  <c:v>Oil </c:v>
                </c:pt>
              </c:strCache>
            </c:strRef>
          </c:tx>
          <c:spPr>
            <a:solidFill>
              <a:srgbClr val="B50E20"/>
            </a:solidFill>
            <a:ln w="25400">
              <a:noFill/>
            </a:ln>
          </c:spPr>
          <c:invertIfNegative val="0"/>
          <c:cat>
            <c:numRef>
              <c:f>Mex!$F$3:$N$3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Mex!$F$4:$N$4</c:f>
              <c:numCache>
                <c:formatCode>0.00</c:formatCode>
                <c:ptCount val="9"/>
                <c:pt idx="0">
                  <c:v>4.2300160740915604</c:v>
                </c:pt>
                <c:pt idx="1">
                  <c:v>4.5358116112902396</c:v>
                </c:pt>
                <c:pt idx="2">
                  <c:v>4.8310913810973801</c:v>
                </c:pt>
                <c:pt idx="3">
                  <c:v>5.1445721250812202</c:v>
                </c:pt>
                <c:pt idx="4">
                  <c:v>5.3984006754141003</c:v>
                </c:pt>
                <c:pt idx="5">
                  <c:v>5.5543967851439904</c:v>
                </c:pt>
                <c:pt idx="6">
                  <c:v>5.6680938035589898</c:v>
                </c:pt>
                <c:pt idx="7">
                  <c:v>5.7277583647425896</c:v>
                </c:pt>
                <c:pt idx="8">
                  <c:v>5.7875376720032801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09-4C53-9598-DCE96D6EA71D}"/>
            </c:ext>
          </c:extLst>
        </c:ser>
        <c:ser>
          <c:idx val="2"/>
          <c:order val="1"/>
          <c:tx>
            <c:strRef>
              <c:f>Mex!$D$5</c:f>
              <c:strCache>
                <c:ptCount val="1"/>
                <c:pt idx="0">
                  <c:v>Oil _CCS</c:v>
                </c:pt>
              </c:strCache>
            </c:strRef>
          </c:tx>
          <c:spPr>
            <a:pattFill prst="dkDnDiag">
              <a:fgClr>
                <a:srgbClr xmlns:mc="http://schemas.openxmlformats.org/markup-compatibility/2006" xmlns:a14="http://schemas.microsoft.com/office/drawing/2010/main" val="FF0000" mc:Ignorable="a14" a14:legacySpreadsheetColorIndex="10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Mex!$F$3:$N$3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Mex!$F$5:$N$5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09-4C53-9598-DCE96D6EA71D}"/>
            </c:ext>
          </c:extLst>
        </c:ser>
        <c:ser>
          <c:idx val="3"/>
          <c:order val="2"/>
          <c:tx>
            <c:strRef>
              <c:f>Mex!$D$6</c:f>
              <c:strCache>
                <c:ptCount val="1"/>
                <c:pt idx="0">
                  <c:v>Gas </c:v>
                </c:pt>
              </c:strCache>
            </c:strRef>
          </c:tx>
          <c:spPr>
            <a:solidFill>
              <a:srgbClr val="0093D3"/>
            </a:solidFill>
            <a:ln w="25400">
              <a:noFill/>
            </a:ln>
          </c:spPr>
          <c:invertIfNegative val="0"/>
          <c:cat>
            <c:numRef>
              <c:f>Mex!$F$3:$N$3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Mex!$F$6:$N$6</c:f>
              <c:numCache>
                <c:formatCode>0.00</c:formatCode>
                <c:ptCount val="9"/>
                <c:pt idx="0">
                  <c:v>2.2293302210244299</c:v>
                </c:pt>
                <c:pt idx="1">
                  <c:v>2.6337932472818899</c:v>
                </c:pt>
                <c:pt idx="2">
                  <c:v>3.02635355063539</c:v>
                </c:pt>
                <c:pt idx="3">
                  <c:v>3.5318047434423701</c:v>
                </c:pt>
                <c:pt idx="4">
                  <c:v>4.0826159124648198</c:v>
                </c:pt>
                <c:pt idx="5">
                  <c:v>4.6552737110910503</c:v>
                </c:pt>
                <c:pt idx="6">
                  <c:v>5.2274989041980504</c:v>
                </c:pt>
                <c:pt idx="7">
                  <c:v>5.8000103655652504</c:v>
                </c:pt>
                <c:pt idx="8">
                  <c:v>6.4124924097610796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09-4C53-9598-DCE96D6EA71D}"/>
            </c:ext>
          </c:extLst>
        </c:ser>
        <c:ser>
          <c:idx val="4"/>
          <c:order val="3"/>
          <c:tx>
            <c:strRef>
              <c:f>Mex!$D$7</c:f>
              <c:strCache>
                <c:ptCount val="1"/>
                <c:pt idx="0">
                  <c:v>Gas _CCS</c:v>
                </c:pt>
              </c:strCache>
            </c:strRef>
          </c:tx>
          <c:spPr>
            <a:pattFill prst="dkUpDiag">
              <a:fgClr>
                <a:srgbClr xmlns:mc="http://schemas.openxmlformats.org/markup-compatibility/2006" xmlns:a14="http://schemas.microsoft.com/office/drawing/2010/main" val="00CCFF" mc:Ignorable="a14" a14:legacySpreadsheetColorIndex="40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Mex!$F$3:$N$3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Mex!$F$7:$N$7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09-4C53-9598-DCE96D6EA71D}"/>
            </c:ext>
          </c:extLst>
        </c:ser>
        <c:ser>
          <c:idx val="5"/>
          <c:order val="4"/>
          <c:tx>
            <c:strRef>
              <c:f>Mex!$D$8</c:f>
              <c:strCache>
                <c:ptCount val="1"/>
                <c:pt idx="0">
                  <c:v>Coal </c:v>
                </c:pt>
              </c:strCache>
            </c:strRef>
          </c:tx>
          <c:spPr>
            <a:solidFill>
              <a:srgbClr val="800B5E"/>
            </a:solidFill>
            <a:ln w="25400">
              <a:noFill/>
            </a:ln>
          </c:spPr>
          <c:invertIfNegative val="0"/>
          <c:cat>
            <c:numRef>
              <c:f>Mex!$F$3:$N$3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Mex!$F$8:$N$8</c:f>
              <c:numCache>
                <c:formatCode>0.00</c:formatCode>
                <c:ptCount val="9"/>
                <c:pt idx="0">
                  <c:v>0.40477626695494601</c:v>
                </c:pt>
                <c:pt idx="1">
                  <c:v>0.49583667641236301</c:v>
                </c:pt>
                <c:pt idx="2">
                  <c:v>0.56262308196324895</c:v>
                </c:pt>
                <c:pt idx="3">
                  <c:v>0.63977559805033701</c:v>
                </c:pt>
                <c:pt idx="4">
                  <c:v>0.72445286547528598</c:v>
                </c:pt>
                <c:pt idx="5">
                  <c:v>0.81892671646148196</c:v>
                </c:pt>
                <c:pt idx="6">
                  <c:v>0.93430244769305104</c:v>
                </c:pt>
                <c:pt idx="7">
                  <c:v>1.0641292136759699</c:v>
                </c:pt>
                <c:pt idx="8">
                  <c:v>1.2028978924168301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09-4C53-9598-DCE96D6EA71D}"/>
            </c:ext>
          </c:extLst>
        </c:ser>
        <c:ser>
          <c:idx val="6"/>
          <c:order val="5"/>
          <c:tx>
            <c:strRef>
              <c:f>Mex!$D$9</c:f>
              <c:strCache>
                <c:ptCount val="1"/>
                <c:pt idx="0">
                  <c:v>Coal _CCS</c:v>
                </c:pt>
              </c:strCache>
            </c:strRef>
          </c:tx>
          <c:spPr>
            <a:pattFill prst="dkDnDiag">
              <a:fgClr>
                <a:srgbClr xmlns:mc="http://schemas.openxmlformats.org/markup-compatibility/2006" xmlns:a14="http://schemas.microsoft.com/office/drawing/2010/main" val="993366" mc:Ignorable="a14" a14:legacySpreadsheetColorIndex="61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Mex!$F$3:$N$3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Mex!$F$9:$N$9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09-4C53-9598-DCE96D6EA71D}"/>
            </c:ext>
          </c:extLst>
        </c:ser>
        <c:ser>
          <c:idx val="7"/>
          <c:order val="6"/>
          <c:tx>
            <c:strRef>
              <c:f>Mex!$D$10</c:f>
              <c:strCache>
                <c:ptCount val="1"/>
                <c:pt idx="0">
                  <c:v>Biomass </c:v>
                </c:pt>
              </c:strCache>
            </c:strRef>
          </c:tx>
          <c:spPr>
            <a:solidFill>
              <a:srgbClr val="2D9E38"/>
            </a:solidFill>
            <a:ln w="25400">
              <a:noFill/>
            </a:ln>
          </c:spPr>
          <c:invertIfNegative val="0"/>
          <c:cat>
            <c:numRef>
              <c:f>Mex!$F$3:$N$3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Mex!$F$10:$N$10</c:f>
              <c:numCache>
                <c:formatCode>0.00</c:formatCode>
                <c:ptCount val="9"/>
                <c:pt idx="0">
                  <c:v>9.0814522045678803E-2</c:v>
                </c:pt>
                <c:pt idx="1">
                  <c:v>0.116248112384415</c:v>
                </c:pt>
                <c:pt idx="2">
                  <c:v>0.15829326175900499</c:v>
                </c:pt>
                <c:pt idx="3">
                  <c:v>0.21901568221054499</c:v>
                </c:pt>
                <c:pt idx="4">
                  <c:v>0.30255807290627901</c:v>
                </c:pt>
                <c:pt idx="5">
                  <c:v>0.41764299012441503</c:v>
                </c:pt>
                <c:pt idx="6">
                  <c:v>0.56281856818290399</c:v>
                </c:pt>
                <c:pt idx="7">
                  <c:v>0.71192286027584795</c:v>
                </c:pt>
                <c:pt idx="8">
                  <c:v>0.83831663908705001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09-4C53-9598-DCE96D6EA71D}"/>
            </c:ext>
          </c:extLst>
        </c:ser>
        <c:ser>
          <c:idx val="0"/>
          <c:order val="7"/>
          <c:tx>
            <c:strRef>
              <c:f>Mex!$D$11</c:f>
              <c:strCache>
                <c:ptCount val="1"/>
                <c:pt idx="0">
                  <c:v>Biomass _CCS</c:v>
                </c:pt>
              </c:strCache>
            </c:strRef>
          </c:tx>
          <c:spPr>
            <a:pattFill prst="dkUpDiag">
              <a:fgClr>
                <a:srgbClr val="00B050"/>
              </a:fgClr>
              <a:bgClr>
                <a:schemeClr val="bg1"/>
              </a:bgClr>
            </a:pattFill>
            <a:ln w="25400">
              <a:noFill/>
            </a:ln>
          </c:spPr>
          <c:invertIfNegative val="0"/>
          <c:cat>
            <c:numRef>
              <c:f>Mex!$F$3:$N$3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Mex!$F$11:$N$11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09-4C53-9598-DCE96D6EA71D}"/>
            </c:ext>
          </c:extLst>
        </c:ser>
        <c:ser>
          <c:idx val="8"/>
          <c:order val="8"/>
          <c:tx>
            <c:strRef>
              <c:f>Mex!$D$12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E78E24"/>
            </a:solidFill>
            <a:ln w="25400">
              <a:noFill/>
            </a:ln>
          </c:spPr>
          <c:invertIfNegative val="0"/>
          <c:cat>
            <c:numRef>
              <c:f>Mex!$F$3:$N$3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Mex!$F$12:$N$12</c:f>
              <c:numCache>
                <c:formatCode>0.00</c:formatCode>
                <c:ptCount val="9"/>
                <c:pt idx="0">
                  <c:v>2.1085465147384901E-2</c:v>
                </c:pt>
                <c:pt idx="1">
                  <c:v>2.4704444187407599E-2</c:v>
                </c:pt>
                <c:pt idx="2">
                  <c:v>2.7530758825197701E-2</c:v>
                </c:pt>
                <c:pt idx="3">
                  <c:v>3.1761812792277203E-2</c:v>
                </c:pt>
                <c:pt idx="4">
                  <c:v>3.7326633127396598E-2</c:v>
                </c:pt>
                <c:pt idx="5">
                  <c:v>4.4123597387950401E-2</c:v>
                </c:pt>
                <c:pt idx="6">
                  <c:v>5.1251548570095E-2</c:v>
                </c:pt>
                <c:pt idx="7">
                  <c:v>5.8303390956785502E-2</c:v>
                </c:pt>
                <c:pt idx="8">
                  <c:v>6.5641867622918695E-2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09-4C53-9598-DCE96D6EA71D}"/>
            </c:ext>
          </c:extLst>
        </c:ser>
        <c:ser>
          <c:idx val="9"/>
          <c:order val="9"/>
          <c:tx>
            <c:strRef>
              <c:f>Mex!$D$13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tx2">
                <a:lumMod val="75000"/>
              </a:schemeClr>
            </a:solidFill>
          </c:spPr>
          <c:invertIfNegative val="0"/>
          <c:cat>
            <c:numRef>
              <c:f>Mex!$F$3:$N$3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Mex!$F$13:$N$13</c:f>
              <c:numCache>
                <c:formatCode>0.00</c:formatCode>
                <c:ptCount val="9"/>
                <c:pt idx="0">
                  <c:v>0.13343458464897301</c:v>
                </c:pt>
                <c:pt idx="1">
                  <c:v>0.133459740053573</c:v>
                </c:pt>
                <c:pt idx="2">
                  <c:v>0.133466273064867</c:v>
                </c:pt>
                <c:pt idx="3">
                  <c:v>0.133457857832147</c:v>
                </c:pt>
                <c:pt idx="4">
                  <c:v>0.133453800834967</c:v>
                </c:pt>
                <c:pt idx="5">
                  <c:v>0.13345067517631701</c:v>
                </c:pt>
                <c:pt idx="6">
                  <c:v>0.13344324679314901</c:v>
                </c:pt>
                <c:pt idx="7">
                  <c:v>0.13344339124752999</c:v>
                </c:pt>
                <c:pt idx="8">
                  <c:v>0.13344903163424399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09-4C53-9598-DCE96D6EA71D}"/>
            </c:ext>
          </c:extLst>
        </c:ser>
        <c:ser>
          <c:idx val="10"/>
          <c:order val="10"/>
          <c:tx>
            <c:strRef>
              <c:f>Mex!$D$14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Mex!$F$3:$N$3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Mex!$F$14:$N$14</c:f>
              <c:numCache>
                <c:formatCode>0.00</c:formatCode>
                <c:ptCount val="9"/>
                <c:pt idx="0">
                  <c:v>4.4536673278340799E-3</c:v>
                </c:pt>
                <c:pt idx="1">
                  <c:v>9.1299211358857602E-3</c:v>
                </c:pt>
                <c:pt idx="2">
                  <c:v>1.49423731713531E-2</c:v>
                </c:pt>
                <c:pt idx="3">
                  <c:v>2.53275320097077E-2</c:v>
                </c:pt>
                <c:pt idx="4">
                  <c:v>4.0797678101643503E-2</c:v>
                </c:pt>
                <c:pt idx="5">
                  <c:v>6.1216557364493801E-2</c:v>
                </c:pt>
                <c:pt idx="6">
                  <c:v>8.2719173312925498E-2</c:v>
                </c:pt>
                <c:pt idx="7">
                  <c:v>0.10777385428651499</c:v>
                </c:pt>
                <c:pt idx="8">
                  <c:v>0.135470872533662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09-4C53-9598-DCE96D6EA71D}"/>
            </c:ext>
          </c:extLst>
        </c:ser>
        <c:ser>
          <c:idx val="11"/>
          <c:order val="11"/>
          <c:tx>
            <c:strRef>
              <c:f>Mex!$D$15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cat>
            <c:numRef>
              <c:f>Mex!$F$3:$N$3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Mex!$F$15:$N$15</c:f>
              <c:numCache>
                <c:formatCode>0.00</c:formatCode>
                <c:ptCount val="9"/>
                <c:pt idx="0">
                  <c:v>1.11183776079084E-4</c:v>
                </c:pt>
                <c:pt idx="1">
                  <c:v>2.3185089879174301E-3</c:v>
                </c:pt>
                <c:pt idx="2">
                  <c:v>5.8840884867599101E-3</c:v>
                </c:pt>
                <c:pt idx="3">
                  <c:v>1.27113445575991E-2</c:v>
                </c:pt>
                <c:pt idx="4">
                  <c:v>2.34834056165775E-2</c:v>
                </c:pt>
                <c:pt idx="5">
                  <c:v>3.8697914470927602E-2</c:v>
                </c:pt>
                <c:pt idx="6">
                  <c:v>5.9119280612964398E-2</c:v>
                </c:pt>
                <c:pt idx="7">
                  <c:v>8.2503671348530497E-2</c:v>
                </c:pt>
                <c:pt idx="8">
                  <c:v>0.109923581305242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09-4C53-9598-DCE96D6EA71D}"/>
            </c:ext>
          </c:extLst>
        </c:ser>
        <c:ser>
          <c:idx val="12"/>
          <c:order val="12"/>
          <c:tx>
            <c:strRef>
              <c:f>Mex!$D$16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6633"/>
            </a:solidFill>
          </c:spPr>
          <c:invertIfNegative val="0"/>
          <c:cat>
            <c:numRef>
              <c:f>Mex!$F$3:$N$3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Mex!$F$16:$N$16</c:f>
              <c:numCache>
                <c:formatCode>0.00</c:formatCode>
                <c:ptCount val="9"/>
                <c:pt idx="0">
                  <c:v>2.3788891409087898E-2</c:v>
                </c:pt>
                <c:pt idx="1">
                  <c:v>3.2994074807544002E-2</c:v>
                </c:pt>
                <c:pt idx="2">
                  <c:v>3.98706171707469E-2</c:v>
                </c:pt>
                <c:pt idx="3">
                  <c:v>4.86134198531026E-2</c:v>
                </c:pt>
                <c:pt idx="4">
                  <c:v>5.8361731050425698E-2</c:v>
                </c:pt>
                <c:pt idx="5">
                  <c:v>6.8291203048839094E-2</c:v>
                </c:pt>
                <c:pt idx="6">
                  <c:v>5.9406250148259697E-2</c:v>
                </c:pt>
                <c:pt idx="7">
                  <c:v>6.4467139791560005E-2</c:v>
                </c:pt>
                <c:pt idx="8">
                  <c:v>7.1379553889983502E-2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E09-4C53-9598-DCE96D6EA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88371568"/>
        <c:axId val="588372128"/>
      </c:barChart>
      <c:catAx>
        <c:axId val="58837156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750" b="1"/>
            </a:pPr>
            <a:endParaRPr lang="en-US"/>
          </a:p>
        </c:txPr>
        <c:crossAx val="588372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88372128"/>
        <c:scaling>
          <c:orientation val="minMax"/>
          <c:max val="16"/>
          <c:min val="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/>
                </a:pPr>
                <a:r>
                  <a:rPr lang="en-US" sz="800"/>
                  <a:t>EJ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588371568"/>
        <c:crosses val="autoZero"/>
        <c:crossBetween val="between"/>
        <c:majorUnit val="4"/>
      </c:valAx>
      <c:spPr>
        <a:noFill/>
        <a:ln w="12700">
          <a:solidFill>
            <a:sysClr val="windowText" lastClr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6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/>
            </a:pPr>
            <a:r>
              <a:rPr lang="en-US" sz="800" b="1"/>
              <a:t>(k)</a:t>
            </a:r>
            <a:r>
              <a:rPr lang="en-US" sz="800" b="1" baseline="0"/>
              <a:t> Mexico: NDC_FullTech</a:t>
            </a:r>
            <a:endParaRPr lang="en-US" sz="800" b="1"/>
          </a:p>
        </c:rich>
      </c:tx>
      <c:layout>
        <c:manualLayout>
          <c:xMode val="edge"/>
          <c:yMode val="edge"/>
          <c:x val="0.19269372845488331"/>
          <c:y val="7.450822040910044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8789366656279688"/>
          <c:y val="5.5555743936306211E-2"/>
          <c:w val="0.77304643032332676"/>
          <c:h val="0.78819711709634432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Mex!$D$20</c:f>
              <c:strCache>
                <c:ptCount val="1"/>
                <c:pt idx="0">
                  <c:v>Oil </c:v>
                </c:pt>
              </c:strCache>
            </c:strRef>
          </c:tx>
          <c:spPr>
            <a:solidFill>
              <a:srgbClr val="B50E20"/>
            </a:solidFill>
            <a:ln w="25400">
              <a:noFill/>
            </a:ln>
          </c:spPr>
          <c:invertIfNegative val="0"/>
          <c:cat>
            <c:numRef>
              <c:f>Mex!$F$3:$N$3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Mex!$F$20:$N$20</c:f>
              <c:numCache>
                <c:formatCode>0.00</c:formatCode>
                <c:ptCount val="9"/>
                <c:pt idx="0">
                  <c:v>4.22998198013455</c:v>
                </c:pt>
                <c:pt idx="1">
                  <c:v>4.5357651062075997</c:v>
                </c:pt>
                <c:pt idx="2">
                  <c:v>4.7475503567461601</c:v>
                </c:pt>
                <c:pt idx="3">
                  <c:v>4.9946474775929</c:v>
                </c:pt>
                <c:pt idx="4">
                  <c:v>4.7782223296351196</c:v>
                </c:pt>
                <c:pt idx="5">
                  <c:v>4.2878452777352596</c:v>
                </c:pt>
                <c:pt idx="6">
                  <c:v>3.7584877042182798</c:v>
                </c:pt>
                <c:pt idx="7">
                  <c:v>3.1716674771606699</c:v>
                </c:pt>
                <c:pt idx="8">
                  <c:v>2.4704398758617501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6F-4AEB-A1DA-8FD694BDC755}"/>
            </c:ext>
          </c:extLst>
        </c:ser>
        <c:ser>
          <c:idx val="2"/>
          <c:order val="1"/>
          <c:tx>
            <c:strRef>
              <c:f>Mex!$D$21</c:f>
              <c:strCache>
                <c:ptCount val="1"/>
                <c:pt idx="0">
                  <c:v>Oil _CCS</c:v>
                </c:pt>
              </c:strCache>
            </c:strRef>
          </c:tx>
          <c:spPr>
            <a:pattFill prst="dkDnDiag">
              <a:fgClr>
                <a:srgbClr xmlns:mc="http://schemas.openxmlformats.org/markup-compatibility/2006" xmlns:a14="http://schemas.microsoft.com/office/drawing/2010/main" val="FF0000" mc:Ignorable="a14" a14:legacySpreadsheetColorIndex="10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Mex!$F$3:$N$3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Mex!$F$21:$N$21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7.3691169851938104E-2</c:v>
                </c:pt>
                <c:pt idx="4">
                  <c:v>0.16370787338766701</c:v>
                </c:pt>
                <c:pt idx="5">
                  <c:v>0.45148123282791902</c:v>
                </c:pt>
                <c:pt idx="6">
                  <c:v>0.62636920952610198</c:v>
                </c:pt>
                <c:pt idx="7">
                  <c:v>0.66130626524630398</c:v>
                </c:pt>
                <c:pt idx="8">
                  <c:v>0.65658463468243999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6F-4AEB-A1DA-8FD694BDC755}"/>
            </c:ext>
          </c:extLst>
        </c:ser>
        <c:ser>
          <c:idx val="3"/>
          <c:order val="2"/>
          <c:tx>
            <c:strRef>
              <c:f>Mex!$D$22</c:f>
              <c:strCache>
                <c:ptCount val="1"/>
                <c:pt idx="0">
                  <c:v>Gas </c:v>
                </c:pt>
              </c:strCache>
            </c:strRef>
          </c:tx>
          <c:spPr>
            <a:solidFill>
              <a:srgbClr val="0093D3"/>
            </a:solidFill>
            <a:ln w="25400">
              <a:noFill/>
            </a:ln>
          </c:spPr>
          <c:invertIfNegative val="0"/>
          <c:cat>
            <c:numRef>
              <c:f>Mex!$F$3:$N$3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Mex!$F$22:$N$22</c:f>
              <c:numCache>
                <c:formatCode>0.00</c:formatCode>
                <c:ptCount val="9"/>
                <c:pt idx="0">
                  <c:v>2.2291987962110702</c:v>
                </c:pt>
                <c:pt idx="1">
                  <c:v>2.6336723805995699</c:v>
                </c:pt>
                <c:pt idx="2">
                  <c:v>2.8704094253833499</c:v>
                </c:pt>
                <c:pt idx="3">
                  <c:v>3.3188709589190801</c:v>
                </c:pt>
                <c:pt idx="4">
                  <c:v>3.2307204595361299</c:v>
                </c:pt>
                <c:pt idx="5">
                  <c:v>2.9012459521120402</c:v>
                </c:pt>
                <c:pt idx="6">
                  <c:v>2.3280723034733901</c:v>
                </c:pt>
                <c:pt idx="7">
                  <c:v>1.70406618195423</c:v>
                </c:pt>
                <c:pt idx="8">
                  <c:v>1.09330038544006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6F-4AEB-A1DA-8FD694BDC755}"/>
            </c:ext>
          </c:extLst>
        </c:ser>
        <c:ser>
          <c:idx val="4"/>
          <c:order val="3"/>
          <c:tx>
            <c:strRef>
              <c:f>Mex!$D$23</c:f>
              <c:strCache>
                <c:ptCount val="1"/>
                <c:pt idx="0">
                  <c:v>Gas _CCS</c:v>
                </c:pt>
              </c:strCache>
            </c:strRef>
          </c:tx>
          <c:spPr>
            <a:pattFill prst="dkUpDiag">
              <a:fgClr>
                <a:srgbClr xmlns:mc="http://schemas.openxmlformats.org/markup-compatibility/2006" xmlns:a14="http://schemas.microsoft.com/office/drawing/2010/main" val="00CCFF" mc:Ignorable="a14" a14:legacySpreadsheetColorIndex="40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Mex!$F$3:$N$3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Mex!$F$23:$N$23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5.2248780026669002E-4</c:v>
                </c:pt>
                <c:pt idx="3">
                  <c:v>2.2228091839195802E-2</c:v>
                </c:pt>
                <c:pt idx="4">
                  <c:v>0.132822473128103</c:v>
                </c:pt>
                <c:pt idx="5">
                  <c:v>0.67232855228038901</c:v>
                </c:pt>
                <c:pt idx="6">
                  <c:v>1.44888514604151</c:v>
                </c:pt>
                <c:pt idx="7">
                  <c:v>2.2277318598550702</c:v>
                </c:pt>
                <c:pt idx="8">
                  <c:v>2.7848162570116499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6F-4AEB-A1DA-8FD694BDC755}"/>
            </c:ext>
          </c:extLst>
        </c:ser>
        <c:ser>
          <c:idx val="5"/>
          <c:order val="4"/>
          <c:tx>
            <c:strRef>
              <c:f>Mex!$D$24</c:f>
              <c:strCache>
                <c:ptCount val="1"/>
                <c:pt idx="0">
                  <c:v>Coal </c:v>
                </c:pt>
              </c:strCache>
            </c:strRef>
          </c:tx>
          <c:spPr>
            <a:solidFill>
              <a:srgbClr val="800B5E"/>
            </a:solidFill>
            <a:ln w="25400">
              <a:noFill/>
            </a:ln>
          </c:spPr>
          <c:invertIfNegative val="0"/>
          <c:cat>
            <c:numRef>
              <c:f>Mex!$F$3:$N$3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Mex!$F$24:$N$24</c:f>
              <c:numCache>
                <c:formatCode>0.00</c:formatCode>
                <c:ptCount val="9"/>
                <c:pt idx="0">
                  <c:v>0.40477626695494601</c:v>
                </c:pt>
                <c:pt idx="1">
                  <c:v>0.49559855675244302</c:v>
                </c:pt>
                <c:pt idx="2">
                  <c:v>0.489363380962131</c:v>
                </c:pt>
                <c:pt idx="3">
                  <c:v>0.52949448552954703</c:v>
                </c:pt>
                <c:pt idx="4">
                  <c:v>0.38287046806926101</c:v>
                </c:pt>
                <c:pt idx="5">
                  <c:v>0.105688886572051</c:v>
                </c:pt>
                <c:pt idx="6">
                  <c:v>2.0781445567364699E-2</c:v>
                </c:pt>
                <c:pt idx="7">
                  <c:v>7.1254511080028598E-3</c:v>
                </c:pt>
                <c:pt idx="8">
                  <c:v>1.9879029544453701E-3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6F-4AEB-A1DA-8FD694BDC755}"/>
            </c:ext>
          </c:extLst>
        </c:ser>
        <c:ser>
          <c:idx val="6"/>
          <c:order val="5"/>
          <c:tx>
            <c:strRef>
              <c:f>Mex!$D$25</c:f>
              <c:strCache>
                <c:ptCount val="1"/>
                <c:pt idx="0">
                  <c:v>Coal _CCS</c:v>
                </c:pt>
              </c:strCache>
            </c:strRef>
          </c:tx>
          <c:spPr>
            <a:pattFill prst="dkDnDiag">
              <a:fgClr>
                <a:srgbClr xmlns:mc="http://schemas.openxmlformats.org/markup-compatibility/2006" xmlns:a14="http://schemas.microsoft.com/office/drawing/2010/main" val="993366" mc:Ignorable="a14" a14:legacySpreadsheetColorIndex="61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Mex!$F$3:$N$3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Mex!$F$25:$N$25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6.1402540123871004E-4</c:v>
                </c:pt>
                <c:pt idx="3">
                  <c:v>3.1666622689752E-3</c:v>
                </c:pt>
                <c:pt idx="4">
                  <c:v>2.1017346374443802E-2</c:v>
                </c:pt>
                <c:pt idx="5">
                  <c:v>8.7122964537785397E-2</c:v>
                </c:pt>
                <c:pt idx="6">
                  <c:v>0.177063711145516</c:v>
                </c:pt>
                <c:pt idx="7">
                  <c:v>0.267723706017793</c:v>
                </c:pt>
                <c:pt idx="8">
                  <c:v>0.28311126875572001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46F-4AEB-A1DA-8FD694BDC755}"/>
            </c:ext>
          </c:extLst>
        </c:ser>
        <c:ser>
          <c:idx val="7"/>
          <c:order val="6"/>
          <c:tx>
            <c:strRef>
              <c:f>Mex!$D$26</c:f>
              <c:strCache>
                <c:ptCount val="1"/>
                <c:pt idx="0">
                  <c:v>Biomass </c:v>
                </c:pt>
              </c:strCache>
            </c:strRef>
          </c:tx>
          <c:spPr>
            <a:solidFill>
              <a:srgbClr val="2D9E38"/>
            </a:solidFill>
            <a:ln w="25400">
              <a:noFill/>
            </a:ln>
          </c:spPr>
          <c:invertIfNegative val="0"/>
          <c:cat>
            <c:numRef>
              <c:f>Mex!$F$3:$N$3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Mex!$F$26:$N$26</c:f>
              <c:numCache>
                <c:formatCode>0.00</c:formatCode>
                <c:ptCount val="9"/>
                <c:pt idx="0">
                  <c:v>9.0706676589575805E-2</c:v>
                </c:pt>
                <c:pt idx="1">
                  <c:v>0.116138632310387</c:v>
                </c:pt>
                <c:pt idx="2">
                  <c:v>0.168126738765766</c:v>
                </c:pt>
                <c:pt idx="3">
                  <c:v>0.215647593552694</c:v>
                </c:pt>
                <c:pt idx="4">
                  <c:v>0.31578289071406401</c:v>
                </c:pt>
                <c:pt idx="5">
                  <c:v>0.20311910079321599</c:v>
                </c:pt>
                <c:pt idx="6">
                  <c:v>8.2558038880772899E-2</c:v>
                </c:pt>
                <c:pt idx="7">
                  <c:v>5.31469748889963E-2</c:v>
                </c:pt>
                <c:pt idx="8">
                  <c:v>3.43702819233032E-2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46F-4AEB-A1DA-8FD694BDC755}"/>
            </c:ext>
          </c:extLst>
        </c:ser>
        <c:ser>
          <c:idx val="0"/>
          <c:order val="7"/>
          <c:tx>
            <c:strRef>
              <c:f>Mex!$D$27</c:f>
              <c:strCache>
                <c:ptCount val="1"/>
                <c:pt idx="0">
                  <c:v>Biomass _CCS</c:v>
                </c:pt>
              </c:strCache>
            </c:strRef>
          </c:tx>
          <c:spPr>
            <a:pattFill prst="dkUpDiag">
              <a:fgClr>
                <a:srgbClr val="00B050"/>
              </a:fgClr>
              <a:bgClr>
                <a:schemeClr val="bg1"/>
              </a:bgClr>
            </a:pattFill>
          </c:spPr>
          <c:invertIfNegative val="0"/>
          <c:cat>
            <c:numRef>
              <c:f>Mex!$F$3:$N$3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Mex!$F$27:$N$27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5.7943227847524802E-3</c:v>
                </c:pt>
                <c:pt idx="3">
                  <c:v>2.1983919037519499E-2</c:v>
                </c:pt>
                <c:pt idx="4">
                  <c:v>0.14290506310262299</c:v>
                </c:pt>
                <c:pt idx="5">
                  <c:v>0.48584904778801902</c:v>
                </c:pt>
                <c:pt idx="6">
                  <c:v>0.95696423417404897</c:v>
                </c:pt>
                <c:pt idx="7">
                  <c:v>1.40654767709484</c:v>
                </c:pt>
                <c:pt idx="8">
                  <c:v>1.6760489478037901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46F-4AEB-A1DA-8FD694BDC755}"/>
            </c:ext>
          </c:extLst>
        </c:ser>
        <c:ser>
          <c:idx val="8"/>
          <c:order val="8"/>
          <c:tx>
            <c:strRef>
              <c:f>Mex!$D$28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E78E24"/>
            </a:solidFill>
          </c:spPr>
          <c:invertIfNegative val="0"/>
          <c:cat>
            <c:numRef>
              <c:f>Mex!$F$3:$N$3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Mex!$F$28:$N$28</c:f>
              <c:numCache>
                <c:formatCode>0.00</c:formatCode>
                <c:ptCount val="9"/>
                <c:pt idx="0">
                  <c:v>2.1132501147480699E-2</c:v>
                </c:pt>
                <c:pt idx="1">
                  <c:v>2.47590607700813E-2</c:v>
                </c:pt>
                <c:pt idx="2">
                  <c:v>2.7209916933693901E-2</c:v>
                </c:pt>
                <c:pt idx="3">
                  <c:v>3.2437398515000597E-2</c:v>
                </c:pt>
                <c:pt idx="4">
                  <c:v>4.2844278502917499E-2</c:v>
                </c:pt>
                <c:pt idx="5">
                  <c:v>8.4090654697098602E-2</c:v>
                </c:pt>
                <c:pt idx="6">
                  <c:v>0.13888526253740399</c:v>
                </c:pt>
                <c:pt idx="7">
                  <c:v>0.200554070404424</c:v>
                </c:pt>
                <c:pt idx="8">
                  <c:v>0.27318852576348701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46F-4AEB-A1DA-8FD694BDC755}"/>
            </c:ext>
          </c:extLst>
        </c:ser>
        <c:ser>
          <c:idx val="9"/>
          <c:order val="9"/>
          <c:tx>
            <c:strRef>
              <c:f>Mex!$D$29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tx2">
                <a:lumMod val="75000"/>
              </a:schemeClr>
            </a:solidFill>
          </c:spPr>
          <c:invertIfNegative val="0"/>
          <c:cat>
            <c:numRef>
              <c:f>Mex!$F$3:$N$3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Mex!$F$29:$N$29</c:f>
              <c:numCache>
                <c:formatCode>0.00</c:formatCode>
                <c:ptCount val="9"/>
                <c:pt idx="0">
                  <c:v>0.13343458464897301</c:v>
                </c:pt>
                <c:pt idx="1">
                  <c:v>0.133459740053573</c:v>
                </c:pt>
                <c:pt idx="2">
                  <c:v>0.13346803977903399</c:v>
                </c:pt>
                <c:pt idx="3">
                  <c:v>0.13345746706053199</c:v>
                </c:pt>
                <c:pt idx="4">
                  <c:v>0.13356034179068901</c:v>
                </c:pt>
                <c:pt idx="5">
                  <c:v>0.13356475884685101</c:v>
                </c:pt>
                <c:pt idx="6">
                  <c:v>0.13354124429595099</c:v>
                </c:pt>
                <c:pt idx="7">
                  <c:v>0.13355873519602299</c:v>
                </c:pt>
                <c:pt idx="8">
                  <c:v>0.13367351883071399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46F-4AEB-A1DA-8FD694BDC755}"/>
            </c:ext>
          </c:extLst>
        </c:ser>
        <c:ser>
          <c:idx val="10"/>
          <c:order val="10"/>
          <c:tx>
            <c:strRef>
              <c:f>Mex!$D$30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Mex!$F$3:$N$3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Mex!$F$30:$N$30</c:f>
              <c:numCache>
                <c:formatCode>0.00</c:formatCode>
                <c:ptCount val="9"/>
                <c:pt idx="0">
                  <c:v>4.4536673278340799E-3</c:v>
                </c:pt>
                <c:pt idx="1">
                  <c:v>9.1299211358857602E-3</c:v>
                </c:pt>
                <c:pt idx="2">
                  <c:v>1.4296781011933799E-2</c:v>
                </c:pt>
                <c:pt idx="3">
                  <c:v>2.6405126816250499E-2</c:v>
                </c:pt>
                <c:pt idx="4">
                  <c:v>5.1051742055793797E-2</c:v>
                </c:pt>
                <c:pt idx="5">
                  <c:v>0.13840952802049999</c:v>
                </c:pt>
                <c:pt idx="6">
                  <c:v>0.26218518742858299</c:v>
                </c:pt>
                <c:pt idx="7">
                  <c:v>0.41573273047629</c:v>
                </c:pt>
                <c:pt idx="8">
                  <c:v>0.60310457344342105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46F-4AEB-A1DA-8FD694BDC755}"/>
            </c:ext>
          </c:extLst>
        </c:ser>
        <c:ser>
          <c:idx val="11"/>
          <c:order val="11"/>
          <c:tx>
            <c:strRef>
              <c:f>Mex!$D$31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cat>
            <c:numRef>
              <c:f>Mex!$F$3:$N$3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Mex!$F$31:$N$31</c:f>
              <c:numCache>
                <c:formatCode>0.00</c:formatCode>
                <c:ptCount val="9"/>
                <c:pt idx="0">
                  <c:v>1.11183776079084E-4</c:v>
                </c:pt>
                <c:pt idx="1">
                  <c:v>2.3185089879174301E-3</c:v>
                </c:pt>
                <c:pt idx="2">
                  <c:v>6.2223127961961999E-3</c:v>
                </c:pt>
                <c:pt idx="3">
                  <c:v>1.4890044942873101E-2</c:v>
                </c:pt>
                <c:pt idx="4">
                  <c:v>4.5392159008932398E-2</c:v>
                </c:pt>
                <c:pt idx="5">
                  <c:v>0.10780877190058399</c:v>
                </c:pt>
                <c:pt idx="6">
                  <c:v>0.16922596989540201</c:v>
                </c:pt>
                <c:pt idx="7">
                  <c:v>0.25784333180764601</c:v>
                </c:pt>
                <c:pt idx="8">
                  <c:v>0.43043558876160698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46F-4AEB-A1DA-8FD694BDC755}"/>
            </c:ext>
          </c:extLst>
        </c:ser>
        <c:ser>
          <c:idx val="12"/>
          <c:order val="12"/>
          <c:tx>
            <c:strRef>
              <c:f>Mex!$D$32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6633"/>
            </a:solidFill>
          </c:spPr>
          <c:invertIfNegative val="0"/>
          <c:cat>
            <c:numRef>
              <c:f>Mex!$F$3:$N$3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Mex!$F$32:$N$32</c:f>
              <c:numCache>
                <c:formatCode>0.00</c:formatCode>
                <c:ptCount val="9"/>
                <c:pt idx="0">
                  <c:v>2.3788891409087898E-2</c:v>
                </c:pt>
                <c:pt idx="1">
                  <c:v>3.2994074807544002E-2</c:v>
                </c:pt>
                <c:pt idx="2">
                  <c:v>3.9118472130663003E-2</c:v>
                </c:pt>
                <c:pt idx="3">
                  <c:v>4.9277488960529602E-2</c:v>
                </c:pt>
                <c:pt idx="4">
                  <c:v>6.4285494060208004E-2</c:v>
                </c:pt>
                <c:pt idx="5">
                  <c:v>9.6914297574727096E-2</c:v>
                </c:pt>
                <c:pt idx="6">
                  <c:v>9.6897255453722506E-2</c:v>
                </c:pt>
                <c:pt idx="7">
                  <c:v>9.6909876855738694E-2</c:v>
                </c:pt>
                <c:pt idx="8">
                  <c:v>9.6993293604158898E-2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46F-4AEB-A1DA-8FD694BDC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89144848"/>
        <c:axId val="589145408"/>
      </c:barChart>
      <c:lineChart>
        <c:grouping val="standard"/>
        <c:varyColors val="0"/>
        <c:ser>
          <c:idx val="13"/>
          <c:order val="13"/>
          <c:tx>
            <c:strRef>
              <c:f>Mex!$D$33</c:f>
              <c:strCache>
                <c:ptCount val="1"/>
                <c:pt idx="0">
                  <c:v>Reference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D-C46F-4AEB-A1DA-8FD694BDC755}"/>
              </c:ext>
            </c:extLst>
          </c:dPt>
          <c:cat>
            <c:numRef>
              <c:f>Mex!$F$3:$N$3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Mex!$F$33:$N$33</c:f>
              <c:numCache>
                <c:formatCode>0.00</c:formatCode>
                <c:ptCount val="9"/>
                <c:pt idx="0">
                  <c:v>7.1378108764259736</c:v>
                </c:pt>
                <c:pt idx="1">
                  <c:v>7.9842963365412354</c:v>
                </c:pt>
                <c:pt idx="2">
                  <c:v>8.8000553861739466</c:v>
                </c:pt>
                <c:pt idx="3">
                  <c:v>9.7870401158293063</c:v>
                </c:pt>
                <c:pt idx="4">
                  <c:v>10.801450774991494</c:v>
                </c:pt>
                <c:pt idx="5">
                  <c:v>11.792020150269465</c:v>
                </c:pt>
                <c:pt idx="6">
                  <c:v>12.778653223070389</c:v>
                </c:pt>
                <c:pt idx="7">
                  <c:v>13.75031225189058</c:v>
                </c:pt>
                <c:pt idx="8">
                  <c:v>14.757109520254293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46F-4AEB-A1DA-8FD694BDC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144848"/>
        <c:axId val="589145408"/>
      </c:lineChart>
      <c:catAx>
        <c:axId val="58914484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750" b="1"/>
            </a:pPr>
            <a:endParaRPr lang="en-US"/>
          </a:p>
        </c:txPr>
        <c:crossAx val="589145408"/>
        <c:crosses val="autoZero"/>
        <c:auto val="1"/>
        <c:lblAlgn val="ctr"/>
        <c:lblOffset val="100"/>
        <c:noMultiLvlLbl val="0"/>
      </c:catAx>
      <c:valAx>
        <c:axId val="589145408"/>
        <c:scaling>
          <c:orientation val="minMax"/>
          <c:max val="16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EJ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/>
            </a:pPr>
            <a:endParaRPr lang="en-US"/>
          </a:p>
        </c:txPr>
        <c:crossAx val="589144848"/>
        <c:crosses val="autoZero"/>
        <c:crossBetween val="between"/>
        <c:majorUnit val="4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6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/>
            </a:pPr>
            <a:r>
              <a:rPr lang="en-US" sz="800" b="1" baseline="0"/>
              <a:t>(l) Mexico: NDC_NOCCS</a:t>
            </a:r>
            <a:endParaRPr lang="en-US" sz="800" b="1"/>
          </a:p>
        </c:rich>
      </c:tx>
      <c:layout>
        <c:manualLayout>
          <c:xMode val="edge"/>
          <c:yMode val="edge"/>
          <c:x val="0.23971084423157388"/>
          <c:y val="7.4507874015748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8789366656279688"/>
          <c:y val="5.5555743936306211E-2"/>
          <c:w val="0.77304643032332676"/>
          <c:h val="0.78819711709634432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Mex_NDC_NOCCS!$D$20</c:f>
              <c:strCache>
                <c:ptCount val="1"/>
                <c:pt idx="0">
                  <c:v>Oil </c:v>
                </c:pt>
              </c:strCache>
            </c:strRef>
          </c:tx>
          <c:spPr>
            <a:solidFill>
              <a:srgbClr val="B50E20"/>
            </a:solidFill>
            <a:ln w="25400">
              <a:noFill/>
            </a:ln>
          </c:spPr>
          <c:invertIfNegative val="0"/>
          <c:cat>
            <c:numRef>
              <c:f>Mex_NDC_NOCCS!$F$3:$N$3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Mex_NDC_NOCCS!$F$20:$N$20</c:f>
              <c:numCache>
                <c:formatCode>0.00</c:formatCode>
                <c:ptCount val="9"/>
                <c:pt idx="0">
                  <c:v>4.22998198013455</c:v>
                </c:pt>
                <c:pt idx="1">
                  <c:v>4.5357651062075997</c:v>
                </c:pt>
                <c:pt idx="2">
                  <c:v>4.7258408555179496</c:v>
                </c:pt>
                <c:pt idx="3">
                  <c:v>5.03029050798105</c:v>
                </c:pt>
                <c:pt idx="4">
                  <c:v>4.7836595077826702</c:v>
                </c:pt>
                <c:pt idx="5">
                  <c:v>4.0561303596123404</c:v>
                </c:pt>
                <c:pt idx="6">
                  <c:v>3.1967439649394001</c:v>
                </c:pt>
                <c:pt idx="7">
                  <c:v>2.5303145300963399</c:v>
                </c:pt>
                <c:pt idx="8">
                  <c:v>1.5751837782110401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5F-4E10-91A4-C26A7C0495D1}"/>
            </c:ext>
          </c:extLst>
        </c:ser>
        <c:ser>
          <c:idx val="2"/>
          <c:order val="1"/>
          <c:tx>
            <c:strRef>
              <c:f>Mex_NDC_NOCCS!$D$21</c:f>
              <c:strCache>
                <c:ptCount val="1"/>
                <c:pt idx="0">
                  <c:v>Oil _CCS</c:v>
                </c:pt>
              </c:strCache>
            </c:strRef>
          </c:tx>
          <c:spPr>
            <a:pattFill prst="dkDnDiag">
              <a:fgClr>
                <a:srgbClr xmlns:mc="http://schemas.openxmlformats.org/markup-compatibility/2006" xmlns:a14="http://schemas.microsoft.com/office/drawing/2010/main" val="FF0000" mc:Ignorable="a14" a14:legacySpreadsheetColorIndex="10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Mex_NDC_NOCCS!$F$3:$N$3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Mex_NDC_NOCCS!$F$21:$N$21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5F-4E10-91A4-C26A7C0495D1}"/>
            </c:ext>
          </c:extLst>
        </c:ser>
        <c:ser>
          <c:idx val="3"/>
          <c:order val="2"/>
          <c:tx>
            <c:strRef>
              <c:f>Mex_NDC_NOCCS!$D$22</c:f>
              <c:strCache>
                <c:ptCount val="1"/>
                <c:pt idx="0">
                  <c:v>Gas </c:v>
                </c:pt>
              </c:strCache>
            </c:strRef>
          </c:tx>
          <c:spPr>
            <a:solidFill>
              <a:srgbClr val="0093D3"/>
            </a:solidFill>
            <a:ln w="25400">
              <a:noFill/>
            </a:ln>
          </c:spPr>
          <c:invertIfNegative val="0"/>
          <c:cat>
            <c:numRef>
              <c:f>Mex_NDC_NOCCS!$F$3:$N$3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Mex_NDC_NOCCS!$F$22:$N$22</c:f>
              <c:numCache>
                <c:formatCode>0.00</c:formatCode>
                <c:ptCount val="9"/>
                <c:pt idx="0">
                  <c:v>2.2291987962110702</c:v>
                </c:pt>
                <c:pt idx="1">
                  <c:v>2.6336723805995699</c:v>
                </c:pt>
                <c:pt idx="2">
                  <c:v>2.8529301992994101</c:v>
                </c:pt>
                <c:pt idx="3">
                  <c:v>3.2954529532032399</c:v>
                </c:pt>
                <c:pt idx="4">
                  <c:v>3.1621329968125198</c:v>
                </c:pt>
                <c:pt idx="5">
                  <c:v>2.8503945770814201</c:v>
                </c:pt>
                <c:pt idx="6">
                  <c:v>2.2300150689359999</c:v>
                </c:pt>
                <c:pt idx="7">
                  <c:v>1.31489599386583</c:v>
                </c:pt>
                <c:pt idx="8">
                  <c:v>0.873067219136615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5F-4E10-91A4-C26A7C0495D1}"/>
            </c:ext>
          </c:extLst>
        </c:ser>
        <c:ser>
          <c:idx val="4"/>
          <c:order val="3"/>
          <c:tx>
            <c:strRef>
              <c:f>Mex_NDC_NOCCS!$D$23</c:f>
              <c:strCache>
                <c:ptCount val="1"/>
                <c:pt idx="0">
                  <c:v>Gas _CCS</c:v>
                </c:pt>
              </c:strCache>
            </c:strRef>
          </c:tx>
          <c:spPr>
            <a:pattFill prst="dkUpDiag">
              <a:fgClr>
                <a:srgbClr xmlns:mc="http://schemas.openxmlformats.org/markup-compatibility/2006" xmlns:a14="http://schemas.microsoft.com/office/drawing/2010/main" val="00CCFF" mc:Ignorable="a14" a14:legacySpreadsheetColorIndex="40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Mex_NDC_NOCCS!$F$3:$N$3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Mex_NDC_NOCCS!$F$23:$N$23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1.5511141961411E-10</c:v>
                </c:pt>
                <c:pt idx="6">
                  <c:v>3.6043656222790699E-9</c:v>
                </c:pt>
                <c:pt idx="7">
                  <c:v>5.3822029763703298E-8</c:v>
                </c:pt>
                <c:pt idx="8">
                  <c:v>1.7978733706288101E-6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5F-4E10-91A4-C26A7C0495D1}"/>
            </c:ext>
          </c:extLst>
        </c:ser>
        <c:ser>
          <c:idx val="5"/>
          <c:order val="4"/>
          <c:tx>
            <c:strRef>
              <c:f>Mex_NDC_NOCCS!$D$24</c:f>
              <c:strCache>
                <c:ptCount val="1"/>
                <c:pt idx="0">
                  <c:v>Coal </c:v>
                </c:pt>
              </c:strCache>
            </c:strRef>
          </c:tx>
          <c:spPr>
            <a:solidFill>
              <a:srgbClr val="800B5E"/>
            </a:solidFill>
            <a:ln w="25400">
              <a:noFill/>
            </a:ln>
          </c:spPr>
          <c:invertIfNegative val="0"/>
          <c:cat>
            <c:numRef>
              <c:f>Mex_NDC_NOCCS!$F$3:$N$3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Mex_NDC_NOCCS!$F$24:$N$24</c:f>
              <c:numCache>
                <c:formatCode>0.00</c:formatCode>
                <c:ptCount val="9"/>
                <c:pt idx="0">
                  <c:v>0.40477626695494601</c:v>
                </c:pt>
                <c:pt idx="1">
                  <c:v>0.49559855675244302</c:v>
                </c:pt>
                <c:pt idx="2">
                  <c:v>0.48312331954510701</c:v>
                </c:pt>
                <c:pt idx="3">
                  <c:v>0.51356605946012002</c:v>
                </c:pt>
                <c:pt idx="4">
                  <c:v>0.27779868707674399</c:v>
                </c:pt>
                <c:pt idx="5">
                  <c:v>5.06273207505454E-2</c:v>
                </c:pt>
                <c:pt idx="6">
                  <c:v>2.0571703732735602E-2</c:v>
                </c:pt>
                <c:pt idx="7">
                  <c:v>9.3532367040240604E-3</c:v>
                </c:pt>
                <c:pt idx="8">
                  <c:v>2.31432150187556E-3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5F-4E10-91A4-C26A7C0495D1}"/>
            </c:ext>
          </c:extLst>
        </c:ser>
        <c:ser>
          <c:idx val="6"/>
          <c:order val="5"/>
          <c:tx>
            <c:strRef>
              <c:f>Mex_NDC_NOCCS!$D$25</c:f>
              <c:strCache>
                <c:ptCount val="1"/>
                <c:pt idx="0">
                  <c:v>Coal _CCS</c:v>
                </c:pt>
              </c:strCache>
            </c:strRef>
          </c:tx>
          <c:spPr>
            <a:pattFill prst="dkDnDiag">
              <a:fgClr>
                <a:srgbClr xmlns:mc="http://schemas.openxmlformats.org/markup-compatibility/2006" xmlns:a14="http://schemas.microsoft.com/office/drawing/2010/main" val="993366" mc:Ignorable="a14" a14:legacySpreadsheetColorIndex="61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Mex_NDC_NOCCS!$F$3:$N$3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Mex_NDC_NOCCS!$F$25:$N$25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5F-4E10-91A4-C26A7C0495D1}"/>
            </c:ext>
          </c:extLst>
        </c:ser>
        <c:ser>
          <c:idx val="7"/>
          <c:order val="6"/>
          <c:tx>
            <c:strRef>
              <c:f>Mex_NDC_NOCCS!$D$26</c:f>
              <c:strCache>
                <c:ptCount val="1"/>
                <c:pt idx="0">
                  <c:v>Biomass </c:v>
                </c:pt>
              </c:strCache>
            </c:strRef>
          </c:tx>
          <c:spPr>
            <a:solidFill>
              <a:srgbClr val="2D9E38"/>
            </a:solidFill>
            <a:ln w="25400">
              <a:noFill/>
            </a:ln>
          </c:spPr>
          <c:invertIfNegative val="0"/>
          <c:cat>
            <c:numRef>
              <c:f>Mex_NDC_NOCCS!$F$3:$N$3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Mex_NDC_NOCCS!$F$26:$N$26</c:f>
              <c:numCache>
                <c:formatCode>0.00</c:formatCode>
                <c:ptCount val="9"/>
                <c:pt idx="0">
                  <c:v>9.0837734076274101E-2</c:v>
                </c:pt>
                <c:pt idx="1">
                  <c:v>0.116278512427211</c:v>
                </c:pt>
                <c:pt idx="2">
                  <c:v>0.179555060077569</c:v>
                </c:pt>
                <c:pt idx="3">
                  <c:v>0.25632250183462901</c:v>
                </c:pt>
                <c:pt idx="4">
                  <c:v>0.45945593311607302</c:v>
                </c:pt>
                <c:pt idx="5">
                  <c:v>0.68953274002291298</c:v>
                </c:pt>
                <c:pt idx="6">
                  <c:v>1.03964454223335</c:v>
                </c:pt>
                <c:pt idx="7">
                  <c:v>1.4586200472099999</c:v>
                </c:pt>
                <c:pt idx="8">
                  <c:v>1.7078894080232001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5F-4E10-91A4-C26A7C0495D1}"/>
            </c:ext>
          </c:extLst>
        </c:ser>
        <c:ser>
          <c:idx val="0"/>
          <c:order val="7"/>
          <c:tx>
            <c:strRef>
              <c:f>Mex_NDC_NOCCS!$D$27</c:f>
              <c:strCache>
                <c:ptCount val="1"/>
                <c:pt idx="0">
                  <c:v>Biomass _CCS</c:v>
                </c:pt>
              </c:strCache>
            </c:strRef>
          </c:tx>
          <c:spPr>
            <a:pattFill prst="dkUpDiag">
              <a:fgClr>
                <a:srgbClr val="00B050"/>
              </a:fgClr>
              <a:bgClr>
                <a:schemeClr val="bg1"/>
              </a:bgClr>
            </a:pattFill>
          </c:spPr>
          <c:invertIfNegative val="0"/>
          <c:cat>
            <c:numRef>
              <c:f>Mex_NDC_NOCCS!$F$3:$N$3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Mex_NDC_NOCCS!$F$27:$N$27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1.88513652657087E-7</c:v>
                </c:pt>
                <c:pt idx="3">
                  <c:v>5.0133479837443196E-7</c:v>
                </c:pt>
                <c:pt idx="4">
                  <c:v>3.8563307054524401E-7</c:v>
                </c:pt>
                <c:pt idx="5">
                  <c:v>3.7853575298335598E-6</c:v>
                </c:pt>
                <c:pt idx="6">
                  <c:v>1.2674848578359999E-5</c:v>
                </c:pt>
                <c:pt idx="7">
                  <c:v>3.92179015662042E-6</c:v>
                </c:pt>
                <c:pt idx="8">
                  <c:v>1.46943017508965E-5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5F-4E10-91A4-C26A7C0495D1}"/>
            </c:ext>
          </c:extLst>
        </c:ser>
        <c:ser>
          <c:idx val="8"/>
          <c:order val="8"/>
          <c:tx>
            <c:strRef>
              <c:f>Mex_NDC_NOCCS!$D$28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E78E24"/>
            </a:solidFill>
          </c:spPr>
          <c:invertIfNegative val="0"/>
          <c:cat>
            <c:numRef>
              <c:f>Mex_NDC_NOCCS!$F$3:$N$3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Mex_NDC_NOCCS!$F$28:$N$28</c:f>
              <c:numCache>
                <c:formatCode>0.00</c:formatCode>
                <c:ptCount val="9"/>
                <c:pt idx="0">
                  <c:v>2.1132501147480699E-2</c:v>
                </c:pt>
                <c:pt idx="1">
                  <c:v>2.47590607700813E-2</c:v>
                </c:pt>
                <c:pt idx="2">
                  <c:v>2.7193030540692598E-2</c:v>
                </c:pt>
                <c:pt idx="3">
                  <c:v>3.2931324866871101E-2</c:v>
                </c:pt>
                <c:pt idx="4">
                  <c:v>4.90364770296162E-2</c:v>
                </c:pt>
                <c:pt idx="5">
                  <c:v>0.127528688649026</c:v>
                </c:pt>
                <c:pt idx="6">
                  <c:v>0.33765541261847498</c:v>
                </c:pt>
                <c:pt idx="7">
                  <c:v>0.64526810159223702</c:v>
                </c:pt>
                <c:pt idx="8">
                  <c:v>0.98273598551443397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15F-4E10-91A4-C26A7C0495D1}"/>
            </c:ext>
          </c:extLst>
        </c:ser>
        <c:ser>
          <c:idx val="9"/>
          <c:order val="9"/>
          <c:tx>
            <c:strRef>
              <c:f>Mex_NDC_NOCCS!$D$29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tx2">
                <a:lumMod val="75000"/>
              </a:schemeClr>
            </a:solidFill>
          </c:spPr>
          <c:invertIfNegative val="0"/>
          <c:cat>
            <c:numRef>
              <c:f>Mex_NDC_NOCCS!$F$3:$N$3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Mex_NDC_NOCCS!$F$29:$N$29</c:f>
              <c:numCache>
                <c:formatCode>0.00</c:formatCode>
                <c:ptCount val="9"/>
                <c:pt idx="0">
                  <c:v>0.13343458464897301</c:v>
                </c:pt>
                <c:pt idx="1">
                  <c:v>0.133459740053573</c:v>
                </c:pt>
                <c:pt idx="2">
                  <c:v>0.13347047492425701</c:v>
                </c:pt>
                <c:pt idx="3">
                  <c:v>0.13345604214822401</c:v>
                </c:pt>
                <c:pt idx="4">
                  <c:v>0.13348642344752801</c:v>
                </c:pt>
                <c:pt idx="5">
                  <c:v>0.13357539322898401</c:v>
                </c:pt>
                <c:pt idx="6">
                  <c:v>0.13367473240175201</c:v>
                </c:pt>
                <c:pt idx="7">
                  <c:v>0.133785355936132</c:v>
                </c:pt>
                <c:pt idx="8">
                  <c:v>0.13366462705321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15F-4E10-91A4-C26A7C0495D1}"/>
            </c:ext>
          </c:extLst>
        </c:ser>
        <c:ser>
          <c:idx val="10"/>
          <c:order val="10"/>
          <c:tx>
            <c:strRef>
              <c:f>Mex_NDC_NOCCS!$D$30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Mex_NDC_NOCCS!$F$3:$N$3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Mex_NDC_NOCCS!$F$30:$N$30</c:f>
              <c:numCache>
                <c:formatCode>0.00</c:formatCode>
                <c:ptCount val="9"/>
                <c:pt idx="0">
                  <c:v>4.4536673278340799E-3</c:v>
                </c:pt>
                <c:pt idx="1">
                  <c:v>9.1299211358857602E-3</c:v>
                </c:pt>
                <c:pt idx="2">
                  <c:v>1.42590907575169E-2</c:v>
                </c:pt>
                <c:pt idx="3">
                  <c:v>2.7243346138464401E-2</c:v>
                </c:pt>
                <c:pt idx="4">
                  <c:v>6.1149589371675403E-2</c:v>
                </c:pt>
                <c:pt idx="5">
                  <c:v>0.207289997275279</c:v>
                </c:pt>
                <c:pt idx="6">
                  <c:v>0.60035483723467897</c:v>
                </c:pt>
                <c:pt idx="7">
                  <c:v>1.15306944836542</c:v>
                </c:pt>
                <c:pt idx="8">
                  <c:v>1.75452541200062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15F-4E10-91A4-C26A7C0495D1}"/>
            </c:ext>
          </c:extLst>
        </c:ser>
        <c:ser>
          <c:idx val="11"/>
          <c:order val="11"/>
          <c:tx>
            <c:strRef>
              <c:f>Mex_NDC_NOCCS!$D$31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cat>
            <c:numRef>
              <c:f>Mex_NDC_NOCCS!$F$3:$N$3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Mex_NDC_NOCCS!$F$31:$N$31</c:f>
              <c:numCache>
                <c:formatCode>0.00</c:formatCode>
                <c:ptCount val="9"/>
                <c:pt idx="0">
                  <c:v>1.11431797171612E-4</c:v>
                </c:pt>
                <c:pt idx="1">
                  <c:v>2.3228757437907801E-3</c:v>
                </c:pt>
                <c:pt idx="2">
                  <c:v>6.33224939497554E-3</c:v>
                </c:pt>
                <c:pt idx="3">
                  <c:v>1.5787698802272099E-2</c:v>
                </c:pt>
                <c:pt idx="4">
                  <c:v>6.2324442339033601E-2</c:v>
                </c:pt>
                <c:pt idx="5">
                  <c:v>0.19640270962444101</c:v>
                </c:pt>
                <c:pt idx="6">
                  <c:v>0.391975005126175</c:v>
                </c:pt>
                <c:pt idx="7">
                  <c:v>0.64075222979953095</c:v>
                </c:pt>
                <c:pt idx="8">
                  <c:v>0.93437091622271096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15F-4E10-91A4-C26A7C0495D1}"/>
            </c:ext>
          </c:extLst>
        </c:ser>
        <c:ser>
          <c:idx val="12"/>
          <c:order val="12"/>
          <c:tx>
            <c:strRef>
              <c:f>Mex_NDC_NOCCS!$D$32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6633"/>
            </a:solidFill>
          </c:spPr>
          <c:invertIfNegative val="0"/>
          <c:cat>
            <c:numRef>
              <c:f>Mex_NDC_NOCCS!$F$3:$N$3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Mex_NDC_NOCCS!$F$32:$N$32</c:f>
              <c:numCache>
                <c:formatCode>0.00</c:formatCode>
                <c:ptCount val="9"/>
                <c:pt idx="0">
                  <c:v>2.3788891409087898E-2</c:v>
                </c:pt>
                <c:pt idx="1">
                  <c:v>3.2994074807544002E-2</c:v>
                </c:pt>
                <c:pt idx="2">
                  <c:v>3.9074521244666399E-2</c:v>
                </c:pt>
                <c:pt idx="3">
                  <c:v>4.9901590554787503E-2</c:v>
                </c:pt>
                <c:pt idx="4">
                  <c:v>6.9334687877374096E-2</c:v>
                </c:pt>
                <c:pt idx="5">
                  <c:v>9.6921963881874296E-2</c:v>
                </c:pt>
                <c:pt idx="6">
                  <c:v>9.6994084143297396E-2</c:v>
                </c:pt>
                <c:pt idx="7">
                  <c:v>9.7074372352532495E-2</c:v>
                </c:pt>
                <c:pt idx="8">
                  <c:v>9.6986821740197002E-2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15F-4E10-91A4-C26A7C049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89144848"/>
        <c:axId val="589145408"/>
      </c:barChart>
      <c:lineChart>
        <c:grouping val="standard"/>
        <c:varyColors val="0"/>
        <c:ser>
          <c:idx val="13"/>
          <c:order val="13"/>
          <c:tx>
            <c:strRef>
              <c:f>Mex_NDC_NOCCS!$D$33</c:f>
              <c:strCache>
                <c:ptCount val="1"/>
                <c:pt idx="0">
                  <c:v>Reference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D-B15F-4E10-91A4-C26A7C0495D1}"/>
              </c:ext>
            </c:extLst>
          </c:dPt>
          <c:cat>
            <c:numRef>
              <c:f>Mex_NDC_NOCCS!$F$3:$N$3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Mex_NDC_NOCCS!$F$33:$N$33</c:f>
              <c:numCache>
                <c:formatCode>0.00</c:formatCode>
                <c:ptCount val="9"/>
                <c:pt idx="0">
                  <c:v>7.1378108764259736</c:v>
                </c:pt>
                <c:pt idx="1">
                  <c:v>7.9842963365412354</c:v>
                </c:pt>
                <c:pt idx="2">
                  <c:v>8.8000553861739466</c:v>
                </c:pt>
                <c:pt idx="3">
                  <c:v>9.7870401158293063</c:v>
                </c:pt>
                <c:pt idx="4">
                  <c:v>10.801450774991494</c:v>
                </c:pt>
                <c:pt idx="5">
                  <c:v>11.792020150269465</c:v>
                </c:pt>
                <c:pt idx="6">
                  <c:v>12.778653223070389</c:v>
                </c:pt>
                <c:pt idx="7">
                  <c:v>13.75031225189058</c:v>
                </c:pt>
                <c:pt idx="8">
                  <c:v>14.757109520254293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15F-4E10-91A4-C26A7C049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144848"/>
        <c:axId val="589145408"/>
      </c:lineChart>
      <c:catAx>
        <c:axId val="589144848"/>
        <c:scaling>
          <c:orientation val="minMax"/>
        </c:scaling>
        <c:delete val="0"/>
        <c:axPos val="b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750" b="1"/>
            </a:pPr>
            <a:endParaRPr lang="en-US"/>
          </a:p>
        </c:txPr>
        <c:crossAx val="589145408"/>
        <c:crosses val="autoZero"/>
        <c:auto val="1"/>
        <c:lblAlgn val="ctr"/>
        <c:lblOffset val="100"/>
        <c:noMultiLvlLbl val="0"/>
      </c:catAx>
      <c:valAx>
        <c:axId val="589145408"/>
        <c:scaling>
          <c:orientation val="minMax"/>
          <c:max val="16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EJ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/>
            </a:pPr>
            <a:endParaRPr lang="en-US"/>
          </a:p>
        </c:txPr>
        <c:crossAx val="589144848"/>
        <c:crosses val="autoZero"/>
        <c:crossBetween val="between"/>
        <c:majorUnit val="4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6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963498181959187E-2"/>
          <c:y val="0.82786710920209183"/>
          <c:w val="2.5979785642148232E-2"/>
          <c:h val="2.0060371439174773E-2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Arg!$D$20</c:f>
              <c:strCache>
                <c:ptCount val="1"/>
                <c:pt idx="0">
                  <c:v>Oil </c:v>
                </c:pt>
              </c:strCache>
            </c:strRef>
          </c:tx>
          <c:spPr>
            <a:solidFill>
              <a:srgbClr val="B50E20"/>
            </a:solidFill>
            <a:ln w="25400">
              <a:noFill/>
            </a:ln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Arg!$F$20:$N$20</c:f>
              <c:numCache>
                <c:formatCode>0.00</c:formatCode>
                <c:ptCount val="9"/>
                <c:pt idx="0">
                  <c:v>1.34438245194259</c:v>
                </c:pt>
                <c:pt idx="1">
                  <c:v>1.44167350012622</c:v>
                </c:pt>
                <c:pt idx="2">
                  <c:v>1.5081280268664901</c:v>
                </c:pt>
                <c:pt idx="3">
                  <c:v>1.6322049270235</c:v>
                </c:pt>
                <c:pt idx="4">
                  <c:v>1.7081880074540301</c:v>
                </c:pt>
                <c:pt idx="5">
                  <c:v>1.7532920585727401</c:v>
                </c:pt>
                <c:pt idx="6">
                  <c:v>1.7438573482072199</c:v>
                </c:pt>
                <c:pt idx="7">
                  <c:v>1.70563792460029</c:v>
                </c:pt>
                <c:pt idx="8">
                  <c:v>1.6800004756018201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88-46C3-8AC2-894447846DA1}"/>
            </c:ext>
          </c:extLst>
        </c:ser>
        <c:ser>
          <c:idx val="2"/>
          <c:order val="1"/>
          <c:tx>
            <c:strRef>
              <c:f>Arg!$D$21</c:f>
              <c:strCache>
                <c:ptCount val="1"/>
                <c:pt idx="0">
                  <c:v>Oil _CCS</c:v>
                </c:pt>
              </c:strCache>
            </c:strRef>
          </c:tx>
          <c:spPr>
            <a:pattFill prst="dkDnDiag">
              <a:fgClr>
                <a:srgbClr xmlns:mc="http://schemas.openxmlformats.org/markup-compatibility/2006" xmlns:a14="http://schemas.microsoft.com/office/drawing/2010/main" val="FF0000" mc:Ignorable="a14" a14:legacySpreadsheetColorIndex="10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Arg!$F$21:$N$21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1.87507853050514E-2</c:v>
                </c:pt>
                <c:pt idx="5">
                  <c:v>3.08725114035454E-2</c:v>
                </c:pt>
                <c:pt idx="6">
                  <c:v>4.6579564275247502E-2</c:v>
                </c:pt>
                <c:pt idx="7">
                  <c:v>7.2388588232303597E-2</c:v>
                </c:pt>
                <c:pt idx="8">
                  <c:v>0.101610621799646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88-46C3-8AC2-894447846DA1}"/>
            </c:ext>
          </c:extLst>
        </c:ser>
        <c:ser>
          <c:idx val="3"/>
          <c:order val="2"/>
          <c:tx>
            <c:strRef>
              <c:f>Arg!$D$22</c:f>
              <c:strCache>
                <c:ptCount val="1"/>
                <c:pt idx="0">
                  <c:v>Gas </c:v>
                </c:pt>
              </c:strCache>
            </c:strRef>
          </c:tx>
          <c:spPr>
            <a:solidFill>
              <a:srgbClr val="0093D3"/>
            </a:solidFill>
            <a:ln w="25400">
              <a:noFill/>
            </a:ln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Arg!$F$22:$N$22</c:f>
              <c:numCache>
                <c:formatCode>0.00</c:formatCode>
                <c:ptCount val="9"/>
                <c:pt idx="0">
                  <c:v>1.56045106521901</c:v>
                </c:pt>
                <c:pt idx="1">
                  <c:v>1.77818849427431</c:v>
                </c:pt>
                <c:pt idx="2">
                  <c:v>1.93521964527233</c:v>
                </c:pt>
                <c:pt idx="3">
                  <c:v>2.1986504446109101</c:v>
                </c:pt>
                <c:pt idx="4">
                  <c:v>2.3937701677312</c:v>
                </c:pt>
                <c:pt idx="5">
                  <c:v>2.5269614215601601</c:v>
                </c:pt>
                <c:pt idx="6">
                  <c:v>2.4906585027801</c:v>
                </c:pt>
                <c:pt idx="7">
                  <c:v>2.3681391943678398</c:v>
                </c:pt>
                <c:pt idx="8">
                  <c:v>2.1965276560193501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88-46C3-8AC2-894447846DA1}"/>
            </c:ext>
          </c:extLst>
        </c:ser>
        <c:ser>
          <c:idx val="4"/>
          <c:order val="3"/>
          <c:tx>
            <c:strRef>
              <c:f>Arg!$D$23</c:f>
              <c:strCache>
                <c:ptCount val="1"/>
                <c:pt idx="0">
                  <c:v>Gas _CCS</c:v>
                </c:pt>
              </c:strCache>
            </c:strRef>
          </c:tx>
          <c:spPr>
            <a:pattFill prst="dkUpDiag">
              <a:fgClr>
                <a:srgbClr xmlns:mc="http://schemas.openxmlformats.org/markup-compatibility/2006" xmlns:a14="http://schemas.microsoft.com/office/drawing/2010/main" val="00CCFF" mc:Ignorable="a14" a14:legacySpreadsheetColorIndex="40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Arg!$F$23:$N$23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3.1906143104515797E-2</c:v>
                </c:pt>
                <c:pt idx="5">
                  <c:v>8.0483889281014007E-2</c:v>
                </c:pt>
                <c:pt idx="6">
                  <c:v>0.15625284522834201</c:v>
                </c:pt>
                <c:pt idx="7">
                  <c:v>0.27987884410452002</c:v>
                </c:pt>
                <c:pt idx="8">
                  <c:v>0.44371624172341101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88-46C3-8AC2-894447846DA1}"/>
            </c:ext>
          </c:extLst>
        </c:ser>
        <c:ser>
          <c:idx val="5"/>
          <c:order val="4"/>
          <c:tx>
            <c:strRef>
              <c:f>Arg!$D$24</c:f>
              <c:strCache>
                <c:ptCount val="1"/>
                <c:pt idx="0">
                  <c:v>Coal </c:v>
                </c:pt>
              </c:strCache>
            </c:strRef>
          </c:tx>
          <c:spPr>
            <a:solidFill>
              <a:srgbClr val="800B5E"/>
            </a:solidFill>
            <a:ln w="25400">
              <a:noFill/>
            </a:ln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Arg!$F$24:$N$24</c:f>
              <c:numCache>
                <c:formatCode>0.00</c:formatCode>
                <c:ptCount val="9"/>
                <c:pt idx="0">
                  <c:v>4.12292366742988E-2</c:v>
                </c:pt>
                <c:pt idx="1">
                  <c:v>5.2587431933289699E-2</c:v>
                </c:pt>
                <c:pt idx="2">
                  <c:v>6.1757061714539201E-2</c:v>
                </c:pt>
                <c:pt idx="3">
                  <c:v>7.5179809258916694E-2</c:v>
                </c:pt>
                <c:pt idx="4">
                  <c:v>8.6023514541297905E-2</c:v>
                </c:pt>
                <c:pt idx="5">
                  <c:v>9.5517817734025207E-2</c:v>
                </c:pt>
                <c:pt idx="6">
                  <c:v>8.9834454434640706E-2</c:v>
                </c:pt>
                <c:pt idx="7">
                  <c:v>7.8850536648980396E-2</c:v>
                </c:pt>
                <c:pt idx="8">
                  <c:v>6.3216516890028704E-2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88-46C3-8AC2-894447846DA1}"/>
            </c:ext>
          </c:extLst>
        </c:ser>
        <c:ser>
          <c:idx val="6"/>
          <c:order val="5"/>
          <c:tx>
            <c:strRef>
              <c:f>Arg!$D$25</c:f>
              <c:strCache>
                <c:ptCount val="1"/>
                <c:pt idx="0">
                  <c:v>Coal _CCS</c:v>
                </c:pt>
              </c:strCache>
            </c:strRef>
          </c:tx>
          <c:spPr>
            <a:pattFill prst="dkDnDiag">
              <a:fgClr>
                <a:srgbClr xmlns:mc="http://schemas.openxmlformats.org/markup-compatibility/2006" xmlns:a14="http://schemas.microsoft.com/office/drawing/2010/main" val="993366" mc:Ignorable="a14" a14:legacySpreadsheetColorIndex="61"/>
              </a:fgClr>
              <a:bgClr>
                <a:srgbClr xmlns:mc="http://schemas.openxmlformats.org/markup-compatibility/2006" xmlns:a14="http://schemas.microsoft.com/office/drawing/2010/main" val="FFFFFF" mc:Ignorable="a14" a14:legacySpreadsheetColorIndex="78"/>
              </a:bgClr>
            </a:pattFill>
            <a:ln w="25400">
              <a:noFill/>
            </a:ln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Arg!$F$25:$N$25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9.8418881292178001E-4</c:v>
                </c:pt>
                <c:pt idx="5">
                  <c:v>3.1132188988939602E-3</c:v>
                </c:pt>
                <c:pt idx="6">
                  <c:v>8.4763118321247097E-3</c:v>
                </c:pt>
                <c:pt idx="7">
                  <c:v>1.7434343701107202E-2</c:v>
                </c:pt>
                <c:pt idx="8">
                  <c:v>2.8985801155893401E-2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88-46C3-8AC2-894447846DA1}"/>
            </c:ext>
          </c:extLst>
        </c:ser>
        <c:ser>
          <c:idx val="7"/>
          <c:order val="6"/>
          <c:tx>
            <c:strRef>
              <c:f>Arg!$D$26</c:f>
              <c:strCache>
                <c:ptCount val="1"/>
                <c:pt idx="0">
                  <c:v>Biomass </c:v>
                </c:pt>
              </c:strCache>
            </c:strRef>
          </c:tx>
          <c:spPr>
            <a:solidFill>
              <a:srgbClr val="2D9E38"/>
            </a:solidFill>
            <a:ln w="25400">
              <a:noFill/>
            </a:ln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Arg!$F$26:$N$26</c:f>
              <c:numCache>
                <c:formatCode>0.00</c:formatCode>
                <c:ptCount val="9"/>
                <c:pt idx="0">
                  <c:v>0.103633990704445</c:v>
                </c:pt>
                <c:pt idx="1">
                  <c:v>0.10060106341788499</c:v>
                </c:pt>
                <c:pt idx="2">
                  <c:v>0.120019159769571</c:v>
                </c:pt>
                <c:pt idx="3">
                  <c:v>0.147994247093515</c:v>
                </c:pt>
                <c:pt idx="4">
                  <c:v>0.172473915503216</c:v>
                </c:pt>
                <c:pt idx="5">
                  <c:v>0.18802525781302501</c:v>
                </c:pt>
                <c:pt idx="6">
                  <c:v>0.20464951469801701</c:v>
                </c:pt>
                <c:pt idx="7">
                  <c:v>0.180042521327615</c:v>
                </c:pt>
                <c:pt idx="8">
                  <c:v>9.2811525798751501E-2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88-46C3-8AC2-894447846DA1}"/>
            </c:ext>
          </c:extLst>
        </c:ser>
        <c:ser>
          <c:idx val="0"/>
          <c:order val="7"/>
          <c:tx>
            <c:strRef>
              <c:f>Arg!$D$27</c:f>
              <c:strCache>
                <c:ptCount val="1"/>
                <c:pt idx="0">
                  <c:v>Biomass _CCS</c:v>
                </c:pt>
              </c:strCache>
            </c:strRef>
          </c:tx>
          <c:spPr>
            <a:pattFill prst="dkUpDiag">
              <a:fgClr>
                <a:srgbClr val="00B050"/>
              </a:fgClr>
              <a:bgClr>
                <a:schemeClr val="bg1"/>
              </a:bgClr>
            </a:pattFill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Arg!$F$27:$N$27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6.5371711366798797E-3</c:v>
                </c:pt>
                <c:pt idx="5">
                  <c:v>1.6828093175732299E-2</c:v>
                </c:pt>
                <c:pt idx="6">
                  <c:v>3.6988595531102703E-2</c:v>
                </c:pt>
                <c:pt idx="7">
                  <c:v>6.1441266980212898E-2</c:v>
                </c:pt>
                <c:pt idx="8">
                  <c:v>5.7132549154822798E-2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888-46C3-8AC2-894447846DA1}"/>
            </c:ext>
          </c:extLst>
        </c:ser>
        <c:ser>
          <c:idx val="8"/>
          <c:order val="8"/>
          <c:tx>
            <c:strRef>
              <c:f>Arg!$D$28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E78E24"/>
            </a:solidFill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Arg!$F$28:$N$28</c:f>
              <c:numCache>
                <c:formatCode>0.00</c:formatCode>
                <c:ptCount val="9"/>
                <c:pt idx="0">
                  <c:v>2.5810880972904598E-2</c:v>
                </c:pt>
                <c:pt idx="1">
                  <c:v>2.6826698674900298E-2</c:v>
                </c:pt>
                <c:pt idx="2">
                  <c:v>2.8029613884785799E-2</c:v>
                </c:pt>
                <c:pt idx="3">
                  <c:v>3.03134515620378E-2</c:v>
                </c:pt>
                <c:pt idx="4">
                  <c:v>3.1982470759237699E-2</c:v>
                </c:pt>
                <c:pt idx="5">
                  <c:v>3.5160849329312502E-2</c:v>
                </c:pt>
                <c:pt idx="6">
                  <c:v>4.02243051721057E-2</c:v>
                </c:pt>
                <c:pt idx="7">
                  <c:v>4.98776191878368E-2</c:v>
                </c:pt>
                <c:pt idx="8">
                  <c:v>6.4304343636452294E-2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888-46C3-8AC2-894447846DA1}"/>
            </c:ext>
          </c:extLst>
        </c:ser>
        <c:ser>
          <c:idx val="9"/>
          <c:order val="9"/>
          <c:tx>
            <c:strRef>
              <c:f>Arg!$D$29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tx2">
                <a:lumMod val="75000"/>
              </a:schemeClr>
            </a:solidFill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Arg!$F$29:$N$29</c:f>
              <c:numCache>
                <c:formatCode>0.00</c:formatCode>
                <c:ptCount val="9"/>
                <c:pt idx="0">
                  <c:v>0.120910502324139</c:v>
                </c:pt>
                <c:pt idx="1">
                  <c:v>0.123843034311672</c:v>
                </c:pt>
                <c:pt idx="2">
                  <c:v>0.12679318194553399</c:v>
                </c:pt>
                <c:pt idx="3">
                  <c:v>0.12971801273922601</c:v>
                </c:pt>
                <c:pt idx="4">
                  <c:v>0.13294218987881101</c:v>
                </c:pt>
                <c:pt idx="5">
                  <c:v>0.13558009612944599</c:v>
                </c:pt>
                <c:pt idx="6">
                  <c:v>0.14077043444994</c:v>
                </c:pt>
                <c:pt idx="7">
                  <c:v>0.145977119577373</c:v>
                </c:pt>
                <c:pt idx="8">
                  <c:v>0.151192001326834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888-46C3-8AC2-894447846DA1}"/>
            </c:ext>
          </c:extLst>
        </c:ser>
        <c:ser>
          <c:idx val="10"/>
          <c:order val="10"/>
          <c:tx>
            <c:strRef>
              <c:f>Arg!$D$30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Arg!$F$30:$N$30</c:f>
              <c:numCache>
                <c:formatCode>0.00</c:formatCode>
                <c:ptCount val="9"/>
                <c:pt idx="0">
                  <c:v>8.9998140887844293E-5</c:v>
                </c:pt>
                <c:pt idx="1">
                  <c:v>2.2270175124639302E-3</c:v>
                </c:pt>
                <c:pt idx="2">
                  <c:v>5.8310622942273696E-3</c:v>
                </c:pt>
                <c:pt idx="3">
                  <c:v>1.4009600938281901E-2</c:v>
                </c:pt>
                <c:pt idx="4">
                  <c:v>2.38252229687346E-2</c:v>
                </c:pt>
                <c:pt idx="5">
                  <c:v>4.1578233730201697E-2</c:v>
                </c:pt>
                <c:pt idx="6">
                  <c:v>6.7659163373062298E-2</c:v>
                </c:pt>
                <c:pt idx="7">
                  <c:v>0.10981610102815299</c:v>
                </c:pt>
                <c:pt idx="8">
                  <c:v>0.16947340156128801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888-46C3-8AC2-894447846DA1}"/>
            </c:ext>
          </c:extLst>
        </c:ser>
        <c:ser>
          <c:idx val="11"/>
          <c:order val="11"/>
          <c:tx>
            <c:strRef>
              <c:f>Arg!$D$31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Arg!$F$31:$N$31</c:f>
              <c:numCache>
                <c:formatCode>0.00</c:formatCode>
                <c:ptCount val="9"/>
                <c:pt idx="0">
                  <c:v>0</c:v>
                </c:pt>
                <c:pt idx="1">
                  <c:v>7.9442612644655005E-4</c:v>
                </c:pt>
                <c:pt idx="2">
                  <c:v>2.1535794609067699E-3</c:v>
                </c:pt>
                <c:pt idx="3">
                  <c:v>5.0298057965381801E-3</c:v>
                </c:pt>
                <c:pt idx="4">
                  <c:v>8.6231626363406002E-3</c:v>
                </c:pt>
                <c:pt idx="5">
                  <c:v>1.47700182436668E-2</c:v>
                </c:pt>
                <c:pt idx="6">
                  <c:v>2.46501134827928E-2</c:v>
                </c:pt>
                <c:pt idx="7">
                  <c:v>3.5522789520653998E-2</c:v>
                </c:pt>
                <c:pt idx="8">
                  <c:v>4.6721353656752299E-2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888-46C3-8AC2-894447846DA1}"/>
            </c:ext>
          </c:extLst>
        </c:ser>
        <c:ser>
          <c:idx val="12"/>
          <c:order val="12"/>
          <c:tx>
            <c:strRef>
              <c:f>Arg!$D$32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6633"/>
            </a:solidFill>
          </c:spPr>
          <c:invertIfNegative val="0"/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Arg!$F$32:$N$32</c:f>
              <c:numCache>
                <c:formatCode>0.00</c:formatCode>
                <c:ptCount val="9"/>
                <c:pt idx="0">
                  <c:v>0</c:v>
                </c:pt>
                <c:pt idx="1">
                  <c:v>2.3375103977354198E-3</c:v>
                </c:pt>
                <c:pt idx="2">
                  <c:v>5.7567763760479201E-3</c:v>
                </c:pt>
                <c:pt idx="3">
                  <c:v>1.24446924816747E-2</c:v>
                </c:pt>
                <c:pt idx="4">
                  <c:v>1.93155817040121E-2</c:v>
                </c:pt>
                <c:pt idx="5">
                  <c:v>2.97113836059489E-2</c:v>
                </c:pt>
                <c:pt idx="6">
                  <c:v>4.2308702162022198E-2</c:v>
                </c:pt>
                <c:pt idx="7">
                  <c:v>5.7368945029007502E-2</c:v>
                </c:pt>
                <c:pt idx="8">
                  <c:v>7.4213450477844195E-2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888-46C3-8AC2-894447846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0073888"/>
        <c:axId val="590074448"/>
        <c:extLst>
          <c:ext xmlns:c15="http://schemas.microsoft.com/office/drawing/2012/chart" uri="{02D57815-91ED-43cb-92C2-25804820EDAC}">
            <c15:filteredBarSeries>
              <c15:ser>
                <c:idx val="14"/>
                <c:order val="14"/>
                <c:tx>
                  <c:strRef>
                    <c:extLst>
                      <c:ext uri="{02D57815-91ED-43cb-92C2-25804820EDAC}">
                        <c15:formulaRef>
                          <c15:sqref>Arg!$D$97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>
                    <a:solidFill>
                      <a:schemeClr val="bg1">
                        <a:lumMod val="65000"/>
                      </a:schemeClr>
                    </a:solidFill>
                  </a:ln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Arg!$E$97:$N$97</c15:sqref>
                        </c15:formulaRef>
                      </c:ext>
                    </c:extLst>
                    <c:numCache>
                      <c:formatCode>0.00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0888-46C3-8AC2-894447846DA1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13"/>
          <c:order val="13"/>
          <c:tx>
            <c:strRef>
              <c:f>Arg!$D$33</c:f>
              <c:strCache>
                <c:ptCount val="1"/>
                <c:pt idx="0">
                  <c:v>Reference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D-0888-46C3-8AC2-894447846DA1}"/>
              </c:ext>
            </c:extLst>
          </c:dPt>
          <c:cat>
            <c:numRef>
              <c:f>Arg!$F$3:$N$3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Arg!$F$33:$N$33</c:f>
              <c:numCache>
                <c:formatCode>0.00</c:formatCode>
                <c:ptCount val="9"/>
                <c:pt idx="0">
                  <c:v>3.1965786832474592</c:v>
                </c:pt>
                <c:pt idx="1">
                  <c:v>3.5292292945824459</c:v>
                </c:pt>
                <c:pt idx="2">
                  <c:v>3.7944807290468914</c:v>
                </c:pt>
                <c:pt idx="3">
                  <c:v>4.2490245512529512</c:v>
                </c:pt>
                <c:pt idx="4">
                  <c:v>4.6751955998519277</c:v>
                </c:pt>
                <c:pt idx="5">
                  <c:v>5.0653009495694707</c:v>
                </c:pt>
                <c:pt idx="6">
                  <c:v>5.40534160336792</c:v>
                </c:pt>
                <c:pt idx="7">
                  <c:v>5.7034330350129441</c:v>
                </c:pt>
                <c:pt idx="8">
                  <c:v>5.9769463072528755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888-46C3-8AC2-894447846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0073888"/>
        <c:axId val="590074448"/>
      </c:lineChart>
      <c:catAx>
        <c:axId val="590073888"/>
        <c:scaling>
          <c:orientation val="minMax"/>
        </c:scaling>
        <c:delete val="1"/>
        <c:axPos val="b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low"/>
        <c:crossAx val="590074448"/>
        <c:crosses val="autoZero"/>
        <c:auto val="1"/>
        <c:lblAlgn val="ctr"/>
        <c:lblOffset val="100"/>
        <c:noMultiLvlLbl val="0"/>
      </c:catAx>
      <c:valAx>
        <c:axId val="590074448"/>
        <c:scaling>
          <c:orientation val="minMax"/>
        </c:scaling>
        <c:delete val="1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crossAx val="590073888"/>
        <c:crosses val="autoZero"/>
        <c:crossBetween val="between"/>
        <c:majorUnit val="4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4.3670653490056728E-2"/>
          <c:y val="9.7649142864280628E-2"/>
          <c:w val="0.81651700237608182"/>
          <c:h val="0.35981578336072484"/>
        </c:manualLayout>
      </c:layout>
      <c:overlay val="0"/>
      <c:txPr>
        <a:bodyPr/>
        <a:lstStyle/>
        <a:p>
          <a:pPr>
            <a:defRPr sz="2000"/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6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6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24</xdr:col>
      <xdr:colOff>0</xdr:colOff>
      <xdr:row>1</xdr:row>
      <xdr:rowOff>0</xdr:rowOff>
    </xdr:from>
    <xdr:ext cx="7310438" cy="6170168"/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24</xdr:col>
      <xdr:colOff>0</xdr:colOff>
      <xdr:row>34</xdr:row>
      <xdr:rowOff>0</xdr:rowOff>
    </xdr:from>
    <xdr:ext cx="7310438" cy="6170168"/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24</xdr:col>
      <xdr:colOff>0</xdr:colOff>
      <xdr:row>73</xdr:row>
      <xdr:rowOff>0</xdr:rowOff>
    </xdr:from>
    <xdr:ext cx="7310438" cy="6170168"/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36</xdr:col>
      <xdr:colOff>0</xdr:colOff>
      <xdr:row>34</xdr:row>
      <xdr:rowOff>0</xdr:rowOff>
    </xdr:from>
    <xdr:ext cx="7310438" cy="6170168"/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36</xdr:col>
      <xdr:colOff>508000</xdr:colOff>
      <xdr:row>2</xdr:row>
      <xdr:rowOff>174625</xdr:rowOff>
    </xdr:from>
    <xdr:ext cx="7961313" cy="904876"/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471489</xdr:colOff>
      <xdr:row>1</xdr:row>
      <xdr:rowOff>190499</xdr:rowOff>
    </xdr:from>
    <xdr:to>
      <xdr:col>17</xdr:col>
      <xdr:colOff>61437</xdr:colOff>
      <xdr:row>12</xdr:row>
      <xdr:rowOff>3333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18</xdr:row>
      <xdr:rowOff>7144</xdr:rowOff>
    </xdr:from>
    <xdr:to>
      <xdr:col>17</xdr:col>
      <xdr:colOff>66198</xdr:colOff>
      <xdr:row>28</xdr:row>
      <xdr:rowOff>12859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4762</xdr:colOff>
      <xdr:row>17</xdr:row>
      <xdr:rowOff>180974</xdr:rowOff>
    </xdr:from>
    <xdr:to>
      <xdr:col>17</xdr:col>
      <xdr:colOff>137636</xdr:colOff>
      <xdr:row>27</xdr:row>
      <xdr:rowOff>186689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469106</xdr:colOff>
      <xdr:row>1</xdr:row>
      <xdr:rowOff>178593</xdr:rowOff>
    </xdr:from>
    <xdr:to>
      <xdr:col>17</xdr:col>
      <xdr:colOff>182880</xdr:colOff>
      <xdr:row>11</xdr:row>
      <xdr:rowOff>181927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461963</xdr:colOff>
      <xdr:row>18</xdr:row>
      <xdr:rowOff>7143</xdr:rowOff>
    </xdr:from>
    <xdr:to>
      <xdr:col>17</xdr:col>
      <xdr:colOff>175737</xdr:colOff>
      <xdr:row>28</xdr:row>
      <xdr:rowOff>12858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457201</xdr:colOff>
      <xdr:row>18</xdr:row>
      <xdr:rowOff>2381</xdr:rowOff>
    </xdr:from>
    <xdr:to>
      <xdr:col>17</xdr:col>
      <xdr:colOff>113825</xdr:colOff>
      <xdr:row>28</xdr:row>
      <xdr:rowOff>5715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459581</xdr:colOff>
      <xdr:row>0</xdr:row>
      <xdr:rowOff>1154906</xdr:rowOff>
    </xdr:from>
    <xdr:to>
      <xdr:col>17</xdr:col>
      <xdr:colOff>418257</xdr:colOff>
      <xdr:row>10</xdr:row>
      <xdr:rowOff>179546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17</xdr:row>
      <xdr:rowOff>180975</xdr:rowOff>
    </xdr:from>
    <xdr:to>
      <xdr:col>17</xdr:col>
      <xdr:colOff>434926</xdr:colOff>
      <xdr:row>27</xdr:row>
      <xdr:rowOff>186690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14287</xdr:colOff>
      <xdr:row>17</xdr:row>
      <xdr:rowOff>185737</xdr:rowOff>
    </xdr:from>
    <xdr:to>
      <xdr:col>17</xdr:col>
      <xdr:colOff>528161</xdr:colOff>
      <xdr:row>27</xdr:row>
      <xdr:rowOff>189071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459581</xdr:colOff>
      <xdr:row>2</xdr:row>
      <xdr:rowOff>7144</xdr:rowOff>
    </xdr:from>
    <xdr:to>
      <xdr:col>17</xdr:col>
      <xdr:colOff>424252</xdr:colOff>
      <xdr:row>12</xdr:row>
      <xdr:rowOff>13725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1191</xdr:colOff>
      <xdr:row>17</xdr:row>
      <xdr:rowOff>171450</xdr:rowOff>
    </xdr:from>
    <xdr:to>
      <xdr:col>17</xdr:col>
      <xdr:colOff>442112</xdr:colOff>
      <xdr:row>27</xdr:row>
      <xdr:rowOff>177165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450056</xdr:colOff>
      <xdr:row>18</xdr:row>
      <xdr:rowOff>185738</xdr:rowOff>
    </xdr:from>
    <xdr:to>
      <xdr:col>17</xdr:col>
      <xdr:colOff>104299</xdr:colOff>
      <xdr:row>29</xdr:row>
      <xdr:rowOff>953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84559" cy="630330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goks277\Documents\Elec_ge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lec_gen_charts_USA"/>
      <sheetName val="Gas generation by tech"/>
      <sheetName val="Coal generation by tech"/>
      <sheetName val="CCS generation by tech"/>
      <sheetName val="COgen by tech"/>
      <sheetName val="Elec_gen_charts_USA (2)"/>
      <sheetName val="Elec_gen_charts_USA (3)"/>
      <sheetName val="Elec_gen_data"/>
      <sheetName val="Elec_capacity_charts"/>
      <sheetName val="Elec_gen_charts_EMF_regions"/>
      <sheetName val="Regional charts_Ready to paste"/>
      <sheetName val="Elec_gen_charts_USA_rough"/>
      <sheetName val="Nuclear focus"/>
      <sheetName val="CCS focus_correct"/>
      <sheetName val="Wind focus"/>
      <sheetName val="Solar focus"/>
      <sheetName val="Intermittent renewable focus"/>
      <sheetName val="Elec_gen_states"/>
      <sheetName val="CCS focus"/>
      <sheetName val="Biomass_consumption"/>
      <sheetName val="Nuc_gen_by_tech"/>
      <sheetName val="Lookup"/>
      <sheetName val="Capacity_factors"/>
      <sheetName val="AEO_elec_gen"/>
      <sheetName val="AEO_detailed_elec_gen"/>
      <sheetName val="AEO_detailed_renewables"/>
      <sheetName val="Sheet1"/>
      <sheetName val="Sheet2"/>
      <sheetName val="Sheet3"/>
    </sheetNames>
    <sheetDataSet>
      <sheetData sheetId="0">
        <row r="1">
          <cell r="F1">
            <v>2005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J2">
            <v>277777777777.78003</v>
          </cell>
          <cell r="R2">
            <v>1000000000</v>
          </cell>
        </row>
        <row r="3">
          <cell r="R3">
            <v>3.6666666666666664E-9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G2:X88"/>
  <sheetViews>
    <sheetView zoomScale="70" zoomScaleNormal="70" workbookViewId="0">
      <selection activeCell="T64" sqref="T64"/>
    </sheetView>
  </sheetViews>
  <sheetFormatPr defaultRowHeight="15"/>
  <cols>
    <col min="7" max="7" width="15.7109375" customWidth="1"/>
    <col min="18" max="18" width="15.28515625" customWidth="1"/>
    <col min="19" max="19" width="18.140625" customWidth="1"/>
    <col min="20" max="20" width="19.140625" bestFit="1" customWidth="1"/>
  </cols>
  <sheetData>
    <row r="2" spans="7:24">
      <c r="J2">
        <v>1990</v>
      </c>
      <c r="K2">
        <v>2005</v>
      </c>
      <c r="L2">
        <v>2010</v>
      </c>
      <c r="M2">
        <v>2015</v>
      </c>
      <c r="N2">
        <v>2020</v>
      </c>
      <c r="O2">
        <v>2025</v>
      </c>
      <c r="P2">
        <v>2030</v>
      </c>
      <c r="Q2">
        <v>2035</v>
      </c>
      <c r="R2">
        <v>2040</v>
      </c>
      <c r="S2">
        <v>2045</v>
      </c>
      <c r="T2">
        <v>2050</v>
      </c>
      <c r="U2">
        <v>2055</v>
      </c>
      <c r="V2">
        <v>2060</v>
      </c>
    </row>
    <row r="3" spans="7:24">
      <c r="G3" t="s">
        <v>13</v>
      </c>
      <c r="H3" t="s">
        <v>9</v>
      </c>
      <c r="I3" s="4" t="s">
        <v>19</v>
      </c>
      <c r="J3" s="3" t="e">
        <f>SUMIFS(#REF!,#REF!,$G3,#REF!,$H3)</f>
        <v>#REF!</v>
      </c>
      <c r="K3" s="3" t="e">
        <f>SUMIFS(#REF!,#REF!,$G3,#REF!,$H3)</f>
        <v>#REF!</v>
      </c>
      <c r="L3" s="3" t="e">
        <f>SUMIFS(#REF!,#REF!,$G3,#REF!,$H3)</f>
        <v>#REF!</v>
      </c>
      <c r="M3" s="3" t="e">
        <f>SUMIFS(#REF!,#REF!,$G3,#REF!,$H3)</f>
        <v>#REF!</v>
      </c>
      <c r="N3" s="3" t="e">
        <f>SUMIFS(#REF!,#REF!,$G3,#REF!,$H3)</f>
        <v>#REF!</v>
      </c>
      <c r="O3" s="3" t="e">
        <f>SUMIFS(#REF!,#REF!,$G3,#REF!,$H3)</f>
        <v>#REF!</v>
      </c>
      <c r="P3" s="3" t="e">
        <f>SUMIFS(#REF!,#REF!,$G3,#REF!,$H3)</f>
        <v>#REF!</v>
      </c>
      <c r="Q3" s="3" t="e">
        <f>SUMIFS(#REF!,#REF!,$G3,#REF!,$H3)</f>
        <v>#REF!</v>
      </c>
      <c r="R3" s="3" t="e">
        <f>SUMIFS(#REF!,#REF!,$G3,#REF!,$H3)</f>
        <v>#REF!</v>
      </c>
      <c r="S3" s="3" t="e">
        <f>SUMIFS(#REF!,#REF!,$G3,#REF!,$H3)</f>
        <v>#REF!</v>
      </c>
      <c r="T3" s="3" t="e">
        <f>SUMIFS(#REF!,#REF!,$G3,#REF!,$H3)</f>
        <v>#REF!</v>
      </c>
      <c r="U3" s="3" t="e">
        <f>SUMIFS(#REF!,#REF!,$G3,#REF!,$H3)</f>
        <v>#REF!</v>
      </c>
      <c r="V3" s="3" t="e">
        <f>SUMIFS(#REF!,#REF!,$G3,#REF!,$H3)</f>
        <v>#REF!</v>
      </c>
    </row>
    <row r="4" spans="7:24">
      <c r="G4" t="str">
        <f t="shared" ref="G4:G15" si="0">G3</f>
        <v>Ref</v>
      </c>
      <c r="I4" s="4"/>
      <c r="J4" s="3" t="e">
        <f>SUMIFS(#REF!,#REF!,$G4,#REF!,$H4)</f>
        <v>#REF!</v>
      </c>
      <c r="K4" s="3" t="e">
        <f>SUMIFS(#REF!,#REF!,$G4,#REF!,$H4)</f>
        <v>#REF!</v>
      </c>
      <c r="L4" s="3" t="e">
        <f>SUMIFS(#REF!,#REF!,$G4,#REF!,$H4)</f>
        <v>#REF!</v>
      </c>
      <c r="M4" s="3" t="e">
        <f>SUMIFS(#REF!,#REF!,$G4,#REF!,$H4)</f>
        <v>#REF!</v>
      </c>
      <c r="N4" s="3" t="e">
        <f>SUMIFS(#REF!,#REF!,$G4,#REF!,$H4)</f>
        <v>#REF!</v>
      </c>
      <c r="O4" s="3" t="e">
        <f>SUMIFS(#REF!,#REF!,$G4,#REF!,$H4)</f>
        <v>#REF!</v>
      </c>
      <c r="P4" s="3" t="e">
        <f>SUMIFS(#REF!,#REF!,$G4,#REF!,$H4)</f>
        <v>#REF!</v>
      </c>
      <c r="Q4" s="3" t="e">
        <f>SUMIFS(#REF!,#REF!,$G4,#REF!,$H4)</f>
        <v>#REF!</v>
      </c>
      <c r="R4" s="3" t="e">
        <f>SUMIFS(#REF!,#REF!,$G4,#REF!,$H4)</f>
        <v>#REF!</v>
      </c>
      <c r="S4" s="3" t="e">
        <f>SUMIFS(#REF!,#REF!,$G4,#REF!,$H4)</f>
        <v>#REF!</v>
      </c>
      <c r="T4" s="3" t="e">
        <f>SUMIFS(#REF!,#REF!,$G4,#REF!,$H4)</f>
        <v>#REF!</v>
      </c>
      <c r="U4" s="3" t="e">
        <f>SUMIFS(#REF!,#REF!,$G4,#REF!,$H4)</f>
        <v>#REF!</v>
      </c>
      <c r="V4" s="3" t="e">
        <f>SUMIFS(#REF!,#REF!,$G4,#REF!,$H4)</f>
        <v>#REF!</v>
      </c>
    </row>
    <row r="5" spans="7:24">
      <c r="G5" t="str">
        <f t="shared" si="0"/>
        <v>Ref</v>
      </c>
      <c r="H5" t="s">
        <v>10</v>
      </c>
      <c r="I5" s="4" t="s">
        <v>20</v>
      </c>
      <c r="J5" s="3" t="e">
        <f>SUMIFS(#REF!,#REF!,$G5,#REF!,$H5)</f>
        <v>#REF!</v>
      </c>
      <c r="K5" s="3" t="e">
        <f>SUMIFS(#REF!,#REF!,$G5,#REF!,$H5)</f>
        <v>#REF!</v>
      </c>
      <c r="L5" s="3" t="e">
        <f>SUMIFS(#REF!,#REF!,$G5,#REF!,$H5)</f>
        <v>#REF!</v>
      </c>
      <c r="M5" s="3" t="e">
        <f>SUMIFS(#REF!,#REF!,$G5,#REF!,$H5)</f>
        <v>#REF!</v>
      </c>
      <c r="N5" s="3" t="e">
        <f>SUMIFS(#REF!,#REF!,$G5,#REF!,$H5)</f>
        <v>#REF!</v>
      </c>
      <c r="O5" s="3" t="e">
        <f>SUMIFS(#REF!,#REF!,$G5,#REF!,$H5)</f>
        <v>#REF!</v>
      </c>
      <c r="P5" s="3" t="e">
        <f>SUMIFS(#REF!,#REF!,$G5,#REF!,$H5)</f>
        <v>#REF!</v>
      </c>
      <c r="Q5" s="3" t="e">
        <f>SUMIFS(#REF!,#REF!,$G5,#REF!,$H5)</f>
        <v>#REF!</v>
      </c>
      <c r="R5" s="3" t="e">
        <f>SUMIFS(#REF!,#REF!,$G5,#REF!,$H5)</f>
        <v>#REF!</v>
      </c>
      <c r="S5" s="3" t="e">
        <f>SUMIFS(#REF!,#REF!,$G5,#REF!,$H5)</f>
        <v>#REF!</v>
      </c>
      <c r="T5" s="3" t="e">
        <f>SUMIFS(#REF!,#REF!,$G5,#REF!,$H5)</f>
        <v>#REF!</v>
      </c>
      <c r="U5" s="3" t="e">
        <f>SUMIFS(#REF!,#REF!,$G5,#REF!,$H5)</f>
        <v>#REF!</v>
      </c>
      <c r="V5" s="3" t="e">
        <f>SUMIFS(#REF!,#REF!,$G5,#REF!,$H5)</f>
        <v>#REF!</v>
      </c>
    </row>
    <row r="6" spans="7:24">
      <c r="G6" t="str">
        <f t="shared" si="0"/>
        <v>Ref</v>
      </c>
      <c r="I6" s="4"/>
      <c r="J6" s="3" t="e">
        <f>SUMIFS(#REF!,#REF!,$G6,#REF!,$H6)</f>
        <v>#REF!</v>
      </c>
      <c r="K6" s="3" t="e">
        <f>SUMIFS(#REF!,#REF!,$G6,#REF!,$H6)</f>
        <v>#REF!</v>
      </c>
      <c r="L6" s="3" t="e">
        <f>SUMIFS(#REF!,#REF!,$G6,#REF!,$H6)</f>
        <v>#REF!</v>
      </c>
      <c r="M6" s="3" t="e">
        <f>SUMIFS(#REF!,#REF!,$G6,#REF!,$H6)</f>
        <v>#REF!</v>
      </c>
      <c r="N6" s="3" t="e">
        <f>SUMIFS(#REF!,#REF!,$G6,#REF!,$H6)</f>
        <v>#REF!</v>
      </c>
      <c r="O6" s="3" t="e">
        <f>SUMIFS(#REF!,#REF!,$G6,#REF!,$H6)</f>
        <v>#REF!</v>
      </c>
      <c r="P6" s="3" t="e">
        <f>SUMIFS(#REF!,#REF!,$G6,#REF!,$H6)</f>
        <v>#REF!</v>
      </c>
      <c r="Q6" s="3" t="e">
        <f>SUMIFS(#REF!,#REF!,$G6,#REF!,$H6)</f>
        <v>#REF!</v>
      </c>
      <c r="R6" s="3" t="e">
        <f>SUMIFS(#REF!,#REF!,$G6,#REF!,$H6)</f>
        <v>#REF!</v>
      </c>
      <c r="S6" s="3" t="e">
        <f>SUMIFS(#REF!,#REF!,$G6,#REF!,$H6)</f>
        <v>#REF!</v>
      </c>
      <c r="T6" s="3" t="e">
        <f>SUMIFS(#REF!,#REF!,$G6,#REF!,$H6)</f>
        <v>#REF!</v>
      </c>
      <c r="U6" s="3" t="e">
        <f>SUMIFS(#REF!,#REF!,$G6,#REF!,$H6)</f>
        <v>#REF!</v>
      </c>
      <c r="V6" s="3" t="e">
        <f>SUMIFS(#REF!,#REF!,$G6,#REF!,$H6)</f>
        <v>#REF!</v>
      </c>
    </row>
    <row r="7" spans="7:24">
      <c r="G7" t="str">
        <f t="shared" si="0"/>
        <v>Ref</v>
      </c>
      <c r="H7" t="s">
        <v>11</v>
      </c>
      <c r="I7" s="4" t="s">
        <v>21</v>
      </c>
      <c r="J7" s="3" t="e">
        <f>SUMIFS(#REF!,#REF!,$G7,#REF!,$H7)</f>
        <v>#REF!</v>
      </c>
      <c r="K7" s="3" t="e">
        <f>SUMIFS(#REF!,#REF!,$G7,#REF!,$H7)</f>
        <v>#REF!</v>
      </c>
      <c r="L7" s="3" t="e">
        <f>SUMIFS(#REF!,#REF!,$G7,#REF!,$H7)</f>
        <v>#REF!</v>
      </c>
      <c r="M7" s="3" t="e">
        <f>SUMIFS(#REF!,#REF!,$G7,#REF!,$H7)</f>
        <v>#REF!</v>
      </c>
      <c r="N7" s="3" t="e">
        <f>SUMIFS(#REF!,#REF!,$G7,#REF!,$H7)</f>
        <v>#REF!</v>
      </c>
      <c r="O7" s="3" t="e">
        <f>SUMIFS(#REF!,#REF!,$G7,#REF!,$H7)</f>
        <v>#REF!</v>
      </c>
      <c r="P7" s="3" t="e">
        <f>SUMIFS(#REF!,#REF!,$G7,#REF!,$H7)</f>
        <v>#REF!</v>
      </c>
      <c r="Q7" s="3" t="e">
        <f>SUMIFS(#REF!,#REF!,$G7,#REF!,$H7)</f>
        <v>#REF!</v>
      </c>
      <c r="R7" s="3" t="e">
        <f>SUMIFS(#REF!,#REF!,$G7,#REF!,$H7)</f>
        <v>#REF!</v>
      </c>
      <c r="S7" s="3" t="e">
        <f>SUMIFS(#REF!,#REF!,$G7,#REF!,$H7)</f>
        <v>#REF!</v>
      </c>
      <c r="T7" s="3" t="e">
        <f>SUMIFS(#REF!,#REF!,$G7,#REF!,$H7)</f>
        <v>#REF!</v>
      </c>
      <c r="U7" s="3" t="e">
        <f>SUMIFS(#REF!,#REF!,$G7,#REF!,$H7)</f>
        <v>#REF!</v>
      </c>
      <c r="V7" s="3" t="e">
        <f>SUMIFS(#REF!,#REF!,$G7,#REF!,$H7)</f>
        <v>#REF!</v>
      </c>
    </row>
    <row r="8" spans="7:24">
      <c r="G8" t="str">
        <f t="shared" si="0"/>
        <v>Ref</v>
      </c>
      <c r="I8" s="4"/>
      <c r="J8" s="3" t="e">
        <f>SUMIFS(#REF!,#REF!,$G8,#REF!,$H8)</f>
        <v>#REF!</v>
      </c>
      <c r="K8" s="3" t="e">
        <f>SUMIFS(#REF!,#REF!,$G8,#REF!,$H8)</f>
        <v>#REF!</v>
      </c>
      <c r="L8" s="3" t="e">
        <f>SUMIFS(#REF!,#REF!,$G8,#REF!,$H8)</f>
        <v>#REF!</v>
      </c>
      <c r="M8" s="3" t="e">
        <f>SUMIFS(#REF!,#REF!,$G8,#REF!,$H8)</f>
        <v>#REF!</v>
      </c>
      <c r="N8" s="3" t="e">
        <f>SUMIFS(#REF!,#REF!,$G8,#REF!,$H8)</f>
        <v>#REF!</v>
      </c>
      <c r="O8" s="3" t="e">
        <f>SUMIFS(#REF!,#REF!,$G8,#REF!,$H8)</f>
        <v>#REF!</v>
      </c>
      <c r="P8" s="3" t="e">
        <f>SUMIFS(#REF!,#REF!,$G8,#REF!,$H8)</f>
        <v>#REF!</v>
      </c>
      <c r="Q8" s="3" t="e">
        <f>SUMIFS(#REF!,#REF!,$G8,#REF!,$H8)</f>
        <v>#REF!</v>
      </c>
      <c r="R8" s="3" t="e">
        <f>SUMIFS(#REF!,#REF!,$G8,#REF!,$H8)</f>
        <v>#REF!</v>
      </c>
      <c r="S8" s="3" t="e">
        <f>SUMIFS(#REF!,#REF!,$G8,#REF!,$H8)</f>
        <v>#REF!</v>
      </c>
      <c r="T8" s="3" t="e">
        <f>SUMIFS(#REF!,#REF!,$G8,#REF!,$H8)</f>
        <v>#REF!</v>
      </c>
      <c r="U8" s="3" t="e">
        <f>SUMIFS(#REF!,#REF!,$G8,#REF!,$H8)</f>
        <v>#REF!</v>
      </c>
      <c r="V8" s="3" t="e">
        <f>SUMIFS(#REF!,#REF!,$G8,#REF!,$H8)</f>
        <v>#REF!</v>
      </c>
    </row>
    <row r="9" spans="7:24">
      <c r="G9" t="str">
        <f t="shared" si="0"/>
        <v>Ref</v>
      </c>
      <c r="H9" t="s">
        <v>12</v>
      </c>
      <c r="I9" s="4" t="s">
        <v>22</v>
      </c>
      <c r="J9" s="3" t="e">
        <f>SUMIFS(#REF!,#REF!,$G9,#REF!,$H9)</f>
        <v>#REF!</v>
      </c>
      <c r="K9" s="3" t="e">
        <f>SUMIFS(#REF!,#REF!,$G9,#REF!,$H9)</f>
        <v>#REF!</v>
      </c>
      <c r="L9" s="3" t="e">
        <f>SUMIFS(#REF!,#REF!,$G9,#REF!,$H9)</f>
        <v>#REF!</v>
      </c>
      <c r="M9" s="3" t="e">
        <f>SUMIFS(#REF!,#REF!,$G9,#REF!,$H9)</f>
        <v>#REF!</v>
      </c>
      <c r="N9" s="3" t="e">
        <f>SUMIFS(#REF!,#REF!,$G9,#REF!,$H9)</f>
        <v>#REF!</v>
      </c>
      <c r="O9" s="3" t="e">
        <f>SUMIFS(#REF!,#REF!,$G9,#REF!,$H9)</f>
        <v>#REF!</v>
      </c>
      <c r="P9" s="3" t="e">
        <f>SUMIFS(#REF!,#REF!,$G9,#REF!,$H9)</f>
        <v>#REF!</v>
      </c>
      <c r="Q9" s="3" t="e">
        <f>SUMIFS(#REF!,#REF!,$G9,#REF!,$H9)</f>
        <v>#REF!</v>
      </c>
      <c r="R9" s="3" t="e">
        <f>SUMIFS(#REF!,#REF!,$G9,#REF!,$H9)</f>
        <v>#REF!</v>
      </c>
      <c r="S9" s="3" t="e">
        <f>SUMIFS(#REF!,#REF!,$G9,#REF!,$H9)</f>
        <v>#REF!</v>
      </c>
      <c r="T9" s="3" t="e">
        <f>SUMIFS(#REF!,#REF!,$G9,#REF!,$H9)</f>
        <v>#REF!</v>
      </c>
      <c r="U9" s="3" t="e">
        <f>SUMIFS(#REF!,#REF!,$G9,#REF!,$H9)</f>
        <v>#REF!</v>
      </c>
      <c r="V9" s="3" t="e">
        <f>SUMIFS(#REF!,#REF!,$G9,#REF!,$H9)</f>
        <v>#REF!</v>
      </c>
    </row>
    <row r="10" spans="7:24">
      <c r="G10" t="str">
        <f t="shared" si="0"/>
        <v>Ref</v>
      </c>
      <c r="I10" s="4"/>
      <c r="J10" s="3" t="e">
        <f>SUMIFS(#REF!,#REF!,$G10,#REF!,$H10)</f>
        <v>#REF!</v>
      </c>
      <c r="K10" s="3" t="e">
        <f>SUMIFS(#REF!,#REF!,$G10,#REF!,$H10)</f>
        <v>#REF!</v>
      </c>
      <c r="L10" s="3" t="e">
        <f>SUMIFS(#REF!,#REF!,$G10,#REF!,$H10)</f>
        <v>#REF!</v>
      </c>
      <c r="M10" s="3" t="e">
        <f>SUMIFS(#REF!,#REF!,$G10,#REF!,$H10)</f>
        <v>#REF!</v>
      </c>
      <c r="N10" s="3" t="e">
        <f>SUMIFS(#REF!,#REF!,$G10,#REF!,$H10)</f>
        <v>#REF!</v>
      </c>
      <c r="O10" s="3" t="e">
        <f>SUMIFS(#REF!,#REF!,$G10,#REF!,$H10)</f>
        <v>#REF!</v>
      </c>
      <c r="P10" s="3" t="e">
        <f>SUMIFS(#REF!,#REF!,$G10,#REF!,$H10)</f>
        <v>#REF!</v>
      </c>
      <c r="Q10" s="3" t="e">
        <f>SUMIFS(#REF!,#REF!,$G10,#REF!,$H10)</f>
        <v>#REF!</v>
      </c>
      <c r="R10" s="3" t="e">
        <f>SUMIFS(#REF!,#REF!,$G10,#REF!,$H10)</f>
        <v>#REF!</v>
      </c>
      <c r="S10" s="3" t="e">
        <f>SUMIFS(#REF!,#REF!,$G10,#REF!,$H10)</f>
        <v>#REF!</v>
      </c>
      <c r="T10" s="3" t="e">
        <f>SUMIFS(#REF!,#REF!,$G10,#REF!,$H10)</f>
        <v>#REF!</v>
      </c>
      <c r="U10" s="3" t="e">
        <f>SUMIFS(#REF!,#REF!,$G10,#REF!,$H10)</f>
        <v>#REF!</v>
      </c>
      <c r="V10" s="3" t="e">
        <f>SUMIFS(#REF!,#REF!,$G10,#REF!,$H10)</f>
        <v>#REF!</v>
      </c>
    </row>
    <row r="11" spans="7:24">
      <c r="G11" t="str">
        <f t="shared" si="0"/>
        <v>Ref</v>
      </c>
      <c r="H11" t="s">
        <v>3</v>
      </c>
      <c r="I11" s="4" t="s">
        <v>14</v>
      </c>
      <c r="J11" s="3" t="e">
        <f>SUMIFS(#REF!,#REF!,$G11,#REF!,$H11)</f>
        <v>#REF!</v>
      </c>
      <c r="K11" s="3" t="e">
        <f>SUMIFS(#REF!,#REF!,$G11,#REF!,$H11)</f>
        <v>#REF!</v>
      </c>
      <c r="L11" s="3" t="e">
        <f>SUMIFS(#REF!,#REF!,$G11,#REF!,$H11)</f>
        <v>#REF!</v>
      </c>
      <c r="M11" s="3" t="e">
        <f>SUMIFS(#REF!,#REF!,$G11,#REF!,$H11)</f>
        <v>#REF!</v>
      </c>
      <c r="N11" s="3" t="e">
        <f>SUMIFS(#REF!,#REF!,$G11,#REF!,$H11)</f>
        <v>#REF!</v>
      </c>
      <c r="O11" s="3" t="e">
        <f>SUMIFS(#REF!,#REF!,$G11,#REF!,$H11)</f>
        <v>#REF!</v>
      </c>
      <c r="P11" s="3" t="e">
        <f>SUMIFS(#REF!,#REF!,$G11,#REF!,$H11)</f>
        <v>#REF!</v>
      </c>
      <c r="Q11" s="3" t="e">
        <f>SUMIFS(#REF!,#REF!,$G11,#REF!,$H11)</f>
        <v>#REF!</v>
      </c>
      <c r="R11" s="3" t="e">
        <f>SUMIFS(#REF!,#REF!,$G11,#REF!,$H11)</f>
        <v>#REF!</v>
      </c>
      <c r="S11" s="3" t="e">
        <f>SUMIFS(#REF!,#REF!,$G11,#REF!,$H11)</f>
        <v>#REF!</v>
      </c>
      <c r="T11" s="3" t="e">
        <f>SUMIFS(#REF!,#REF!,$G11,#REF!,$H11)</f>
        <v>#REF!</v>
      </c>
      <c r="U11" s="3" t="e">
        <f>SUMIFS(#REF!,#REF!,$G11,#REF!,$H11)</f>
        <v>#REF!</v>
      </c>
      <c r="V11" s="3" t="e">
        <f>SUMIFS(#REF!,#REF!,$G11,#REF!,$H11)</f>
        <v>#REF!</v>
      </c>
    </row>
    <row r="12" spans="7:24">
      <c r="G12" t="str">
        <f t="shared" si="0"/>
        <v>Ref</v>
      </c>
      <c r="H12" t="s">
        <v>5</v>
      </c>
      <c r="I12" s="4" t="s">
        <v>15</v>
      </c>
      <c r="J12" s="3" t="e">
        <f>SUMIFS(#REF!,#REF!,$G12,#REF!,$H12)</f>
        <v>#REF!</v>
      </c>
      <c r="K12" s="3" t="e">
        <f>SUMIFS(#REF!,#REF!,$G12,#REF!,$H12)</f>
        <v>#REF!</v>
      </c>
      <c r="L12" s="3" t="e">
        <f>SUMIFS(#REF!,#REF!,$G12,#REF!,$H12)</f>
        <v>#REF!</v>
      </c>
      <c r="M12" s="3" t="e">
        <f>SUMIFS(#REF!,#REF!,$G12,#REF!,$H12)</f>
        <v>#REF!</v>
      </c>
      <c r="N12" s="3" t="e">
        <f>SUMIFS(#REF!,#REF!,$G12,#REF!,$H12)</f>
        <v>#REF!</v>
      </c>
      <c r="O12" s="3" t="e">
        <f>SUMIFS(#REF!,#REF!,$G12,#REF!,$H12)</f>
        <v>#REF!</v>
      </c>
      <c r="P12" s="3" t="e">
        <f>SUMIFS(#REF!,#REF!,$G12,#REF!,$H12)</f>
        <v>#REF!</v>
      </c>
      <c r="Q12" s="3" t="e">
        <f>SUMIFS(#REF!,#REF!,$G12,#REF!,$H12)</f>
        <v>#REF!</v>
      </c>
      <c r="R12" s="3" t="e">
        <f>SUMIFS(#REF!,#REF!,$G12,#REF!,$H12)</f>
        <v>#REF!</v>
      </c>
      <c r="S12" s="3" t="e">
        <f>SUMIFS(#REF!,#REF!,$G12,#REF!,$H12)</f>
        <v>#REF!</v>
      </c>
      <c r="T12" s="3" t="e">
        <f>SUMIFS(#REF!,#REF!,$G12,#REF!,$H12)</f>
        <v>#REF!</v>
      </c>
      <c r="U12" s="3" t="e">
        <f>SUMIFS(#REF!,#REF!,$G12,#REF!,$H12)</f>
        <v>#REF!</v>
      </c>
      <c r="V12" s="3" t="e">
        <f>SUMIFS(#REF!,#REF!,$G12,#REF!,$H12)</f>
        <v>#REF!</v>
      </c>
    </row>
    <row r="13" spans="7:24">
      <c r="G13" t="str">
        <f t="shared" si="0"/>
        <v>Ref</v>
      </c>
      <c r="H13" t="s">
        <v>6</v>
      </c>
      <c r="I13" s="4" t="s">
        <v>16</v>
      </c>
      <c r="J13" s="3" t="e">
        <f>SUMIFS(#REF!,#REF!,$G13,#REF!,$H13)</f>
        <v>#REF!</v>
      </c>
      <c r="K13" s="3" t="e">
        <f>SUMIFS(#REF!,#REF!,$G13,#REF!,$H13)</f>
        <v>#REF!</v>
      </c>
      <c r="L13" s="3" t="e">
        <f>SUMIFS(#REF!,#REF!,$G13,#REF!,$H13)</f>
        <v>#REF!</v>
      </c>
      <c r="M13" s="3" t="e">
        <f>SUMIFS(#REF!,#REF!,$G13,#REF!,$H13)</f>
        <v>#REF!</v>
      </c>
      <c r="N13" s="3" t="e">
        <f>SUMIFS(#REF!,#REF!,$G13,#REF!,$H13)</f>
        <v>#REF!</v>
      </c>
      <c r="O13" s="3" t="e">
        <f>SUMIFS(#REF!,#REF!,$G13,#REF!,$H13)</f>
        <v>#REF!</v>
      </c>
      <c r="P13" s="3" t="e">
        <f>SUMIFS(#REF!,#REF!,$G13,#REF!,$H13)</f>
        <v>#REF!</v>
      </c>
      <c r="Q13" s="3" t="e">
        <f>SUMIFS(#REF!,#REF!,$G13,#REF!,$H13)</f>
        <v>#REF!</v>
      </c>
      <c r="R13" s="3" t="e">
        <f>SUMIFS(#REF!,#REF!,$G13,#REF!,$H13)</f>
        <v>#REF!</v>
      </c>
      <c r="S13" s="3" t="e">
        <f>SUMIFS(#REF!,#REF!,$G13,#REF!,$H13)</f>
        <v>#REF!</v>
      </c>
      <c r="T13" s="3" t="e">
        <f>SUMIFS(#REF!,#REF!,$G13,#REF!,$H13)</f>
        <v>#REF!</v>
      </c>
      <c r="U13" s="3" t="e">
        <f>SUMIFS(#REF!,#REF!,$G13,#REF!,$H13)</f>
        <v>#REF!</v>
      </c>
      <c r="V13" s="3" t="e">
        <f>SUMIFS(#REF!,#REF!,$G13,#REF!,$H13)</f>
        <v>#REF!</v>
      </c>
    </row>
    <row r="14" spans="7:24">
      <c r="G14" t="str">
        <f t="shared" si="0"/>
        <v>Ref</v>
      </c>
      <c r="H14" t="s">
        <v>7</v>
      </c>
      <c r="I14" s="4" t="s">
        <v>17</v>
      </c>
      <c r="J14" s="3" t="e">
        <f>SUMIFS(#REF!,#REF!,$G14,#REF!,$H14)</f>
        <v>#REF!</v>
      </c>
      <c r="K14" s="3" t="e">
        <f>SUMIFS(#REF!,#REF!,$G14,#REF!,$H14)</f>
        <v>#REF!</v>
      </c>
      <c r="L14" s="3" t="e">
        <f>SUMIFS(#REF!,#REF!,$G14,#REF!,$H14)</f>
        <v>#REF!</v>
      </c>
      <c r="M14" s="3" t="e">
        <f>SUMIFS(#REF!,#REF!,$G14,#REF!,$H14)</f>
        <v>#REF!</v>
      </c>
      <c r="N14" s="3" t="e">
        <f>SUMIFS(#REF!,#REF!,$G14,#REF!,$H14)</f>
        <v>#REF!</v>
      </c>
      <c r="O14" s="3" t="e">
        <f>SUMIFS(#REF!,#REF!,$G14,#REF!,$H14)</f>
        <v>#REF!</v>
      </c>
      <c r="P14" s="3" t="e">
        <f>SUMIFS(#REF!,#REF!,$G14,#REF!,$H14)</f>
        <v>#REF!</v>
      </c>
      <c r="Q14" s="3" t="e">
        <f>SUMIFS(#REF!,#REF!,$G14,#REF!,$H14)</f>
        <v>#REF!</v>
      </c>
      <c r="R14" s="3" t="e">
        <f>SUMIFS(#REF!,#REF!,$G14,#REF!,$H14)</f>
        <v>#REF!</v>
      </c>
      <c r="S14" s="3" t="e">
        <f>SUMIFS(#REF!,#REF!,$G14,#REF!,$H14)</f>
        <v>#REF!</v>
      </c>
      <c r="T14" s="3" t="e">
        <f>SUMIFS(#REF!,#REF!,$G14,#REF!,$H14)</f>
        <v>#REF!</v>
      </c>
      <c r="U14" s="3" t="e">
        <f>SUMIFS(#REF!,#REF!,$G14,#REF!,$H14)</f>
        <v>#REF!</v>
      </c>
      <c r="V14" s="3" t="e">
        <f>SUMIFS(#REF!,#REF!,$G14,#REF!,$H14)</f>
        <v>#REF!</v>
      </c>
    </row>
    <row r="15" spans="7:24">
      <c r="G15" t="str">
        <f t="shared" si="0"/>
        <v>Ref</v>
      </c>
      <c r="H15" t="s">
        <v>8</v>
      </c>
      <c r="I15" s="4" t="s">
        <v>18</v>
      </c>
      <c r="J15" s="3" t="e">
        <f>SUMIFS(#REF!,#REF!,$G15,#REF!,$H15)</f>
        <v>#REF!</v>
      </c>
      <c r="K15" s="3" t="e">
        <f>SUMIFS(#REF!,#REF!,$G15,#REF!,$H15)</f>
        <v>#REF!</v>
      </c>
      <c r="L15" s="3" t="e">
        <f>SUMIFS(#REF!,#REF!,$G15,#REF!,$H15)</f>
        <v>#REF!</v>
      </c>
      <c r="M15" s="3" t="e">
        <f>SUMIFS(#REF!,#REF!,$G15,#REF!,$H15)</f>
        <v>#REF!</v>
      </c>
      <c r="N15" s="3" t="e">
        <f>SUMIFS(#REF!,#REF!,$G15,#REF!,$H15)</f>
        <v>#REF!</v>
      </c>
      <c r="O15" s="3" t="e">
        <f>SUMIFS(#REF!,#REF!,$G15,#REF!,$H15)</f>
        <v>#REF!</v>
      </c>
      <c r="P15" s="3" t="e">
        <f>SUMIFS(#REF!,#REF!,$G15,#REF!,$H15)</f>
        <v>#REF!</v>
      </c>
      <c r="Q15" s="3" t="e">
        <f>SUMIFS(#REF!,#REF!,$G15,#REF!,$H15)</f>
        <v>#REF!</v>
      </c>
      <c r="R15" s="3" t="e">
        <f>SUMIFS(#REF!,#REF!,$G15,#REF!,$H15)</f>
        <v>#REF!</v>
      </c>
      <c r="S15" s="3" t="e">
        <f>SUMIFS(#REF!,#REF!,$G15,#REF!,$H15)</f>
        <v>#REF!</v>
      </c>
      <c r="T15" s="3" t="e">
        <f>SUMIFS(#REF!,#REF!,$G15,#REF!,$H15)</f>
        <v>#REF!</v>
      </c>
      <c r="U15" s="3" t="e">
        <f>SUMIFS(#REF!,#REF!,$G15,#REF!,$H15)</f>
        <v>#REF!</v>
      </c>
      <c r="V15" s="3" t="e">
        <f>SUMIFS(#REF!,#REF!,$G15,#REF!,$H15)</f>
        <v>#REF!</v>
      </c>
    </row>
    <row r="16" spans="7:24">
      <c r="G16" s="2"/>
      <c r="H16" s="2"/>
      <c r="I16" s="2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2"/>
      <c r="X16" s="2"/>
    </row>
    <row r="17" spans="7:24">
      <c r="G17" s="2"/>
      <c r="H17" s="2"/>
      <c r="I17" s="2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2"/>
      <c r="X17" s="2"/>
    </row>
    <row r="18" spans="7:24">
      <c r="W18" s="2"/>
      <c r="X18" s="2"/>
    </row>
    <row r="19" spans="7:24">
      <c r="W19" s="2"/>
      <c r="X19" s="2"/>
    </row>
    <row r="20" spans="7:24">
      <c r="W20" s="2"/>
      <c r="X20" s="2"/>
    </row>
    <row r="21" spans="7:24">
      <c r="W21" s="2"/>
      <c r="X21" s="2"/>
    </row>
    <row r="22" spans="7:24">
      <c r="W22" s="2"/>
      <c r="X22" s="2"/>
    </row>
    <row r="23" spans="7:24">
      <c r="W23" s="2"/>
      <c r="X23" s="2"/>
    </row>
    <row r="24" spans="7:24">
      <c r="W24" s="2"/>
      <c r="X24" s="2"/>
    </row>
    <row r="25" spans="7:24">
      <c r="W25" s="2"/>
      <c r="X25" s="2"/>
    </row>
    <row r="26" spans="7:24">
      <c r="W26" s="2"/>
      <c r="X26" s="2"/>
    </row>
    <row r="36" spans="7:22">
      <c r="J36">
        <v>1990</v>
      </c>
      <c r="K36">
        <v>2005</v>
      </c>
      <c r="L36">
        <v>2010</v>
      </c>
      <c r="M36">
        <v>2015</v>
      </c>
      <c r="N36">
        <v>2020</v>
      </c>
      <c r="O36">
        <v>2025</v>
      </c>
      <c r="P36">
        <v>2030</v>
      </c>
      <c r="Q36">
        <v>2035</v>
      </c>
      <c r="R36">
        <v>2040</v>
      </c>
      <c r="S36">
        <v>2045</v>
      </c>
      <c r="T36">
        <v>2050</v>
      </c>
      <c r="U36">
        <v>2055</v>
      </c>
      <c r="V36">
        <v>2060</v>
      </c>
    </row>
    <row r="37" spans="7:22">
      <c r="G37" t="s">
        <v>24</v>
      </c>
      <c r="H37" t="s">
        <v>9</v>
      </c>
      <c r="I37" s="4" t="s">
        <v>19</v>
      </c>
      <c r="J37" s="3" t="e">
        <f>SUMIFS(#REF!,#REF!,$G37,#REF!,$H37)</f>
        <v>#REF!</v>
      </c>
      <c r="K37" s="3" t="e">
        <f>SUMIFS(#REF!,#REF!,$G37,#REF!,$H37)</f>
        <v>#REF!</v>
      </c>
      <c r="L37" s="3" t="e">
        <f>SUMIFS(#REF!,#REF!,$G37,#REF!,$H37)</f>
        <v>#REF!</v>
      </c>
      <c r="M37" s="3" t="e">
        <f>SUMIFS(#REF!,#REF!,$G37,#REF!,$H37)</f>
        <v>#REF!</v>
      </c>
      <c r="N37" s="3" t="e">
        <f>SUMIFS(#REF!,#REF!,$G37,#REF!,$H37)</f>
        <v>#REF!</v>
      </c>
      <c r="O37" s="3" t="e">
        <f>SUMIFS(#REF!,#REF!,$G37,#REF!,$H37)</f>
        <v>#REF!</v>
      </c>
      <c r="P37" s="3" t="e">
        <f>SUMIFS(#REF!,#REF!,$G37,#REF!,$H37)</f>
        <v>#REF!</v>
      </c>
      <c r="Q37" s="3" t="e">
        <f>SUMIFS(#REF!,#REF!,$G37,#REF!,$H37)</f>
        <v>#REF!</v>
      </c>
      <c r="R37" s="3" t="e">
        <f>SUMIFS(#REF!,#REF!,$G37,#REF!,$H37)</f>
        <v>#REF!</v>
      </c>
      <c r="S37" s="3" t="e">
        <f>SUMIFS(#REF!,#REF!,$G37,#REF!,$H37)</f>
        <v>#REF!</v>
      </c>
      <c r="T37" s="3" t="e">
        <f>SUMIFS(#REF!,#REF!,$G37,#REF!,$H37)</f>
        <v>#REF!</v>
      </c>
      <c r="U37" s="3" t="e">
        <f>SUMIFS(#REF!,#REF!,$G37,#REF!,$H37)</f>
        <v>#REF!</v>
      </c>
      <c r="V37" s="3" t="e">
        <f>SUMIFS(#REF!,#REF!,$G37,#REF!,$H37)</f>
        <v>#REF!</v>
      </c>
    </row>
    <row r="38" spans="7:22">
      <c r="G38" t="str">
        <f t="shared" ref="G38:G49" si="1">G37</f>
        <v>Hundredprct2060_nodispatcher_ATBcosts_PTC_ITC_CCS1</v>
      </c>
      <c r="I38" s="4"/>
      <c r="J38" s="3" t="e">
        <f>SUMIFS(#REF!,#REF!,$G38,#REF!,$H38)</f>
        <v>#REF!</v>
      </c>
      <c r="K38" s="3" t="e">
        <f>SUMIFS(#REF!,#REF!,$G38,#REF!,$H38)</f>
        <v>#REF!</v>
      </c>
      <c r="L38" s="3" t="e">
        <f>SUMIFS(#REF!,#REF!,$G38,#REF!,$H38)</f>
        <v>#REF!</v>
      </c>
      <c r="M38" s="3" t="e">
        <f>SUMIFS(#REF!,#REF!,$G38,#REF!,$H38)</f>
        <v>#REF!</v>
      </c>
      <c r="N38" s="3" t="e">
        <f>SUMIFS(#REF!,#REF!,$G38,#REF!,$H38)</f>
        <v>#REF!</v>
      </c>
      <c r="O38" s="3" t="e">
        <f>SUMIFS(#REF!,#REF!,$G38,#REF!,$H38)</f>
        <v>#REF!</v>
      </c>
      <c r="P38" s="3" t="e">
        <f>SUMIFS(#REF!,#REF!,$G38,#REF!,$H38)</f>
        <v>#REF!</v>
      </c>
      <c r="Q38" s="3" t="e">
        <f>SUMIFS(#REF!,#REF!,$G38,#REF!,$H38)</f>
        <v>#REF!</v>
      </c>
      <c r="R38" s="3" t="e">
        <f>SUMIFS(#REF!,#REF!,$G38,#REF!,$H38)</f>
        <v>#REF!</v>
      </c>
      <c r="S38" s="3" t="e">
        <f>SUMIFS(#REF!,#REF!,$G38,#REF!,$H38)</f>
        <v>#REF!</v>
      </c>
      <c r="T38" s="3" t="e">
        <f>SUMIFS(#REF!,#REF!,$G38,#REF!,$H38)</f>
        <v>#REF!</v>
      </c>
      <c r="U38" s="3" t="e">
        <f>SUMIFS(#REF!,#REF!,$G38,#REF!,$H38)</f>
        <v>#REF!</v>
      </c>
      <c r="V38" s="3" t="e">
        <f>SUMIFS(#REF!,#REF!,$G38,#REF!,$H38)</f>
        <v>#REF!</v>
      </c>
    </row>
    <row r="39" spans="7:22">
      <c r="G39" t="str">
        <f t="shared" si="1"/>
        <v>Hundredprct2060_nodispatcher_ATBcosts_PTC_ITC_CCS1</v>
      </c>
      <c r="H39" t="s">
        <v>10</v>
      </c>
      <c r="I39" s="4" t="s">
        <v>20</v>
      </c>
      <c r="J39" s="3" t="e">
        <f>SUMIFS(#REF!,#REF!,$G39,#REF!,$H39)</f>
        <v>#REF!</v>
      </c>
      <c r="K39" s="3" t="e">
        <f>SUMIFS(#REF!,#REF!,$G39,#REF!,$H39)</f>
        <v>#REF!</v>
      </c>
      <c r="L39" s="3" t="e">
        <f>SUMIFS(#REF!,#REF!,$G39,#REF!,$H39)</f>
        <v>#REF!</v>
      </c>
      <c r="M39" s="3" t="e">
        <f>SUMIFS(#REF!,#REF!,$G39,#REF!,$H39)</f>
        <v>#REF!</v>
      </c>
      <c r="N39" s="3" t="e">
        <f>SUMIFS(#REF!,#REF!,$G39,#REF!,$H39)</f>
        <v>#REF!</v>
      </c>
      <c r="O39" s="3" t="e">
        <f>SUMIFS(#REF!,#REF!,$G39,#REF!,$H39)</f>
        <v>#REF!</v>
      </c>
      <c r="P39" s="3" t="e">
        <f>SUMIFS(#REF!,#REF!,$G39,#REF!,$H39)</f>
        <v>#REF!</v>
      </c>
      <c r="Q39" s="3" t="e">
        <f>SUMIFS(#REF!,#REF!,$G39,#REF!,$H39)</f>
        <v>#REF!</v>
      </c>
      <c r="R39" s="3" t="e">
        <f>SUMIFS(#REF!,#REF!,$G39,#REF!,$H39)</f>
        <v>#REF!</v>
      </c>
      <c r="S39" s="3" t="e">
        <f>SUMIFS(#REF!,#REF!,$G39,#REF!,$H39)</f>
        <v>#REF!</v>
      </c>
      <c r="T39" s="3" t="e">
        <f>SUMIFS(#REF!,#REF!,$G39,#REF!,$H39)</f>
        <v>#REF!</v>
      </c>
      <c r="U39" s="3" t="e">
        <f>SUMIFS(#REF!,#REF!,$G39,#REF!,$H39)</f>
        <v>#REF!</v>
      </c>
      <c r="V39" s="3" t="e">
        <f>SUMIFS(#REF!,#REF!,$G39,#REF!,$H39)</f>
        <v>#REF!</v>
      </c>
    </row>
    <row r="40" spans="7:22">
      <c r="G40" t="str">
        <f t="shared" si="1"/>
        <v>Hundredprct2060_nodispatcher_ATBcosts_PTC_ITC_CCS1</v>
      </c>
      <c r="I40" s="4"/>
      <c r="J40" s="3" t="e">
        <f>SUMIFS(#REF!,#REF!,$G40,#REF!,$H40)</f>
        <v>#REF!</v>
      </c>
      <c r="K40" s="3" t="e">
        <f>SUMIFS(#REF!,#REF!,$G40,#REF!,$H40)</f>
        <v>#REF!</v>
      </c>
      <c r="L40" s="3" t="e">
        <f>SUMIFS(#REF!,#REF!,$G40,#REF!,$H40)</f>
        <v>#REF!</v>
      </c>
      <c r="M40" s="3" t="e">
        <f>SUMIFS(#REF!,#REF!,$G40,#REF!,$H40)</f>
        <v>#REF!</v>
      </c>
      <c r="N40" s="3" t="e">
        <f>SUMIFS(#REF!,#REF!,$G40,#REF!,$H40)</f>
        <v>#REF!</v>
      </c>
      <c r="O40" s="3" t="e">
        <f>SUMIFS(#REF!,#REF!,$G40,#REF!,$H40)</f>
        <v>#REF!</v>
      </c>
      <c r="P40" s="3" t="e">
        <f>SUMIFS(#REF!,#REF!,$G40,#REF!,$H40)</f>
        <v>#REF!</v>
      </c>
      <c r="Q40" s="3" t="e">
        <f>SUMIFS(#REF!,#REF!,$G40,#REF!,$H40)</f>
        <v>#REF!</v>
      </c>
      <c r="R40" s="3" t="e">
        <f>SUMIFS(#REF!,#REF!,$G40,#REF!,$H40)</f>
        <v>#REF!</v>
      </c>
      <c r="S40" s="3" t="e">
        <f>SUMIFS(#REF!,#REF!,$G40,#REF!,$H40)</f>
        <v>#REF!</v>
      </c>
      <c r="T40" s="3" t="e">
        <f>SUMIFS(#REF!,#REF!,$G40,#REF!,$H40)</f>
        <v>#REF!</v>
      </c>
      <c r="U40" s="3" t="e">
        <f>SUMIFS(#REF!,#REF!,$G40,#REF!,$H40)</f>
        <v>#REF!</v>
      </c>
      <c r="V40" s="3" t="e">
        <f>SUMIFS(#REF!,#REF!,$G40,#REF!,$H40)</f>
        <v>#REF!</v>
      </c>
    </row>
    <row r="41" spans="7:22">
      <c r="G41" t="str">
        <f t="shared" si="1"/>
        <v>Hundredprct2060_nodispatcher_ATBcosts_PTC_ITC_CCS1</v>
      </c>
      <c r="H41" t="s">
        <v>11</v>
      </c>
      <c r="I41" s="4" t="s">
        <v>21</v>
      </c>
      <c r="J41" s="3" t="e">
        <f>SUMIFS(#REF!,#REF!,$G41,#REF!,$H41)</f>
        <v>#REF!</v>
      </c>
      <c r="K41" s="3" t="e">
        <f>SUMIFS(#REF!,#REF!,$G41,#REF!,$H41)</f>
        <v>#REF!</v>
      </c>
      <c r="L41" s="3" t="e">
        <f>SUMIFS(#REF!,#REF!,$G41,#REF!,$H41)</f>
        <v>#REF!</v>
      </c>
      <c r="M41" s="3" t="e">
        <f>SUMIFS(#REF!,#REF!,$G41,#REF!,$H41)</f>
        <v>#REF!</v>
      </c>
      <c r="N41" s="3" t="e">
        <f>SUMIFS(#REF!,#REF!,$G41,#REF!,$H41)</f>
        <v>#REF!</v>
      </c>
      <c r="O41" s="3" t="e">
        <f>SUMIFS(#REF!,#REF!,$G41,#REF!,$H41)</f>
        <v>#REF!</v>
      </c>
      <c r="P41" s="3" t="e">
        <f>SUMIFS(#REF!,#REF!,$G41,#REF!,$H41)</f>
        <v>#REF!</v>
      </c>
      <c r="Q41" s="3" t="e">
        <f>SUMIFS(#REF!,#REF!,$G41,#REF!,$H41)</f>
        <v>#REF!</v>
      </c>
      <c r="R41" s="3" t="e">
        <f>SUMIFS(#REF!,#REF!,$G41,#REF!,$H41)</f>
        <v>#REF!</v>
      </c>
      <c r="S41" s="3" t="e">
        <f>SUMIFS(#REF!,#REF!,$G41,#REF!,$H41)</f>
        <v>#REF!</v>
      </c>
      <c r="T41" s="3" t="e">
        <f>SUMIFS(#REF!,#REF!,$G41,#REF!,$H41)</f>
        <v>#REF!</v>
      </c>
      <c r="U41" s="3" t="e">
        <f>SUMIFS(#REF!,#REF!,$G41,#REF!,$H41)</f>
        <v>#REF!</v>
      </c>
      <c r="V41" s="3" t="e">
        <f>SUMIFS(#REF!,#REF!,$G41,#REF!,$H41)</f>
        <v>#REF!</v>
      </c>
    </row>
    <row r="42" spans="7:22">
      <c r="G42" t="str">
        <f t="shared" si="1"/>
        <v>Hundredprct2060_nodispatcher_ATBcosts_PTC_ITC_CCS1</v>
      </c>
      <c r="I42" s="4"/>
      <c r="J42" s="3" t="e">
        <f>SUMIFS(#REF!,#REF!,$G42,#REF!,$H42)</f>
        <v>#REF!</v>
      </c>
      <c r="K42" s="3" t="e">
        <f>SUMIFS(#REF!,#REF!,$G42,#REF!,$H42)</f>
        <v>#REF!</v>
      </c>
      <c r="L42" s="3" t="e">
        <f>SUMIFS(#REF!,#REF!,$G42,#REF!,$H42)</f>
        <v>#REF!</v>
      </c>
      <c r="M42" s="3" t="e">
        <f>SUMIFS(#REF!,#REF!,$G42,#REF!,$H42)</f>
        <v>#REF!</v>
      </c>
      <c r="N42" s="3" t="e">
        <f>SUMIFS(#REF!,#REF!,$G42,#REF!,$H42)</f>
        <v>#REF!</v>
      </c>
      <c r="O42" s="3" t="e">
        <f>SUMIFS(#REF!,#REF!,$G42,#REF!,$H42)</f>
        <v>#REF!</v>
      </c>
      <c r="P42" s="3" t="e">
        <f>SUMIFS(#REF!,#REF!,$G42,#REF!,$H42)</f>
        <v>#REF!</v>
      </c>
      <c r="Q42" s="3" t="e">
        <f>SUMIFS(#REF!,#REF!,$G42,#REF!,$H42)</f>
        <v>#REF!</v>
      </c>
      <c r="R42" s="3" t="e">
        <f>SUMIFS(#REF!,#REF!,$G42,#REF!,$H42)</f>
        <v>#REF!</v>
      </c>
      <c r="S42" s="3" t="e">
        <f>SUMIFS(#REF!,#REF!,$G42,#REF!,$H42)</f>
        <v>#REF!</v>
      </c>
      <c r="T42" s="3" t="e">
        <f>SUMIFS(#REF!,#REF!,$G42,#REF!,$H42)</f>
        <v>#REF!</v>
      </c>
      <c r="U42" s="3" t="e">
        <f>SUMIFS(#REF!,#REF!,$G42,#REF!,$H42)</f>
        <v>#REF!</v>
      </c>
      <c r="V42" s="3" t="e">
        <f>SUMIFS(#REF!,#REF!,$G42,#REF!,$H42)</f>
        <v>#REF!</v>
      </c>
    </row>
    <row r="43" spans="7:22">
      <c r="G43" t="str">
        <f t="shared" si="1"/>
        <v>Hundredprct2060_nodispatcher_ATBcosts_PTC_ITC_CCS1</v>
      </c>
      <c r="H43" t="s">
        <v>12</v>
      </c>
      <c r="I43" s="4" t="s">
        <v>22</v>
      </c>
      <c r="J43" s="3" t="e">
        <f>SUMIFS(#REF!,#REF!,$G43,#REF!,$H43)</f>
        <v>#REF!</v>
      </c>
      <c r="K43" s="3" t="e">
        <f>SUMIFS(#REF!,#REF!,$G43,#REF!,$H43)</f>
        <v>#REF!</v>
      </c>
      <c r="L43" s="3" t="e">
        <f>SUMIFS(#REF!,#REF!,$G43,#REF!,$H43)</f>
        <v>#REF!</v>
      </c>
      <c r="M43" s="3" t="e">
        <f>SUMIFS(#REF!,#REF!,$G43,#REF!,$H43)</f>
        <v>#REF!</v>
      </c>
      <c r="N43" s="3" t="e">
        <f>SUMIFS(#REF!,#REF!,$G43,#REF!,$H43)</f>
        <v>#REF!</v>
      </c>
      <c r="O43" s="3" t="e">
        <f>SUMIFS(#REF!,#REF!,$G43,#REF!,$H43)</f>
        <v>#REF!</v>
      </c>
      <c r="P43" s="3" t="e">
        <f>SUMIFS(#REF!,#REF!,$G43,#REF!,$H43)</f>
        <v>#REF!</v>
      </c>
      <c r="Q43" s="3" t="e">
        <f>SUMIFS(#REF!,#REF!,$G43,#REF!,$H43)</f>
        <v>#REF!</v>
      </c>
      <c r="R43" s="3" t="e">
        <f>SUMIFS(#REF!,#REF!,$G43,#REF!,$H43)</f>
        <v>#REF!</v>
      </c>
      <c r="S43" s="3" t="e">
        <f>SUMIFS(#REF!,#REF!,$G43,#REF!,$H43)</f>
        <v>#REF!</v>
      </c>
      <c r="T43" s="3" t="e">
        <f>SUMIFS(#REF!,#REF!,$G43,#REF!,$H43)</f>
        <v>#REF!</v>
      </c>
      <c r="U43" s="3" t="e">
        <f>SUMIFS(#REF!,#REF!,$G43,#REF!,$H43)</f>
        <v>#REF!</v>
      </c>
      <c r="V43" s="3" t="e">
        <f>SUMIFS(#REF!,#REF!,$G43,#REF!,$H43)</f>
        <v>#REF!</v>
      </c>
    </row>
    <row r="44" spans="7:22">
      <c r="G44" t="str">
        <f t="shared" si="1"/>
        <v>Hundredprct2060_nodispatcher_ATBcosts_PTC_ITC_CCS1</v>
      </c>
      <c r="I44" s="4"/>
      <c r="J44" s="3" t="e">
        <f>SUMIFS(#REF!,#REF!,$G44,#REF!,$H44)</f>
        <v>#REF!</v>
      </c>
      <c r="K44" s="3" t="e">
        <f>SUMIFS(#REF!,#REF!,$G44,#REF!,$H44)</f>
        <v>#REF!</v>
      </c>
      <c r="L44" s="3" t="e">
        <f>SUMIFS(#REF!,#REF!,$G44,#REF!,$H44)</f>
        <v>#REF!</v>
      </c>
      <c r="M44" s="3" t="e">
        <f>SUMIFS(#REF!,#REF!,$G44,#REF!,$H44)</f>
        <v>#REF!</v>
      </c>
      <c r="N44" s="3" t="e">
        <f>SUMIFS(#REF!,#REF!,$G44,#REF!,$H44)</f>
        <v>#REF!</v>
      </c>
      <c r="O44" s="3" t="e">
        <f>SUMIFS(#REF!,#REF!,$G44,#REF!,$H44)</f>
        <v>#REF!</v>
      </c>
      <c r="P44" s="3" t="e">
        <f>SUMIFS(#REF!,#REF!,$G44,#REF!,$H44)</f>
        <v>#REF!</v>
      </c>
      <c r="Q44" s="3" t="e">
        <f>SUMIFS(#REF!,#REF!,$G44,#REF!,$H44)</f>
        <v>#REF!</v>
      </c>
      <c r="R44" s="3" t="e">
        <f>SUMIFS(#REF!,#REF!,$G44,#REF!,$H44)</f>
        <v>#REF!</v>
      </c>
      <c r="S44" s="3" t="e">
        <f>SUMIFS(#REF!,#REF!,$G44,#REF!,$H44)</f>
        <v>#REF!</v>
      </c>
      <c r="T44" s="3" t="e">
        <f>SUMIFS(#REF!,#REF!,$G44,#REF!,$H44)</f>
        <v>#REF!</v>
      </c>
      <c r="U44" s="3" t="e">
        <f>SUMIFS(#REF!,#REF!,$G44,#REF!,$H44)</f>
        <v>#REF!</v>
      </c>
      <c r="V44" s="3" t="e">
        <f>SUMIFS(#REF!,#REF!,$G44,#REF!,$H44)</f>
        <v>#REF!</v>
      </c>
    </row>
    <row r="45" spans="7:22">
      <c r="G45" t="str">
        <f t="shared" si="1"/>
        <v>Hundredprct2060_nodispatcher_ATBcosts_PTC_ITC_CCS1</v>
      </c>
      <c r="H45" t="s">
        <v>3</v>
      </c>
      <c r="I45" s="4" t="s">
        <v>14</v>
      </c>
      <c r="J45" s="3" t="e">
        <f>SUMIFS(#REF!,#REF!,$G45,#REF!,$H45)</f>
        <v>#REF!</v>
      </c>
      <c r="K45" s="3" t="e">
        <f>SUMIFS(#REF!,#REF!,$G45,#REF!,$H45)</f>
        <v>#REF!</v>
      </c>
      <c r="L45" s="3" t="e">
        <f>SUMIFS(#REF!,#REF!,$G45,#REF!,$H45)</f>
        <v>#REF!</v>
      </c>
      <c r="M45" s="3" t="e">
        <f>SUMIFS(#REF!,#REF!,$G45,#REF!,$H45)</f>
        <v>#REF!</v>
      </c>
      <c r="N45" s="3" t="e">
        <f>SUMIFS(#REF!,#REF!,$G45,#REF!,$H45)</f>
        <v>#REF!</v>
      </c>
      <c r="O45" s="3" t="e">
        <f>SUMIFS(#REF!,#REF!,$G45,#REF!,$H45)</f>
        <v>#REF!</v>
      </c>
      <c r="P45" s="3" t="e">
        <f>SUMIFS(#REF!,#REF!,$G45,#REF!,$H45)</f>
        <v>#REF!</v>
      </c>
      <c r="Q45" s="3" t="e">
        <f>SUMIFS(#REF!,#REF!,$G45,#REF!,$H45)</f>
        <v>#REF!</v>
      </c>
      <c r="R45" s="3" t="e">
        <f>SUMIFS(#REF!,#REF!,$G45,#REF!,$H45)</f>
        <v>#REF!</v>
      </c>
      <c r="S45" s="3" t="e">
        <f>SUMIFS(#REF!,#REF!,$G45,#REF!,$H45)</f>
        <v>#REF!</v>
      </c>
      <c r="T45" s="3" t="e">
        <f>SUMIFS(#REF!,#REF!,$G45,#REF!,$H45)</f>
        <v>#REF!</v>
      </c>
      <c r="U45" s="3" t="e">
        <f>SUMIFS(#REF!,#REF!,$G45,#REF!,$H45)</f>
        <v>#REF!</v>
      </c>
      <c r="V45" s="3" t="e">
        <f>SUMIFS(#REF!,#REF!,$G45,#REF!,$H45)</f>
        <v>#REF!</v>
      </c>
    </row>
    <row r="46" spans="7:22">
      <c r="G46" t="str">
        <f t="shared" si="1"/>
        <v>Hundredprct2060_nodispatcher_ATBcosts_PTC_ITC_CCS1</v>
      </c>
      <c r="H46" t="s">
        <v>5</v>
      </c>
      <c r="I46" s="4" t="s">
        <v>15</v>
      </c>
      <c r="J46" s="3" t="e">
        <f>SUMIFS(#REF!,#REF!,$G46,#REF!,$H46)</f>
        <v>#REF!</v>
      </c>
      <c r="K46" s="3" t="e">
        <f>SUMIFS(#REF!,#REF!,$G46,#REF!,$H46)</f>
        <v>#REF!</v>
      </c>
      <c r="L46" s="3" t="e">
        <f>SUMIFS(#REF!,#REF!,$G46,#REF!,$H46)</f>
        <v>#REF!</v>
      </c>
      <c r="M46" s="3" t="e">
        <f>SUMIFS(#REF!,#REF!,$G46,#REF!,$H46)</f>
        <v>#REF!</v>
      </c>
      <c r="N46" s="3" t="e">
        <f>SUMIFS(#REF!,#REF!,$G46,#REF!,$H46)</f>
        <v>#REF!</v>
      </c>
      <c r="O46" s="3" t="e">
        <f>SUMIFS(#REF!,#REF!,$G46,#REF!,$H46)</f>
        <v>#REF!</v>
      </c>
      <c r="P46" s="3" t="e">
        <f>SUMIFS(#REF!,#REF!,$G46,#REF!,$H46)</f>
        <v>#REF!</v>
      </c>
      <c r="Q46" s="3" t="e">
        <f>SUMIFS(#REF!,#REF!,$G46,#REF!,$H46)</f>
        <v>#REF!</v>
      </c>
      <c r="R46" s="3" t="e">
        <f>SUMIFS(#REF!,#REF!,$G46,#REF!,$H46)</f>
        <v>#REF!</v>
      </c>
      <c r="S46" s="3" t="e">
        <f>SUMIFS(#REF!,#REF!,$G46,#REF!,$H46)</f>
        <v>#REF!</v>
      </c>
      <c r="T46" s="3" t="e">
        <f>SUMIFS(#REF!,#REF!,$G46,#REF!,$H46)</f>
        <v>#REF!</v>
      </c>
      <c r="U46" s="3" t="e">
        <f>SUMIFS(#REF!,#REF!,$G46,#REF!,$H46)</f>
        <v>#REF!</v>
      </c>
      <c r="V46" s="3" t="e">
        <f>SUMIFS(#REF!,#REF!,$G46,#REF!,$H46)</f>
        <v>#REF!</v>
      </c>
    </row>
    <row r="47" spans="7:22">
      <c r="G47" t="str">
        <f t="shared" si="1"/>
        <v>Hundredprct2060_nodispatcher_ATBcosts_PTC_ITC_CCS1</v>
      </c>
      <c r="H47" t="s">
        <v>6</v>
      </c>
      <c r="I47" s="4" t="s">
        <v>16</v>
      </c>
      <c r="J47" s="3" t="e">
        <f>SUMIFS(#REF!,#REF!,$G47,#REF!,$H47)</f>
        <v>#REF!</v>
      </c>
      <c r="K47" s="3" t="e">
        <f>SUMIFS(#REF!,#REF!,$G47,#REF!,$H47)</f>
        <v>#REF!</v>
      </c>
      <c r="L47" s="3" t="e">
        <f>SUMIFS(#REF!,#REF!,$G47,#REF!,$H47)</f>
        <v>#REF!</v>
      </c>
      <c r="M47" s="3" t="e">
        <f>SUMIFS(#REF!,#REF!,$G47,#REF!,$H47)</f>
        <v>#REF!</v>
      </c>
      <c r="N47" s="3" t="e">
        <f>SUMIFS(#REF!,#REF!,$G47,#REF!,$H47)</f>
        <v>#REF!</v>
      </c>
      <c r="O47" s="3" t="e">
        <f>SUMIFS(#REF!,#REF!,$G47,#REF!,$H47)</f>
        <v>#REF!</v>
      </c>
      <c r="P47" s="3" t="e">
        <f>SUMIFS(#REF!,#REF!,$G47,#REF!,$H47)</f>
        <v>#REF!</v>
      </c>
      <c r="Q47" s="3" t="e">
        <f>SUMIFS(#REF!,#REF!,$G47,#REF!,$H47)</f>
        <v>#REF!</v>
      </c>
      <c r="R47" s="3" t="e">
        <f>SUMIFS(#REF!,#REF!,$G47,#REF!,$H47)</f>
        <v>#REF!</v>
      </c>
      <c r="S47" s="3" t="e">
        <f>SUMIFS(#REF!,#REF!,$G47,#REF!,$H47)</f>
        <v>#REF!</v>
      </c>
      <c r="T47" s="3" t="e">
        <f>SUMIFS(#REF!,#REF!,$G47,#REF!,$H47)</f>
        <v>#REF!</v>
      </c>
      <c r="U47" s="3" t="e">
        <f>SUMIFS(#REF!,#REF!,$G47,#REF!,$H47)</f>
        <v>#REF!</v>
      </c>
      <c r="V47" s="3" t="e">
        <f>SUMIFS(#REF!,#REF!,$G47,#REF!,$H47)</f>
        <v>#REF!</v>
      </c>
    </row>
    <row r="48" spans="7:22">
      <c r="G48" t="str">
        <f t="shared" si="1"/>
        <v>Hundredprct2060_nodispatcher_ATBcosts_PTC_ITC_CCS1</v>
      </c>
      <c r="H48" t="s">
        <v>7</v>
      </c>
      <c r="I48" s="4" t="s">
        <v>17</v>
      </c>
      <c r="J48" s="3" t="e">
        <f>SUMIFS(#REF!,#REF!,$G48,#REF!,$H48)</f>
        <v>#REF!</v>
      </c>
      <c r="K48" s="3" t="e">
        <f>SUMIFS(#REF!,#REF!,$G48,#REF!,$H48)</f>
        <v>#REF!</v>
      </c>
      <c r="L48" s="3" t="e">
        <f>SUMIFS(#REF!,#REF!,$G48,#REF!,$H48)</f>
        <v>#REF!</v>
      </c>
      <c r="M48" s="3" t="e">
        <f>SUMIFS(#REF!,#REF!,$G48,#REF!,$H48)</f>
        <v>#REF!</v>
      </c>
      <c r="N48" s="3" t="e">
        <f>SUMIFS(#REF!,#REF!,$G48,#REF!,$H48)</f>
        <v>#REF!</v>
      </c>
      <c r="O48" s="3" t="e">
        <f>SUMIFS(#REF!,#REF!,$G48,#REF!,$H48)</f>
        <v>#REF!</v>
      </c>
      <c r="P48" s="3" t="e">
        <f>SUMIFS(#REF!,#REF!,$G48,#REF!,$H48)</f>
        <v>#REF!</v>
      </c>
      <c r="Q48" s="3" t="e">
        <f>SUMIFS(#REF!,#REF!,$G48,#REF!,$H48)</f>
        <v>#REF!</v>
      </c>
      <c r="R48" s="3" t="e">
        <f>SUMIFS(#REF!,#REF!,$G48,#REF!,$H48)</f>
        <v>#REF!</v>
      </c>
      <c r="S48" s="3" t="e">
        <f>SUMIFS(#REF!,#REF!,$G48,#REF!,$H48)</f>
        <v>#REF!</v>
      </c>
      <c r="T48" s="3" t="e">
        <f>SUMIFS(#REF!,#REF!,$G48,#REF!,$H48)</f>
        <v>#REF!</v>
      </c>
      <c r="U48" s="3" t="e">
        <f>SUMIFS(#REF!,#REF!,$G48,#REF!,$H48)</f>
        <v>#REF!</v>
      </c>
      <c r="V48" s="3" t="e">
        <f>SUMIFS(#REF!,#REF!,$G48,#REF!,$H48)</f>
        <v>#REF!</v>
      </c>
    </row>
    <row r="49" spans="7:22">
      <c r="G49" t="str">
        <f t="shared" si="1"/>
        <v>Hundredprct2060_nodispatcher_ATBcosts_PTC_ITC_CCS1</v>
      </c>
      <c r="H49" t="s">
        <v>8</v>
      </c>
      <c r="I49" s="4" t="s">
        <v>18</v>
      </c>
      <c r="J49" s="3" t="e">
        <f>SUMIFS(#REF!,#REF!,$G49,#REF!,$H49)</f>
        <v>#REF!</v>
      </c>
      <c r="K49" s="3" t="e">
        <f>SUMIFS(#REF!,#REF!,$G49,#REF!,$H49)</f>
        <v>#REF!</v>
      </c>
      <c r="L49" s="3" t="e">
        <f>SUMIFS(#REF!,#REF!,$G49,#REF!,$H49)</f>
        <v>#REF!</v>
      </c>
      <c r="M49" s="3" t="e">
        <f>SUMIFS(#REF!,#REF!,$G49,#REF!,$H49)</f>
        <v>#REF!</v>
      </c>
      <c r="N49" s="3" t="e">
        <f>SUMIFS(#REF!,#REF!,$G49,#REF!,$H49)</f>
        <v>#REF!</v>
      </c>
      <c r="O49" s="3" t="e">
        <f>SUMIFS(#REF!,#REF!,$G49,#REF!,$H49)</f>
        <v>#REF!</v>
      </c>
      <c r="P49" s="3" t="e">
        <f>SUMIFS(#REF!,#REF!,$G49,#REF!,$H49)</f>
        <v>#REF!</v>
      </c>
      <c r="Q49" s="3" t="e">
        <f>SUMIFS(#REF!,#REF!,$G49,#REF!,$H49)</f>
        <v>#REF!</v>
      </c>
      <c r="R49" s="3" t="e">
        <f>SUMIFS(#REF!,#REF!,$G49,#REF!,$H49)</f>
        <v>#REF!</v>
      </c>
      <c r="S49" s="3" t="e">
        <f>SUMIFS(#REF!,#REF!,$G49,#REF!,$H49)</f>
        <v>#REF!</v>
      </c>
      <c r="T49" s="3" t="e">
        <f>SUMIFS(#REF!,#REF!,$G49,#REF!,$H49)</f>
        <v>#REF!</v>
      </c>
      <c r="U49" s="3" t="e">
        <f>SUMIFS(#REF!,#REF!,$G49,#REF!,$H49)</f>
        <v>#REF!</v>
      </c>
      <c r="V49" s="3" t="e">
        <f>SUMIFS(#REF!,#REF!,$G49,#REF!,$H49)</f>
        <v>#REF!</v>
      </c>
    </row>
    <row r="51" spans="7:22">
      <c r="I51" s="9" t="s">
        <v>25</v>
      </c>
      <c r="K51" s="11" t="e">
        <f>K41</f>
        <v>#REF!</v>
      </c>
      <c r="L51" s="11" t="e">
        <f>L41</f>
        <v>#REF!</v>
      </c>
      <c r="M51" s="11" t="e">
        <f>M41</f>
        <v>#REF!</v>
      </c>
      <c r="N51" s="11"/>
      <c r="O51" s="11"/>
      <c r="P51" s="11"/>
      <c r="Q51" s="11"/>
      <c r="R51" s="11"/>
      <c r="S51" s="11"/>
      <c r="T51" s="10" t="e">
        <f>T41-T63-T69</f>
        <v>#REF!</v>
      </c>
      <c r="U51" s="11"/>
      <c r="V51" s="10" t="e">
        <f>V41-V63-V69</f>
        <v>#REF!</v>
      </c>
    </row>
    <row r="52" spans="7:22">
      <c r="I52" s="9" t="s">
        <v>26</v>
      </c>
      <c r="K52" s="11" t="e">
        <f>K37</f>
        <v>#REF!</v>
      </c>
      <c r="L52" s="11" t="e">
        <f>L37</f>
        <v>#REF!</v>
      </c>
      <c r="M52" s="11" t="e">
        <f>M37</f>
        <v>#REF!</v>
      </c>
      <c r="N52" s="11"/>
      <c r="O52" s="11"/>
      <c r="P52" s="11"/>
      <c r="Q52" s="11"/>
      <c r="R52" s="11"/>
      <c r="S52" s="11"/>
      <c r="T52" s="10" t="e">
        <f>T37-T64-T70</f>
        <v>#REF!</v>
      </c>
      <c r="U52" s="11"/>
      <c r="V52" s="10" t="e">
        <f>V37-V64-V70</f>
        <v>#REF!</v>
      </c>
    </row>
    <row r="53" spans="7:22">
      <c r="I53" s="9" t="s">
        <v>27</v>
      </c>
      <c r="K53" s="11" t="e">
        <f>K39</f>
        <v>#REF!</v>
      </c>
      <c r="L53" s="11" t="e">
        <f>L39</f>
        <v>#REF!</v>
      </c>
      <c r="M53" s="11" t="e">
        <f>M39</f>
        <v>#REF!</v>
      </c>
      <c r="N53" s="11"/>
      <c r="O53" s="11"/>
      <c r="P53" s="11"/>
      <c r="Q53" s="11"/>
      <c r="R53" s="11"/>
      <c r="S53" s="11"/>
      <c r="T53" s="10" t="e">
        <f>T39-T65-T71</f>
        <v>#REF!</v>
      </c>
      <c r="U53" s="11"/>
      <c r="V53" s="10" t="e">
        <f>V39-V65-V71</f>
        <v>#REF!</v>
      </c>
    </row>
    <row r="54" spans="7:22">
      <c r="I54" s="9" t="s">
        <v>28</v>
      </c>
      <c r="L54" s="9"/>
      <c r="M54" s="9"/>
      <c r="N54" s="9"/>
      <c r="O54" s="9"/>
      <c r="P54" s="9"/>
      <c r="Q54" s="9"/>
      <c r="R54" s="9"/>
      <c r="S54" s="9"/>
      <c r="T54" s="10">
        <f>SUM(T63:T66)+SUM(T69:T72)</f>
        <v>0</v>
      </c>
      <c r="U54" s="9"/>
      <c r="V54" s="10">
        <f>SUM(V63:V66)+SUM(V69:V72)</f>
        <v>0</v>
      </c>
    </row>
    <row r="55" spans="7:22">
      <c r="I55" s="9" t="s">
        <v>29</v>
      </c>
      <c r="K55" s="11" t="e">
        <f>K47+K48+K49+K45+K46+K43</f>
        <v>#REF!</v>
      </c>
      <c r="L55" s="11" t="e">
        <f>L47+L48+L49+L45+L46+L43</f>
        <v>#REF!</v>
      </c>
      <c r="M55" s="11" t="e">
        <f>M47+M48+M49+M45+M46+M43</f>
        <v>#REF!</v>
      </c>
      <c r="N55" s="11"/>
      <c r="O55" s="11"/>
      <c r="P55" s="11"/>
      <c r="Q55" s="11"/>
      <c r="R55" s="11"/>
      <c r="S55" s="11"/>
      <c r="T55" s="10" t="e">
        <f>T47+T48+T49+T45+T46+T43-T66-T72</f>
        <v>#REF!</v>
      </c>
      <c r="U55" s="11"/>
      <c r="V55" s="10" t="e">
        <f>V47+V48+V49+V45+V46+V43-V66-V72</f>
        <v>#REF!</v>
      </c>
    </row>
    <row r="57" spans="7:22">
      <c r="I57" s="6"/>
      <c r="K57" s="8"/>
      <c r="L57" s="8"/>
      <c r="M57" s="8"/>
      <c r="T57" s="8"/>
      <c r="U57" s="8"/>
      <c r="V57" s="11"/>
    </row>
    <row r="58" spans="7:22">
      <c r="I58" s="6"/>
      <c r="K58" s="8"/>
      <c r="L58" s="8"/>
      <c r="M58" s="8"/>
      <c r="T58" s="8"/>
      <c r="U58" s="8"/>
      <c r="V58" s="11"/>
    </row>
    <row r="59" spans="7:22">
      <c r="I59" s="6"/>
      <c r="K59" s="8"/>
      <c r="L59" s="8"/>
      <c r="M59" s="8"/>
      <c r="T59" s="8"/>
      <c r="U59" s="8"/>
      <c r="V59" s="11"/>
    </row>
    <row r="60" spans="7:22">
      <c r="I60" s="6"/>
      <c r="L60" s="6"/>
      <c r="M60" s="6"/>
      <c r="T60" s="11"/>
      <c r="U60" s="6"/>
      <c r="V60" s="11"/>
    </row>
    <row r="61" spans="7:22">
      <c r="I61" s="6"/>
      <c r="K61" s="8"/>
      <c r="L61" s="8"/>
      <c r="M61" s="8"/>
      <c r="T61" s="10"/>
      <c r="U61" s="8"/>
      <c r="V61" s="10"/>
    </row>
    <row r="63" spans="7:22">
      <c r="G63" s="12" t="str">
        <f>G37</f>
        <v>Hundredprct2060_nodispatcher_ATBcosts_PTC_ITC_CCS1</v>
      </c>
      <c r="R63" s="53" t="s">
        <v>30</v>
      </c>
      <c r="S63" s="9" t="s">
        <v>320</v>
      </c>
      <c r="T63" s="14">
        <f>SUMIFS(Liquids_prod_tech!AO:AO,Liquids_prod_tech!$AC:$AC,Dash!$G63,Liquids_prod_tech!$AD:$AD,Dash!$S63)</f>
        <v>0</v>
      </c>
      <c r="U63" s="14"/>
      <c r="V63" s="14">
        <f>SUMIFS(Liquids_prod_tech!AQ:AQ,Liquids_prod_tech!$AC:$AC,Dash!$G63,Liquids_prod_tech!$AD:$AD,Dash!$S63)</f>
        <v>0</v>
      </c>
    </row>
    <row r="64" spans="7:22">
      <c r="G64" t="str">
        <f>G63</f>
        <v>Hundredprct2060_nodispatcher_ATBcosts_PTC_ITC_CCS1</v>
      </c>
      <c r="R64" s="53"/>
      <c r="S64" s="9" t="s">
        <v>321</v>
      </c>
      <c r="T64" s="14">
        <f>SUMIFS(Liquids_prod_tech!AO:AO,Liquids_prod_tech!$AC:$AC,Dash!$G64,Liquids_prod_tech!$AD:$AD,Dash!$S64)</f>
        <v>0</v>
      </c>
      <c r="U64" s="14"/>
      <c r="V64" s="14">
        <f>SUMIFS(Liquids_prod_tech!AQ:AQ,Liquids_prod_tech!$AC:$AC,Dash!$G64,Liquids_prod_tech!$AD:$AD,Dash!$S64)</f>
        <v>0</v>
      </c>
    </row>
    <row r="65" spans="7:23">
      <c r="G65" s="9" t="str">
        <f t="shared" ref="G65:G72" si="2">G64</f>
        <v>Hundredprct2060_nodispatcher_ATBcosts_PTC_ITC_CCS1</v>
      </c>
      <c r="J65" s="6"/>
      <c r="K65" s="6"/>
      <c r="L65" s="6"/>
      <c r="M65" s="6"/>
      <c r="N65" s="6"/>
      <c r="O65" s="6"/>
      <c r="P65" s="6"/>
      <c r="Q65" s="6"/>
      <c r="R65" s="53"/>
      <c r="S65" s="9" t="s">
        <v>322</v>
      </c>
      <c r="T65" s="14">
        <f>SUMIFS(Liquids_prod_tech!AO:AO,Liquids_prod_tech!$AC:$AC,Dash!$G65,Liquids_prod_tech!$AD:$AD,Dash!$S65)</f>
        <v>0</v>
      </c>
      <c r="U65" s="14"/>
      <c r="V65" s="14">
        <f>SUMIFS(Liquids_prod_tech!AQ:AQ,Liquids_prod_tech!$AC:$AC,Dash!$G65,Liquids_prod_tech!$AD:$AD,Dash!$S65)</f>
        <v>0</v>
      </c>
    </row>
    <row r="66" spans="7:23">
      <c r="G66" s="9" t="str">
        <f t="shared" si="2"/>
        <v>Hundredprct2060_nodispatcher_ATBcosts_PTC_ITC_CCS1</v>
      </c>
      <c r="K66" s="8"/>
      <c r="L66" s="8"/>
      <c r="M66" s="8"/>
      <c r="N66" s="8"/>
      <c r="O66" s="8"/>
      <c r="P66" s="8"/>
      <c r="Q66" s="8"/>
      <c r="R66" s="53"/>
      <c r="S66" s="9" t="s">
        <v>323</v>
      </c>
      <c r="T66" s="14">
        <f>SUMIFS(Liquids_prod_tech!AO:AO,Liquids_prod_tech!$AC:$AC,Dash!$G66,Liquids_prod_tech!$AD:$AD,Dash!$S66)</f>
        <v>0</v>
      </c>
      <c r="U66" s="14"/>
      <c r="V66" s="14">
        <f>SUMIFS(Liquids_prod_tech!AQ:AQ,Liquids_prod_tech!$AC:$AC,Dash!$G66,Liquids_prod_tech!$AD:$AD,Dash!$S66)</f>
        <v>0</v>
      </c>
    </row>
    <row r="67" spans="7:23">
      <c r="G67" s="9"/>
      <c r="J67" s="6"/>
      <c r="K67" s="6"/>
      <c r="L67" s="6"/>
      <c r="M67" s="6"/>
      <c r="T67" s="13"/>
      <c r="U67" s="13"/>
      <c r="V67" s="13"/>
      <c r="W67" s="12"/>
    </row>
    <row r="68" spans="7:23">
      <c r="G68" s="9"/>
      <c r="J68" s="6"/>
      <c r="K68" s="6"/>
      <c r="L68" s="6"/>
      <c r="M68" s="6"/>
      <c r="T68" s="8"/>
      <c r="V68" s="7"/>
    </row>
    <row r="69" spans="7:23">
      <c r="G69" s="9" t="str">
        <f>G63</f>
        <v>Hundredprct2060_nodispatcher_ATBcosts_PTC_ITC_CCS1</v>
      </c>
      <c r="J69" s="6"/>
      <c r="K69" s="6"/>
      <c r="L69" s="6"/>
      <c r="M69" s="6"/>
      <c r="R69" s="53" t="s">
        <v>31</v>
      </c>
      <c r="S69" s="9" t="s">
        <v>320</v>
      </c>
      <c r="T69" s="14">
        <f>SUMIFS(Elec_gen!AQ:AQ,Elec_gen!$AE:$AE,Dash!$G69,Elec_gen!$AF:$AF,Dash!$S69)</f>
        <v>0</v>
      </c>
      <c r="U69" s="14"/>
      <c r="V69" s="14">
        <f>SUMIFS(Elec_gen!AS:AS,Elec_gen!$AE:$AE,Dash!$G69,Elec_gen!$AF:$AF,Dash!$S69)</f>
        <v>0</v>
      </c>
    </row>
    <row r="70" spans="7:23">
      <c r="G70" s="9" t="str">
        <f t="shared" si="2"/>
        <v>Hundredprct2060_nodispatcher_ATBcosts_PTC_ITC_CCS1</v>
      </c>
      <c r="R70" s="53"/>
      <c r="S70" s="9" t="s">
        <v>321</v>
      </c>
      <c r="T70" s="14">
        <f>SUMIFS(Elec_gen!AQ:AQ,Elec_gen!$AE:$AE,Dash!$G70,Elec_gen!$AF:$AF,Dash!$S70)</f>
        <v>0</v>
      </c>
      <c r="U70" s="14"/>
      <c r="V70" s="14">
        <f>SUMIFS(Elec_gen!AS:AS,Elec_gen!$AE:$AE,Dash!$G70,Elec_gen!$AF:$AF,Dash!$S70)</f>
        <v>0</v>
      </c>
    </row>
    <row r="71" spans="7:23">
      <c r="G71" s="9" t="str">
        <f t="shared" si="2"/>
        <v>Hundredprct2060_nodispatcher_ATBcosts_PTC_ITC_CCS1</v>
      </c>
      <c r="R71" s="53"/>
      <c r="S71" s="9" t="s">
        <v>322</v>
      </c>
      <c r="T71" s="14">
        <f>SUMIFS(Elec_gen!AQ:AQ,Elec_gen!$AE:$AE,Dash!$G71,Elec_gen!$AF:$AF,Dash!$S71)</f>
        <v>0</v>
      </c>
      <c r="U71" s="14"/>
      <c r="V71" s="14">
        <f>SUMIFS(Elec_gen!AS:AS,Elec_gen!$AE:$AE,Dash!$G71,Elec_gen!$AF:$AF,Dash!$S71)</f>
        <v>0</v>
      </c>
    </row>
    <row r="72" spans="7:23">
      <c r="G72" s="9" t="str">
        <f t="shared" si="2"/>
        <v>Hundredprct2060_nodispatcher_ATBcosts_PTC_ITC_CCS1</v>
      </c>
      <c r="R72" s="53"/>
      <c r="S72" s="9" t="s">
        <v>323</v>
      </c>
      <c r="T72" s="14">
        <f>SUMIFS(Elec_gen!AQ:AQ,Elec_gen!$AE:$AE,Dash!$G72,Elec_gen!$AF:$AF,Dash!$S72)</f>
        <v>0</v>
      </c>
      <c r="U72" s="14"/>
      <c r="V72" s="14">
        <f>SUMIFS(Elec_gen!AS:AS,Elec_gen!$AE:$AE,Dash!$G72,Elec_gen!$AF:$AF,Dash!$S72)</f>
        <v>0</v>
      </c>
    </row>
    <row r="76" spans="7:23">
      <c r="I76" s="4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spans="7:23">
      <c r="I77" s="4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7:23">
      <c r="I78" s="4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</row>
    <row r="79" spans="7:23">
      <c r="I79" s="4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</row>
    <row r="80" spans="7:23">
      <c r="I80" s="4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</row>
    <row r="81" spans="9:22">
      <c r="I81" s="4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</row>
    <row r="82" spans="9:22">
      <c r="I82" s="4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</row>
    <row r="83" spans="9:22">
      <c r="I83" s="4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</row>
    <row r="84" spans="9:22">
      <c r="I84" s="4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</row>
    <row r="85" spans="9:22">
      <c r="I85" s="4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</row>
    <row r="86" spans="9:22">
      <c r="I86" s="4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</row>
    <row r="87" spans="9:22">
      <c r="I87" s="4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</row>
    <row r="88" spans="9:22">
      <c r="I88" s="4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</row>
  </sheetData>
  <mergeCells count="2">
    <mergeCell ref="R69:R72"/>
    <mergeCell ref="R63:R6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T837"/>
  <sheetViews>
    <sheetView zoomScale="85" zoomScaleNormal="85" workbookViewId="0">
      <selection activeCell="AL33" sqref="AL33"/>
    </sheetView>
  </sheetViews>
  <sheetFormatPr defaultRowHeight="15"/>
  <cols>
    <col min="1" max="1" width="23.5703125" style="9" customWidth="1"/>
    <col min="2" max="2" width="9.140625" style="9"/>
    <col min="3" max="3" width="29.28515625" style="9" bestFit="1" customWidth="1"/>
    <col min="4" max="25" width="9.140625" style="9"/>
    <col min="26" max="26" width="11.28515625" bestFit="1" customWidth="1"/>
    <col min="27" max="27" width="59.85546875" bestFit="1" customWidth="1"/>
  </cols>
  <sheetData>
    <row r="1" spans="1:46">
      <c r="A1" s="9" t="s">
        <v>32</v>
      </c>
    </row>
    <row r="2" spans="1:46">
      <c r="A2" s="9" t="s">
        <v>0</v>
      </c>
      <c r="B2" s="9" t="s">
        <v>1</v>
      </c>
      <c r="C2" s="9" t="s">
        <v>33</v>
      </c>
      <c r="D2" s="9" t="s">
        <v>34</v>
      </c>
      <c r="E2" s="9">
        <v>1990</v>
      </c>
      <c r="F2" s="9">
        <v>2005</v>
      </c>
      <c r="G2" s="9">
        <v>2010</v>
      </c>
      <c r="H2" s="9">
        <v>2015</v>
      </c>
      <c r="I2" s="9">
        <v>2020</v>
      </c>
      <c r="J2" s="9">
        <v>2025</v>
      </c>
      <c r="K2" s="9">
        <v>2030</v>
      </c>
      <c r="L2" s="9">
        <v>2035</v>
      </c>
      <c r="M2" s="9">
        <v>2040</v>
      </c>
      <c r="N2" s="9">
        <v>2045</v>
      </c>
      <c r="O2" s="9">
        <v>2050</v>
      </c>
      <c r="P2" s="9">
        <v>2055</v>
      </c>
      <c r="Q2" s="9">
        <v>2060</v>
      </c>
      <c r="R2" s="9">
        <v>2065</v>
      </c>
      <c r="S2" s="9">
        <v>2080</v>
      </c>
      <c r="T2" s="9">
        <v>2095</v>
      </c>
      <c r="U2" s="9" t="s">
        <v>2</v>
      </c>
      <c r="AE2" s="17">
        <v>1990</v>
      </c>
      <c r="AF2" s="17">
        <v>2005</v>
      </c>
      <c r="AG2" s="17">
        <v>2010</v>
      </c>
      <c r="AH2" s="17">
        <v>2015</v>
      </c>
      <c r="AI2" s="17">
        <v>2020</v>
      </c>
      <c r="AJ2" s="17">
        <v>2025</v>
      </c>
      <c r="AK2" s="17">
        <v>2030</v>
      </c>
      <c r="AL2" s="17">
        <v>2035</v>
      </c>
      <c r="AM2" s="17">
        <v>2040</v>
      </c>
      <c r="AN2" s="17">
        <v>2045</v>
      </c>
      <c r="AO2" s="17">
        <v>2050</v>
      </c>
      <c r="AP2" s="17">
        <v>2055</v>
      </c>
      <c r="AQ2" s="17">
        <v>2060</v>
      </c>
      <c r="AR2" s="9"/>
      <c r="AS2" s="9"/>
      <c r="AT2" s="9"/>
    </row>
    <row r="3" spans="1:46">
      <c r="A3" s="9" t="s">
        <v>23</v>
      </c>
      <c r="B3" s="9" t="s">
        <v>35</v>
      </c>
      <c r="C3" s="9" t="s">
        <v>36</v>
      </c>
      <c r="D3" s="9" t="s">
        <v>37</v>
      </c>
      <c r="E3" s="9">
        <v>0</v>
      </c>
      <c r="F3" s="9">
        <v>0</v>
      </c>
      <c r="G3" s="9">
        <v>0</v>
      </c>
      <c r="H3" s="1">
        <v>5.28638E-5</v>
      </c>
      <c r="I3" s="1">
        <v>5.9815699999999997E-5</v>
      </c>
      <c r="J3" s="1">
        <v>7.4600139999999994E-5</v>
      </c>
      <c r="K3" s="1">
        <v>1.3807104E-4</v>
      </c>
      <c r="L3" s="1">
        <v>2.7386540000000001E-4</v>
      </c>
      <c r="M3" s="1">
        <v>4.7481490999999999E-4</v>
      </c>
      <c r="N3" s="1">
        <v>6.5777624999999998E-4</v>
      </c>
      <c r="O3" s="1">
        <v>7.4785089999999997E-4</v>
      </c>
      <c r="P3" s="1">
        <v>7.7854963999999995E-4</v>
      </c>
      <c r="Q3" s="1">
        <v>7.7485655999999905E-4</v>
      </c>
      <c r="R3" s="9">
        <v>0</v>
      </c>
      <c r="S3" s="9">
        <v>0</v>
      </c>
      <c r="T3" s="9">
        <v>0</v>
      </c>
      <c r="U3" s="9" t="s">
        <v>4</v>
      </c>
      <c r="Z3" t="e">
        <f>VLOOKUP(C3,#REF!,3,FALSE)</f>
        <v>#REF!</v>
      </c>
      <c r="AA3" t="e">
        <f>VLOOKUP(A3,#REF!,2,FALSE)</f>
        <v>#REF!</v>
      </c>
      <c r="AC3" t="s">
        <v>24</v>
      </c>
      <c r="AD3" s="9" t="s">
        <v>320</v>
      </c>
      <c r="AE3" s="11">
        <f>SUMIFS(E:E,$Z:$Z,$AD3,$AA:$AA,$AC3)</f>
        <v>0</v>
      </c>
      <c r="AF3" s="11">
        <f t="shared" ref="AF3:AQ6" si="0">SUMIFS(F:F,$Z:$Z,$AD3,$AA:$AA,$AC3)</f>
        <v>0</v>
      </c>
      <c r="AG3" s="11">
        <f t="shared" si="0"/>
        <v>0</v>
      </c>
      <c r="AH3" s="11">
        <f t="shared" si="0"/>
        <v>0</v>
      </c>
      <c r="AI3" s="11">
        <f t="shared" si="0"/>
        <v>0</v>
      </c>
      <c r="AJ3" s="11">
        <f t="shared" si="0"/>
        <v>0</v>
      </c>
      <c r="AK3" s="11">
        <f t="shared" si="0"/>
        <v>0</v>
      </c>
      <c r="AL3" s="11">
        <f t="shared" si="0"/>
        <v>0</v>
      </c>
      <c r="AM3" s="11">
        <f t="shared" si="0"/>
        <v>0</v>
      </c>
      <c r="AN3" s="11">
        <f t="shared" si="0"/>
        <v>0</v>
      </c>
      <c r="AO3" s="11">
        <f t="shared" si="0"/>
        <v>0</v>
      </c>
      <c r="AP3" s="11">
        <f t="shared" si="0"/>
        <v>0</v>
      </c>
      <c r="AQ3" s="11">
        <f t="shared" si="0"/>
        <v>0</v>
      </c>
      <c r="AR3" s="9"/>
      <c r="AS3" s="9"/>
      <c r="AT3" s="9"/>
    </row>
    <row r="4" spans="1:46">
      <c r="A4" s="9" t="s">
        <v>23</v>
      </c>
      <c r="B4" s="9" t="s">
        <v>35</v>
      </c>
      <c r="C4" s="9" t="s">
        <v>38</v>
      </c>
      <c r="D4" s="9" t="s">
        <v>37</v>
      </c>
      <c r="E4" s="9">
        <v>0</v>
      </c>
      <c r="F4" s="9">
        <v>0</v>
      </c>
      <c r="G4" s="9">
        <v>0</v>
      </c>
      <c r="H4" s="9">
        <v>0</v>
      </c>
      <c r="I4" s="1">
        <v>8.64804E-5</v>
      </c>
      <c r="J4" s="1">
        <v>2.9949650000000001E-4</v>
      </c>
      <c r="K4" s="9">
        <v>1.6641225E-3</v>
      </c>
      <c r="L4" s="9">
        <v>6.1907472E-3</v>
      </c>
      <c r="M4" s="9">
        <v>1.46489319E-2</v>
      </c>
      <c r="N4" s="9">
        <v>2.3794023099999999E-2</v>
      </c>
      <c r="O4" s="9">
        <v>2.9623536200000002E-2</v>
      </c>
      <c r="P4" s="9">
        <v>3.22469882E-2</v>
      </c>
      <c r="Q4" s="9">
        <v>3.3276775709999998E-2</v>
      </c>
      <c r="R4" s="9">
        <v>0</v>
      </c>
      <c r="S4" s="9">
        <v>0</v>
      </c>
      <c r="T4" s="9">
        <v>0</v>
      </c>
      <c r="U4" s="9" t="s">
        <v>4</v>
      </c>
      <c r="Z4" s="9" t="e">
        <f>VLOOKUP(C4,#REF!,3,FALSE)</f>
        <v>#REF!</v>
      </c>
      <c r="AA4" s="9" t="e">
        <f>VLOOKUP(A4,#REF!,2,FALSE)</f>
        <v>#REF!</v>
      </c>
      <c r="AC4" t="str">
        <f>AC3</f>
        <v>Hundredprct2060_nodispatcher_ATBcosts_PTC_ITC_CCS1</v>
      </c>
      <c r="AD4" s="9" t="s">
        <v>321</v>
      </c>
      <c r="AE4" s="11">
        <f>SUMIFS(E:E,$Z:$Z,$AD4,$AA:$AA,$AC4)</f>
        <v>0</v>
      </c>
      <c r="AF4" s="11">
        <f t="shared" si="0"/>
        <v>0</v>
      </c>
      <c r="AG4" s="11">
        <f t="shared" si="0"/>
        <v>0</v>
      </c>
      <c r="AH4" s="11">
        <f t="shared" si="0"/>
        <v>0</v>
      </c>
      <c r="AI4" s="11">
        <f t="shared" si="0"/>
        <v>0</v>
      </c>
      <c r="AJ4" s="11">
        <f t="shared" si="0"/>
        <v>0</v>
      </c>
      <c r="AK4" s="11">
        <f t="shared" si="0"/>
        <v>0</v>
      </c>
      <c r="AL4" s="11">
        <f t="shared" si="0"/>
        <v>0</v>
      </c>
      <c r="AM4" s="11">
        <f t="shared" si="0"/>
        <v>0</v>
      </c>
      <c r="AN4" s="11">
        <f t="shared" si="0"/>
        <v>0</v>
      </c>
      <c r="AO4" s="11">
        <f t="shared" si="0"/>
        <v>0</v>
      </c>
      <c r="AP4" s="11">
        <f t="shared" si="0"/>
        <v>0</v>
      </c>
      <c r="AQ4" s="11">
        <f t="shared" si="0"/>
        <v>0</v>
      </c>
      <c r="AR4" s="9"/>
      <c r="AS4" s="9"/>
      <c r="AT4" s="9"/>
    </row>
    <row r="5" spans="1:46">
      <c r="A5" s="9" t="s">
        <v>23</v>
      </c>
      <c r="B5" s="9" t="s">
        <v>35</v>
      </c>
      <c r="C5" s="9" t="s">
        <v>39</v>
      </c>
      <c r="D5" s="9" t="s">
        <v>37</v>
      </c>
      <c r="E5" s="9">
        <v>0</v>
      </c>
      <c r="F5" s="9">
        <v>0</v>
      </c>
      <c r="G5" s="9">
        <v>0</v>
      </c>
      <c r="H5" s="9">
        <v>0</v>
      </c>
      <c r="I5" s="1">
        <v>1.3845900000000001E-5</v>
      </c>
      <c r="J5" s="1">
        <v>7.7106899999999999E-5</v>
      </c>
      <c r="K5" s="1">
        <v>7.4545639999999995E-4</v>
      </c>
      <c r="L5" s="9">
        <v>4.0230580000000004E-3</v>
      </c>
      <c r="M5" s="9">
        <v>1.0401721799999999E-2</v>
      </c>
      <c r="N5" s="9">
        <v>1.7454136200000001E-2</v>
      </c>
      <c r="O5" s="9">
        <v>2.2269840829999998E-2</v>
      </c>
      <c r="P5" s="9">
        <v>2.4768066240000001E-2</v>
      </c>
      <c r="Q5" s="9">
        <v>2.62101644519999E-2</v>
      </c>
      <c r="R5" s="9">
        <v>0</v>
      </c>
      <c r="S5" s="9">
        <v>0</v>
      </c>
      <c r="T5" s="9">
        <v>0</v>
      </c>
      <c r="U5" s="9" t="s">
        <v>4</v>
      </c>
      <c r="Z5" s="9" t="e">
        <f>VLOOKUP(C5,#REF!,3,FALSE)</f>
        <v>#REF!</v>
      </c>
      <c r="AA5" s="9" t="e">
        <f>VLOOKUP(A5,#REF!,2,FALSE)</f>
        <v>#REF!</v>
      </c>
      <c r="AC5" s="9" t="str">
        <f>AC4</f>
        <v>Hundredprct2060_nodispatcher_ATBcosts_PTC_ITC_CCS1</v>
      </c>
      <c r="AD5" s="9" t="s">
        <v>322</v>
      </c>
      <c r="AE5" s="11">
        <f>SUMIFS(E:E,$Z:$Z,$AD5,$AA:$AA,$AC5)</f>
        <v>0</v>
      </c>
      <c r="AF5" s="11">
        <f t="shared" si="0"/>
        <v>0</v>
      </c>
      <c r="AG5" s="11">
        <f t="shared" si="0"/>
        <v>0</v>
      </c>
      <c r="AH5" s="11">
        <f t="shared" si="0"/>
        <v>0</v>
      </c>
      <c r="AI5" s="11">
        <f t="shared" si="0"/>
        <v>0</v>
      </c>
      <c r="AJ5" s="11">
        <f t="shared" si="0"/>
        <v>0</v>
      </c>
      <c r="AK5" s="11">
        <f t="shared" si="0"/>
        <v>0</v>
      </c>
      <c r="AL5" s="11">
        <f t="shared" si="0"/>
        <v>0</v>
      </c>
      <c r="AM5" s="11">
        <f t="shared" si="0"/>
        <v>0</v>
      </c>
      <c r="AN5" s="11">
        <f t="shared" si="0"/>
        <v>0</v>
      </c>
      <c r="AO5" s="11">
        <f t="shared" si="0"/>
        <v>0</v>
      </c>
      <c r="AP5" s="11">
        <f t="shared" si="0"/>
        <v>0</v>
      </c>
      <c r="AQ5" s="11">
        <f t="shared" si="0"/>
        <v>0</v>
      </c>
      <c r="AR5" s="9"/>
      <c r="AS5" s="9"/>
      <c r="AT5" s="9"/>
    </row>
    <row r="6" spans="1:46">
      <c r="A6" s="9" t="s">
        <v>23</v>
      </c>
      <c r="B6" s="9" t="s">
        <v>35</v>
      </c>
      <c r="C6" s="9" t="s">
        <v>40</v>
      </c>
      <c r="D6" s="9" t="s">
        <v>37</v>
      </c>
      <c r="E6" s="9">
        <v>0</v>
      </c>
      <c r="F6" s="9">
        <v>0</v>
      </c>
      <c r="G6" s="9">
        <v>0</v>
      </c>
      <c r="H6" s="9">
        <v>0</v>
      </c>
      <c r="I6" s="1">
        <v>1.5733E-6</v>
      </c>
      <c r="J6" s="1">
        <v>1.0332199999999901E-5</v>
      </c>
      <c r="K6" s="1">
        <v>1.3821132999999999E-4</v>
      </c>
      <c r="L6" s="1">
        <v>9.9538713000000005E-4</v>
      </c>
      <c r="M6" s="9">
        <v>2.90304521E-3</v>
      </c>
      <c r="N6" s="9">
        <v>5.2027386199999899E-3</v>
      </c>
      <c r="O6" s="9">
        <v>7.1271174110000002E-3</v>
      </c>
      <c r="P6" s="9">
        <v>8.4983528910000002E-3</v>
      </c>
      <c r="Q6" s="9">
        <v>9.8246133152999904E-3</v>
      </c>
      <c r="R6" s="9">
        <v>0</v>
      </c>
      <c r="S6" s="9">
        <v>0</v>
      </c>
      <c r="T6" s="9">
        <v>0</v>
      </c>
      <c r="U6" s="9" t="s">
        <v>4</v>
      </c>
      <c r="Z6" s="9" t="e">
        <f>VLOOKUP(C6,#REF!,3,FALSE)</f>
        <v>#REF!</v>
      </c>
      <c r="AA6" s="9" t="e">
        <f>VLOOKUP(A6,#REF!,2,FALSE)</f>
        <v>#REF!</v>
      </c>
      <c r="AC6" s="9" t="str">
        <f>AC5</f>
        <v>Hundredprct2060_nodispatcher_ATBcosts_PTC_ITC_CCS1</v>
      </c>
      <c r="AD6" s="9" t="s">
        <v>323</v>
      </c>
      <c r="AE6" s="11">
        <f>SUMIFS(E:E,$Z:$Z,$AD6,$AA:$AA,$AC6)</f>
        <v>0</v>
      </c>
      <c r="AF6" s="11">
        <f t="shared" si="0"/>
        <v>0</v>
      </c>
      <c r="AG6" s="11">
        <f t="shared" si="0"/>
        <v>0</v>
      </c>
      <c r="AH6" s="11">
        <f t="shared" si="0"/>
        <v>0</v>
      </c>
      <c r="AI6" s="11">
        <f t="shared" si="0"/>
        <v>0</v>
      </c>
      <c r="AJ6" s="11">
        <f t="shared" si="0"/>
        <v>0</v>
      </c>
      <c r="AK6" s="11">
        <f t="shared" si="0"/>
        <v>0</v>
      </c>
      <c r="AL6" s="11">
        <f t="shared" si="0"/>
        <v>0</v>
      </c>
      <c r="AM6" s="11">
        <f t="shared" si="0"/>
        <v>0</v>
      </c>
      <c r="AN6" s="11">
        <f t="shared" si="0"/>
        <v>0</v>
      </c>
      <c r="AO6" s="11">
        <f t="shared" si="0"/>
        <v>0</v>
      </c>
      <c r="AP6" s="11">
        <f t="shared" si="0"/>
        <v>0</v>
      </c>
      <c r="AQ6" s="11">
        <f t="shared" si="0"/>
        <v>0</v>
      </c>
      <c r="AR6" s="9"/>
      <c r="AS6" s="9"/>
      <c r="AT6" s="9"/>
    </row>
    <row r="7" spans="1:46">
      <c r="A7" s="9" t="s">
        <v>23</v>
      </c>
      <c r="B7" s="9" t="s">
        <v>35</v>
      </c>
      <c r="C7" s="9" t="s">
        <v>41</v>
      </c>
      <c r="D7" s="9" t="s">
        <v>41</v>
      </c>
      <c r="E7" s="9">
        <v>0</v>
      </c>
      <c r="F7" s="9">
        <v>0</v>
      </c>
      <c r="G7" s="9">
        <v>0</v>
      </c>
      <c r="H7" s="9">
        <v>0</v>
      </c>
      <c r="I7" s="1">
        <v>1.47887E-5</v>
      </c>
      <c r="J7" s="1">
        <v>3.02258999999999E-5</v>
      </c>
      <c r="K7" s="1">
        <v>4.7199500000000001E-5</v>
      </c>
      <c r="L7" s="1">
        <v>6.6025099999999999E-5</v>
      </c>
      <c r="M7" s="1">
        <v>9.4200600000000001E-5</v>
      </c>
      <c r="N7" s="1">
        <v>1.22075499999999E-4</v>
      </c>
      <c r="O7" s="1">
        <v>1.3347245999999999E-4</v>
      </c>
      <c r="P7" s="1">
        <v>1.294515E-4</v>
      </c>
      <c r="Q7" s="1">
        <v>1.20119788E-4</v>
      </c>
      <c r="R7" s="9">
        <v>0</v>
      </c>
      <c r="S7" s="9">
        <v>0</v>
      </c>
      <c r="T7" s="9">
        <v>0</v>
      </c>
      <c r="U7" s="9" t="s">
        <v>4</v>
      </c>
      <c r="Z7" s="9" t="e">
        <f>VLOOKUP(C7,#REF!,3,FALSE)</f>
        <v>#REF!</v>
      </c>
      <c r="AA7" s="9" t="e">
        <f>VLOOKUP(A7,#REF!,2,FALSE)</f>
        <v>#REF!</v>
      </c>
    </row>
    <row r="8" spans="1:46">
      <c r="A8" s="9" t="s">
        <v>23</v>
      </c>
      <c r="B8" s="9" t="s">
        <v>35</v>
      </c>
      <c r="C8" s="9" t="s">
        <v>42</v>
      </c>
      <c r="D8" s="9" t="s">
        <v>41</v>
      </c>
      <c r="E8" s="9">
        <v>0</v>
      </c>
      <c r="F8" s="9">
        <v>0</v>
      </c>
      <c r="G8" s="9">
        <v>0</v>
      </c>
      <c r="H8" s="9">
        <v>0</v>
      </c>
      <c r="I8" s="1">
        <v>6.6588999999999999E-7</v>
      </c>
      <c r="J8" s="1">
        <v>2.806572E-6</v>
      </c>
      <c r="K8" s="1">
        <v>9.1933330000000008E-6</v>
      </c>
      <c r="L8" s="1">
        <v>2.2808414000000002E-5</v>
      </c>
      <c r="M8" s="1">
        <v>4.5673858999999998E-5</v>
      </c>
      <c r="N8" s="1">
        <v>7.1051544000000003E-5</v>
      </c>
      <c r="O8" s="1">
        <v>8.8659615000000002E-5</v>
      </c>
      <c r="P8" s="1">
        <v>9.6783464999999997E-5</v>
      </c>
      <c r="Q8" s="1">
        <v>1.0088383240000001E-4</v>
      </c>
      <c r="R8" s="9">
        <v>0</v>
      </c>
      <c r="S8" s="9">
        <v>0</v>
      </c>
      <c r="T8" s="9">
        <v>0</v>
      </c>
      <c r="U8" s="9" t="s">
        <v>4</v>
      </c>
      <c r="Z8" s="9" t="e">
        <f>VLOOKUP(C8,#REF!,3,FALSE)</f>
        <v>#REF!</v>
      </c>
      <c r="AA8" s="9" t="e">
        <f>VLOOKUP(A8,#REF!,2,FALSE)</f>
        <v>#REF!</v>
      </c>
    </row>
    <row r="9" spans="1:46">
      <c r="A9" s="9" t="s">
        <v>23</v>
      </c>
      <c r="B9" s="9" t="s">
        <v>35</v>
      </c>
      <c r="C9" s="9" t="s">
        <v>43</v>
      </c>
      <c r="D9" s="9" t="s">
        <v>41</v>
      </c>
      <c r="E9" s="9">
        <v>0</v>
      </c>
      <c r="F9" s="9">
        <v>0</v>
      </c>
      <c r="G9" s="9">
        <v>0</v>
      </c>
      <c r="H9" s="9">
        <v>0</v>
      </c>
      <c r="I9" s="1">
        <v>3.4647400000000001E-7</v>
      </c>
      <c r="J9" s="1">
        <v>1.5646929999999901E-6</v>
      </c>
      <c r="K9" s="1">
        <v>5.6197480000000002E-6</v>
      </c>
      <c r="L9" s="1">
        <v>1.4918737999999901E-5</v>
      </c>
      <c r="M9" s="1">
        <v>3.0827892999999998E-5</v>
      </c>
      <c r="N9" s="1">
        <v>4.8677429000000002E-5</v>
      </c>
      <c r="O9" s="1">
        <v>6.1527257999999995E-5</v>
      </c>
      <c r="P9" s="1">
        <v>6.7993280800000003E-5</v>
      </c>
      <c r="Q9" s="1">
        <v>7.1967370799999996E-5</v>
      </c>
      <c r="R9" s="9">
        <v>0</v>
      </c>
      <c r="S9" s="9">
        <v>0</v>
      </c>
      <c r="T9" s="9">
        <v>0</v>
      </c>
      <c r="U9" s="9" t="s">
        <v>4</v>
      </c>
      <c r="Z9" s="9" t="e">
        <f>VLOOKUP(C9,#REF!,3,FALSE)</f>
        <v>#REF!</v>
      </c>
      <c r="AA9" s="9" t="e">
        <f>VLOOKUP(A9,#REF!,2,FALSE)</f>
        <v>#REF!</v>
      </c>
    </row>
    <row r="10" spans="1:46">
      <c r="A10" s="9" t="s">
        <v>23</v>
      </c>
      <c r="B10" s="9" t="s">
        <v>35</v>
      </c>
      <c r="C10" s="9" t="s">
        <v>44</v>
      </c>
      <c r="D10" s="9" t="s">
        <v>37</v>
      </c>
      <c r="E10" s="9">
        <v>0</v>
      </c>
      <c r="F10" s="9">
        <v>0</v>
      </c>
      <c r="G10" s="9">
        <v>0</v>
      </c>
      <c r="H10" s="1">
        <v>7.4062900000000003E-4</v>
      </c>
      <c r="I10" s="1">
        <v>8.2751060000000004E-4</v>
      </c>
      <c r="J10" s="9">
        <v>1.0171414E-3</v>
      </c>
      <c r="K10" s="9">
        <v>1.9097217999999999E-3</v>
      </c>
      <c r="L10" s="9">
        <v>4.0703266000000002E-3</v>
      </c>
      <c r="M10" s="9">
        <v>7.4290577999999996E-3</v>
      </c>
      <c r="N10" s="9">
        <v>1.06549596E-2</v>
      </c>
      <c r="O10" s="9">
        <v>1.25523193E-2</v>
      </c>
      <c r="P10" s="9">
        <v>1.34554286E-2</v>
      </c>
      <c r="Q10" s="9">
        <v>1.38633805299999E-2</v>
      </c>
      <c r="R10" s="9">
        <v>0</v>
      </c>
      <c r="S10" s="9">
        <v>0</v>
      </c>
      <c r="T10" s="9">
        <v>0</v>
      </c>
      <c r="U10" s="9" t="s">
        <v>4</v>
      </c>
      <c r="Z10" s="9" t="e">
        <f>VLOOKUP(C10,#REF!,3,FALSE)</f>
        <v>#REF!</v>
      </c>
      <c r="AA10" s="9" t="e">
        <f>VLOOKUP(A10,#REF!,2,FALSE)</f>
        <v>#REF!</v>
      </c>
    </row>
    <row r="11" spans="1:46">
      <c r="A11" s="9" t="s">
        <v>23</v>
      </c>
      <c r="B11" s="9" t="s">
        <v>35</v>
      </c>
      <c r="C11" s="9" t="s">
        <v>45</v>
      </c>
      <c r="D11" s="9" t="s">
        <v>37</v>
      </c>
      <c r="E11" s="9">
        <v>0</v>
      </c>
      <c r="F11" s="9">
        <v>0</v>
      </c>
      <c r="G11" s="9">
        <v>0</v>
      </c>
      <c r="H11" s="9">
        <v>0</v>
      </c>
      <c r="I11" s="1">
        <v>1.6259599999999999E-5</v>
      </c>
      <c r="J11" s="1">
        <v>5.3221799999999999E-5</v>
      </c>
      <c r="K11" s="1">
        <v>2.6227420000000002E-4</v>
      </c>
      <c r="L11" s="1">
        <v>9.1067679999999997E-4</v>
      </c>
      <c r="M11" s="9">
        <v>2.2073994999999998E-3</v>
      </c>
      <c r="N11" s="9">
        <v>3.7090312999999999E-3</v>
      </c>
      <c r="O11" s="9">
        <v>4.7500835099999897E-3</v>
      </c>
      <c r="P11" s="9">
        <v>5.2637527700000004E-3</v>
      </c>
      <c r="Q11" s="9">
        <v>5.5468446170000001E-3</v>
      </c>
      <c r="R11" s="9">
        <v>0</v>
      </c>
      <c r="S11" s="9">
        <v>0</v>
      </c>
      <c r="T11" s="9">
        <v>0</v>
      </c>
      <c r="U11" s="9" t="s">
        <v>4</v>
      </c>
      <c r="Z11" s="9" t="e">
        <f>VLOOKUP(C11,#REF!,3,FALSE)</f>
        <v>#REF!</v>
      </c>
      <c r="AA11" s="9" t="e">
        <f>VLOOKUP(A11,#REF!,2,FALSE)</f>
        <v>#REF!</v>
      </c>
    </row>
    <row r="12" spans="1:46">
      <c r="A12" s="9" t="s">
        <v>23</v>
      </c>
      <c r="B12" s="9" t="s">
        <v>35</v>
      </c>
      <c r="C12" s="9" t="s">
        <v>46</v>
      </c>
      <c r="D12" s="9" t="s">
        <v>37</v>
      </c>
      <c r="E12" s="9">
        <v>0</v>
      </c>
      <c r="F12" s="9">
        <v>0</v>
      </c>
      <c r="G12" s="9">
        <v>0</v>
      </c>
      <c r="H12" s="9">
        <v>0</v>
      </c>
      <c r="I12" s="1">
        <v>1.4087E-6</v>
      </c>
      <c r="J12" s="1">
        <v>8.2271800000000001E-6</v>
      </c>
      <c r="K12" s="1">
        <v>8.7001109999999997E-5</v>
      </c>
      <c r="L12" s="1">
        <v>5.2007841999999896E-4</v>
      </c>
      <c r="M12" s="9">
        <v>1.4740928299999999E-3</v>
      </c>
      <c r="N12" s="9">
        <v>2.6394243699999998E-3</v>
      </c>
      <c r="O12" s="9">
        <v>3.5862276999999998E-3</v>
      </c>
      <c r="P12" s="9">
        <v>4.2061204130000003E-3</v>
      </c>
      <c r="Q12" s="9">
        <v>4.7539480188999996E-3</v>
      </c>
      <c r="R12" s="9">
        <v>0</v>
      </c>
      <c r="S12" s="9">
        <v>0</v>
      </c>
      <c r="T12" s="9">
        <v>0</v>
      </c>
      <c r="U12" s="9" t="s">
        <v>4</v>
      </c>
      <c r="Z12" s="9" t="e">
        <f>VLOOKUP(C12,#REF!,3,FALSE)</f>
        <v>#REF!</v>
      </c>
      <c r="AA12" s="9" t="e">
        <f>VLOOKUP(A12,#REF!,2,FALSE)</f>
        <v>#REF!</v>
      </c>
    </row>
    <row r="13" spans="1:46">
      <c r="A13" s="9" t="s">
        <v>23</v>
      </c>
      <c r="B13" s="9" t="s">
        <v>35</v>
      </c>
      <c r="C13" s="9" t="s">
        <v>47</v>
      </c>
      <c r="D13" s="9" t="s">
        <v>37</v>
      </c>
      <c r="E13" s="9">
        <v>0</v>
      </c>
      <c r="F13" s="9">
        <v>0</v>
      </c>
      <c r="G13" s="9">
        <v>0</v>
      </c>
      <c r="H13" s="9">
        <v>0</v>
      </c>
      <c r="I13" s="1">
        <v>8.3264499999999995E-7</v>
      </c>
      <c r="J13" s="1">
        <v>5.0211549999999997E-6</v>
      </c>
      <c r="K13" s="1">
        <v>5.6603736E-5</v>
      </c>
      <c r="L13" s="1">
        <v>3.57206107E-4</v>
      </c>
      <c r="M13" s="9">
        <v>1.0298580959999901E-3</v>
      </c>
      <c r="N13" s="9">
        <v>1.858334849E-3</v>
      </c>
      <c r="O13" s="9">
        <v>2.5509151119999999E-3</v>
      </c>
      <c r="P13" s="9">
        <v>3.0270861760000002E-3</v>
      </c>
      <c r="Q13" s="9">
        <v>3.4750679628999998E-3</v>
      </c>
      <c r="R13" s="9">
        <v>0</v>
      </c>
      <c r="S13" s="9">
        <v>0</v>
      </c>
      <c r="T13" s="9">
        <v>0</v>
      </c>
      <c r="U13" s="9" t="s">
        <v>4</v>
      </c>
      <c r="Z13" s="9" t="e">
        <f>VLOOKUP(C13,#REF!,3,FALSE)</f>
        <v>#REF!</v>
      </c>
      <c r="AA13" s="9" t="e">
        <f>VLOOKUP(A13,#REF!,2,FALSE)</f>
        <v>#REF!</v>
      </c>
    </row>
    <row r="14" spans="1:46">
      <c r="A14" s="9" t="s">
        <v>23</v>
      </c>
      <c r="B14" s="9" t="s">
        <v>35</v>
      </c>
      <c r="C14" s="9" t="s">
        <v>48</v>
      </c>
      <c r="D14" s="9" t="s">
        <v>48</v>
      </c>
      <c r="E14" s="9">
        <v>0</v>
      </c>
      <c r="F14" s="9">
        <v>0</v>
      </c>
      <c r="G14" s="9">
        <v>0</v>
      </c>
      <c r="H14" s="9">
        <v>0</v>
      </c>
      <c r="I14" s="1">
        <v>9.6545299999999999E-5</v>
      </c>
      <c r="J14" s="1">
        <v>3.4903590000000002E-4</v>
      </c>
      <c r="K14" s="9">
        <v>1.1034406E-3</v>
      </c>
      <c r="L14" s="9">
        <v>2.6581866000000001E-3</v>
      </c>
      <c r="M14" s="9">
        <v>5.2033095999999999E-3</v>
      </c>
      <c r="N14" s="9">
        <v>7.8986079999999997E-3</v>
      </c>
      <c r="O14" s="9">
        <v>9.6758625999999893E-3</v>
      </c>
      <c r="P14" s="9">
        <v>1.0407562299999999E-2</v>
      </c>
      <c r="Q14" s="9">
        <v>1.0619799149999999E-2</v>
      </c>
      <c r="R14" s="9">
        <v>0</v>
      </c>
      <c r="S14" s="9">
        <v>0</v>
      </c>
      <c r="T14" s="9">
        <v>0</v>
      </c>
      <c r="U14" s="9" t="s">
        <v>4</v>
      </c>
      <c r="Z14" s="9" t="e">
        <f>VLOOKUP(C14,#REF!,3,FALSE)</f>
        <v>#REF!</v>
      </c>
      <c r="AA14" s="9" t="e">
        <f>VLOOKUP(A14,#REF!,2,FALSE)</f>
        <v>#REF!</v>
      </c>
    </row>
    <row r="15" spans="1:46">
      <c r="A15" s="9" t="s">
        <v>23</v>
      </c>
      <c r="B15" s="9" t="s">
        <v>35</v>
      </c>
      <c r="C15" s="9" t="s">
        <v>49</v>
      </c>
      <c r="D15" s="9" t="s">
        <v>49</v>
      </c>
      <c r="E15" s="9">
        <v>0.66581699999999999</v>
      </c>
      <c r="F15" s="9">
        <v>0.88628600000000002</v>
      </c>
      <c r="G15" s="9">
        <v>0.59400600000000003</v>
      </c>
      <c r="H15" s="9">
        <v>0.61063679999999998</v>
      </c>
      <c r="I15" s="9">
        <v>0.61769030000000003</v>
      </c>
      <c r="J15" s="9">
        <v>0.61307229999999902</v>
      </c>
      <c r="K15" s="9">
        <v>0.59777150000000001</v>
      </c>
      <c r="L15" s="9">
        <v>0.55318639999999997</v>
      </c>
      <c r="M15" s="9">
        <v>0.47483019999999998</v>
      </c>
      <c r="N15" s="9">
        <v>0.3891153</v>
      </c>
      <c r="O15" s="9">
        <v>0.32494445999999999</v>
      </c>
      <c r="P15" s="9">
        <v>0.28597028800000002</v>
      </c>
      <c r="Q15" s="9">
        <v>0.25084972100000003</v>
      </c>
      <c r="R15" s="9">
        <v>0</v>
      </c>
      <c r="S15" s="9">
        <v>0</v>
      </c>
      <c r="T15" s="9">
        <v>0</v>
      </c>
      <c r="U15" s="9" t="s">
        <v>4</v>
      </c>
      <c r="Z15" s="9" t="e">
        <f>VLOOKUP(C15,#REF!,3,FALSE)</f>
        <v>#REF!</v>
      </c>
      <c r="AA15" s="9" t="e">
        <f>VLOOKUP(A15,#REF!,2,FALSE)</f>
        <v>#REF!</v>
      </c>
    </row>
    <row r="16" spans="1:46">
      <c r="A16" s="9" t="s">
        <v>23</v>
      </c>
      <c r="B16" s="9" t="s">
        <v>50</v>
      </c>
      <c r="C16" s="9" t="s">
        <v>36</v>
      </c>
      <c r="D16" s="9" t="s">
        <v>37</v>
      </c>
      <c r="E16" s="9">
        <v>0</v>
      </c>
      <c r="F16" s="1">
        <v>2.7597899999999998E-4</v>
      </c>
      <c r="G16" s="1">
        <v>6.9554399999999998E-4</v>
      </c>
      <c r="H16" s="9">
        <v>1.9271340000000001E-3</v>
      </c>
      <c r="I16" s="9">
        <v>2.163978E-3</v>
      </c>
      <c r="J16" s="9">
        <v>2.355415E-3</v>
      </c>
      <c r="K16" s="9">
        <v>2.8114220000000001E-3</v>
      </c>
      <c r="L16" s="9">
        <v>3.5092889999999901E-3</v>
      </c>
      <c r="M16" s="9">
        <v>4.1830019999999999E-3</v>
      </c>
      <c r="N16" s="9">
        <v>4.3806208000000003E-3</v>
      </c>
      <c r="O16" s="9">
        <v>4.1655347999999997E-3</v>
      </c>
      <c r="P16" s="9">
        <v>3.87876959999999E-3</v>
      </c>
      <c r="Q16" s="9">
        <v>3.5259834999999901E-3</v>
      </c>
      <c r="R16" s="9">
        <v>0</v>
      </c>
      <c r="S16" s="9">
        <v>0</v>
      </c>
      <c r="T16" s="9">
        <v>0</v>
      </c>
      <c r="U16" s="9" t="s">
        <v>4</v>
      </c>
      <c r="Z16" s="9" t="e">
        <f>VLOOKUP(C16,#REF!,3,FALSE)</f>
        <v>#REF!</v>
      </c>
      <c r="AA16" s="9" t="e">
        <f>VLOOKUP(A16,#REF!,2,FALSE)</f>
        <v>#REF!</v>
      </c>
    </row>
    <row r="17" spans="1:27">
      <c r="A17" s="9" t="s">
        <v>23</v>
      </c>
      <c r="B17" s="9" t="s">
        <v>50</v>
      </c>
      <c r="C17" s="9" t="s">
        <v>38</v>
      </c>
      <c r="D17" s="9" t="s">
        <v>37</v>
      </c>
      <c r="E17" s="9">
        <v>0</v>
      </c>
      <c r="F17" s="9">
        <v>0</v>
      </c>
      <c r="G17" s="9">
        <v>0</v>
      </c>
      <c r="H17" s="9">
        <v>0</v>
      </c>
      <c r="I17" s="1">
        <v>3.5163000000000002E-4</v>
      </c>
      <c r="J17" s="1">
        <v>9.2718E-4</v>
      </c>
      <c r="K17" s="9">
        <v>3.6076369999999999E-3</v>
      </c>
      <c r="L17" s="9">
        <v>1.1791197999999999E-2</v>
      </c>
      <c r="M17" s="9">
        <v>2.5362913000000001E-2</v>
      </c>
      <c r="N17" s="9">
        <v>3.8340913999999997E-2</v>
      </c>
      <c r="O17" s="9">
        <v>4.6569479999999899E-2</v>
      </c>
      <c r="P17" s="9">
        <v>5.0480139299999997E-2</v>
      </c>
      <c r="Q17" s="9">
        <v>5.2089547399999998E-2</v>
      </c>
      <c r="R17" s="9">
        <v>0</v>
      </c>
      <c r="S17" s="9">
        <v>0</v>
      </c>
      <c r="T17" s="9">
        <v>0</v>
      </c>
      <c r="U17" s="9" t="s">
        <v>4</v>
      </c>
      <c r="Z17" s="9" t="e">
        <f>VLOOKUP(C17,#REF!,3,FALSE)</f>
        <v>#REF!</v>
      </c>
      <c r="AA17" s="9" t="e">
        <f>VLOOKUP(A17,#REF!,2,FALSE)</f>
        <v>#REF!</v>
      </c>
    </row>
    <row r="18" spans="1:27">
      <c r="A18" s="9" t="s">
        <v>23</v>
      </c>
      <c r="B18" s="9" t="s">
        <v>50</v>
      </c>
      <c r="C18" s="9" t="s">
        <v>39</v>
      </c>
      <c r="D18" s="9" t="s">
        <v>37</v>
      </c>
      <c r="E18" s="9">
        <v>0</v>
      </c>
      <c r="F18" s="9">
        <v>0</v>
      </c>
      <c r="G18" s="9">
        <v>0</v>
      </c>
      <c r="H18" s="9">
        <v>0</v>
      </c>
      <c r="I18" s="1">
        <v>9.1216299999999996E-5</v>
      </c>
      <c r="J18" s="1">
        <v>3.8824279999999899E-4</v>
      </c>
      <c r="K18" s="9">
        <v>2.9312227000000001E-3</v>
      </c>
      <c r="L18" s="9">
        <v>1.52908761E-2</v>
      </c>
      <c r="M18" s="9">
        <v>3.6728133199999999E-2</v>
      </c>
      <c r="N18" s="9">
        <v>5.7378044099999997E-2</v>
      </c>
      <c r="O18" s="9">
        <v>7.1295190100000003E-2</v>
      </c>
      <c r="P18" s="9">
        <v>7.9002078200000006E-2</v>
      </c>
      <c r="Q18" s="9">
        <v>8.3620260409999994E-2</v>
      </c>
      <c r="R18" s="9">
        <v>0</v>
      </c>
      <c r="S18" s="9">
        <v>0</v>
      </c>
      <c r="T18" s="9">
        <v>0</v>
      </c>
      <c r="U18" s="9" t="s">
        <v>4</v>
      </c>
      <c r="Z18" s="9" t="e">
        <f>VLOOKUP(C18,#REF!,3,FALSE)</f>
        <v>#REF!</v>
      </c>
      <c r="AA18" s="9" t="e">
        <f>VLOOKUP(A18,#REF!,2,FALSE)</f>
        <v>#REF!</v>
      </c>
    </row>
    <row r="19" spans="1:27">
      <c r="A19" s="9" t="s">
        <v>23</v>
      </c>
      <c r="B19" s="9" t="s">
        <v>50</v>
      </c>
      <c r="C19" s="9" t="s">
        <v>40</v>
      </c>
      <c r="D19" s="9" t="s">
        <v>37</v>
      </c>
      <c r="E19" s="9">
        <v>0</v>
      </c>
      <c r="F19" s="9">
        <v>0</v>
      </c>
      <c r="G19" s="9">
        <v>0</v>
      </c>
      <c r="H19" s="9">
        <v>0</v>
      </c>
      <c r="I19" s="1">
        <v>2.9416100000000001E-5</v>
      </c>
      <c r="J19" s="1">
        <v>1.786589E-4</v>
      </c>
      <c r="K19" s="9">
        <v>2.9787794000000001E-3</v>
      </c>
      <c r="L19" s="9">
        <v>3.1750302899999999E-2</v>
      </c>
      <c r="M19" s="9">
        <v>9.4986979999999999E-2</v>
      </c>
      <c r="N19" s="9">
        <v>0.16069722989999999</v>
      </c>
      <c r="O19" s="9">
        <v>0.2185757981</v>
      </c>
      <c r="P19" s="9">
        <v>0.26918961575</v>
      </c>
      <c r="Q19" s="9">
        <v>0.32750295367999999</v>
      </c>
      <c r="R19" s="9">
        <v>0</v>
      </c>
      <c r="S19" s="9">
        <v>0</v>
      </c>
      <c r="T19" s="9">
        <v>0</v>
      </c>
      <c r="U19" s="9" t="s">
        <v>4</v>
      </c>
      <c r="Z19" s="9" t="e">
        <f>VLOOKUP(C19,#REF!,3,FALSE)</f>
        <v>#REF!</v>
      </c>
      <c r="AA19" s="9" t="e">
        <f>VLOOKUP(A19,#REF!,2,FALSE)</f>
        <v>#REF!</v>
      </c>
    </row>
    <row r="20" spans="1:27">
      <c r="A20" s="9" t="s">
        <v>23</v>
      </c>
      <c r="B20" s="9" t="s">
        <v>50</v>
      </c>
      <c r="C20" s="9" t="s">
        <v>41</v>
      </c>
      <c r="D20" s="9" t="s">
        <v>41</v>
      </c>
      <c r="E20" s="9">
        <v>0</v>
      </c>
      <c r="F20" s="9">
        <v>0</v>
      </c>
      <c r="G20" s="9">
        <v>0</v>
      </c>
      <c r="H20" s="9">
        <v>0</v>
      </c>
      <c r="I20" s="1">
        <v>1.5024199999999999E-5</v>
      </c>
      <c r="J20" s="1">
        <v>3.0708199999999998E-5</v>
      </c>
      <c r="K20" s="1">
        <v>5.1474299999999901E-5</v>
      </c>
      <c r="L20" s="1">
        <v>7.6963000000000002E-5</v>
      </c>
      <c r="M20" s="1">
        <v>1.164681E-4</v>
      </c>
      <c r="N20" s="1">
        <v>1.569269E-4</v>
      </c>
      <c r="O20" s="1">
        <v>1.7666228999999999E-4</v>
      </c>
      <c r="P20" s="1">
        <v>1.7599496999999901E-4</v>
      </c>
      <c r="Q20" s="1">
        <v>1.67460815E-4</v>
      </c>
      <c r="R20" s="9">
        <v>0</v>
      </c>
      <c r="S20" s="9">
        <v>0</v>
      </c>
      <c r="T20" s="9">
        <v>0</v>
      </c>
      <c r="U20" s="9" t="s">
        <v>4</v>
      </c>
      <c r="Z20" s="9" t="e">
        <f>VLOOKUP(C20,#REF!,3,FALSE)</f>
        <v>#REF!</v>
      </c>
      <c r="AA20" s="9" t="e">
        <f>VLOOKUP(A20,#REF!,2,FALSE)</f>
        <v>#REF!</v>
      </c>
    </row>
    <row r="21" spans="1:27">
      <c r="A21" s="9" t="s">
        <v>23</v>
      </c>
      <c r="B21" s="9" t="s">
        <v>50</v>
      </c>
      <c r="C21" s="9" t="s">
        <v>42</v>
      </c>
      <c r="D21" s="9" t="s">
        <v>41</v>
      </c>
      <c r="E21" s="9">
        <v>0</v>
      </c>
      <c r="F21" s="9">
        <v>0</v>
      </c>
      <c r="G21" s="9">
        <v>0</v>
      </c>
      <c r="H21" s="9">
        <v>0</v>
      </c>
      <c r="I21" s="1">
        <v>3.5139200000000001E-6</v>
      </c>
      <c r="J21" s="1">
        <v>1.5440580000000001E-5</v>
      </c>
      <c r="K21" s="1">
        <v>6.0437029999999898E-5</v>
      </c>
      <c r="L21" s="1">
        <v>1.6880231E-4</v>
      </c>
      <c r="M21" s="1">
        <v>3.6295627E-4</v>
      </c>
      <c r="N21" s="1">
        <v>5.8545009000000002E-4</v>
      </c>
      <c r="O21" s="1">
        <v>7.4779266999999998E-4</v>
      </c>
      <c r="P21" s="1">
        <v>8.2889181799999999E-4</v>
      </c>
      <c r="Q21" s="1">
        <v>8.77666230999999E-4</v>
      </c>
      <c r="R21" s="9">
        <v>0</v>
      </c>
      <c r="S21" s="9">
        <v>0</v>
      </c>
      <c r="T21" s="9">
        <v>0</v>
      </c>
      <c r="U21" s="9" t="s">
        <v>4</v>
      </c>
      <c r="Z21" s="9" t="e">
        <f>VLOOKUP(C21,#REF!,3,FALSE)</f>
        <v>#REF!</v>
      </c>
      <c r="AA21" s="9" t="e">
        <f>VLOOKUP(A21,#REF!,2,FALSE)</f>
        <v>#REF!</v>
      </c>
    </row>
    <row r="22" spans="1:27">
      <c r="A22" s="9" t="s">
        <v>23</v>
      </c>
      <c r="B22" s="9" t="s">
        <v>50</v>
      </c>
      <c r="C22" s="9" t="s">
        <v>43</v>
      </c>
      <c r="D22" s="9" t="s">
        <v>41</v>
      </c>
      <c r="E22" s="9">
        <v>0</v>
      </c>
      <c r="F22" s="9">
        <v>0</v>
      </c>
      <c r="G22" s="9">
        <v>0</v>
      </c>
      <c r="H22" s="9">
        <v>0</v>
      </c>
      <c r="I22" s="1">
        <v>2.51905E-6</v>
      </c>
      <c r="J22" s="1">
        <v>1.233455E-5</v>
      </c>
      <c r="K22" s="1">
        <v>5.6183980000000001E-5</v>
      </c>
      <c r="L22" s="1">
        <v>1.7432039000000001E-4</v>
      </c>
      <c r="M22" s="1">
        <v>3.9418780999999898E-4</v>
      </c>
      <c r="N22" s="1">
        <v>6.5138562E-4</v>
      </c>
      <c r="O22" s="1">
        <v>8.4947516999999903E-4</v>
      </c>
      <c r="P22" s="1">
        <v>9.5915347899999995E-4</v>
      </c>
      <c r="Q22" s="9">
        <v>1.0390872179999999E-3</v>
      </c>
      <c r="R22" s="9">
        <v>0</v>
      </c>
      <c r="S22" s="9">
        <v>0</v>
      </c>
      <c r="T22" s="9">
        <v>0</v>
      </c>
      <c r="U22" s="9" t="s">
        <v>4</v>
      </c>
      <c r="Z22" s="9" t="e">
        <f>VLOOKUP(C22,#REF!,3,FALSE)</f>
        <v>#REF!</v>
      </c>
      <c r="AA22" s="9" t="e">
        <f>VLOOKUP(A22,#REF!,2,FALSE)</f>
        <v>#REF!</v>
      </c>
    </row>
    <row r="23" spans="1:27">
      <c r="A23" s="9" t="s">
        <v>23</v>
      </c>
      <c r="B23" s="9" t="s">
        <v>50</v>
      </c>
      <c r="C23" s="9" t="s">
        <v>44</v>
      </c>
      <c r="D23" s="9" t="s">
        <v>37</v>
      </c>
      <c r="E23" s="9">
        <v>0</v>
      </c>
      <c r="F23" s="9">
        <v>0</v>
      </c>
      <c r="G23" s="9">
        <v>0</v>
      </c>
      <c r="H23" s="9">
        <v>1.0199899999999999E-3</v>
      </c>
      <c r="I23" s="9">
        <v>1.3940910000000001E-3</v>
      </c>
      <c r="J23" s="9">
        <v>1.93263999999999E-3</v>
      </c>
      <c r="K23" s="9">
        <v>3.812382E-3</v>
      </c>
      <c r="L23" s="9">
        <v>8.0520409999999994E-3</v>
      </c>
      <c r="M23" s="9">
        <v>1.3903667E-2</v>
      </c>
      <c r="N23" s="9">
        <v>1.8810561999999999E-2</v>
      </c>
      <c r="O23" s="9">
        <v>2.1614458999999999E-2</v>
      </c>
      <c r="P23" s="9">
        <v>2.2936299800000001E-2</v>
      </c>
      <c r="Q23" s="9">
        <v>2.3506871999999901E-2</v>
      </c>
      <c r="R23" s="9">
        <v>0</v>
      </c>
      <c r="S23" s="9">
        <v>0</v>
      </c>
      <c r="T23" s="9">
        <v>0</v>
      </c>
      <c r="U23" s="9" t="s">
        <v>4</v>
      </c>
      <c r="Z23" s="9" t="e">
        <f>VLOOKUP(C23,#REF!,3,FALSE)</f>
        <v>#REF!</v>
      </c>
      <c r="AA23" s="9" t="e">
        <f>VLOOKUP(A23,#REF!,2,FALSE)</f>
        <v>#REF!</v>
      </c>
    </row>
    <row r="24" spans="1:27">
      <c r="A24" s="9" t="s">
        <v>23</v>
      </c>
      <c r="B24" s="9" t="s">
        <v>50</v>
      </c>
      <c r="C24" s="9" t="s">
        <v>45</v>
      </c>
      <c r="D24" s="9" t="s">
        <v>37</v>
      </c>
      <c r="E24" s="9">
        <v>0</v>
      </c>
      <c r="F24" s="9">
        <v>0</v>
      </c>
      <c r="G24" s="9">
        <v>0</v>
      </c>
      <c r="H24" s="9">
        <v>0</v>
      </c>
      <c r="I24" s="1">
        <v>6.6111800000000006E-5</v>
      </c>
      <c r="J24" s="1">
        <v>1.6597939999999999E-4</v>
      </c>
      <c r="K24" s="1">
        <v>5.7659629999999996E-4</v>
      </c>
      <c r="L24" s="9">
        <v>1.7487436000000001E-3</v>
      </c>
      <c r="M24" s="9">
        <v>3.8291060000000001E-3</v>
      </c>
      <c r="N24" s="9">
        <v>5.9594325000000004E-3</v>
      </c>
      <c r="O24" s="9">
        <v>7.4296809999999996E-3</v>
      </c>
      <c r="P24" s="9">
        <v>8.2024515999999902E-3</v>
      </c>
      <c r="Q24" s="9">
        <v>8.6646225099999905E-3</v>
      </c>
      <c r="R24" s="9">
        <v>0</v>
      </c>
      <c r="S24" s="9">
        <v>0</v>
      </c>
      <c r="T24" s="9">
        <v>0</v>
      </c>
      <c r="U24" s="9" t="s">
        <v>4</v>
      </c>
      <c r="Z24" s="9" t="e">
        <f>VLOOKUP(C24,#REF!,3,FALSE)</f>
        <v>#REF!</v>
      </c>
      <c r="AA24" s="9" t="e">
        <f>VLOOKUP(A24,#REF!,2,FALSE)</f>
        <v>#REF!</v>
      </c>
    </row>
    <row r="25" spans="1:27">
      <c r="A25" s="9" t="s">
        <v>23</v>
      </c>
      <c r="B25" s="9" t="s">
        <v>50</v>
      </c>
      <c r="C25" s="9" t="s">
        <v>46</v>
      </c>
      <c r="D25" s="9" t="s">
        <v>37</v>
      </c>
      <c r="E25" s="9">
        <v>0</v>
      </c>
      <c r="F25" s="9">
        <v>0</v>
      </c>
      <c r="G25" s="9">
        <v>0</v>
      </c>
      <c r="H25" s="9">
        <v>0</v>
      </c>
      <c r="I25" s="1">
        <v>1.5577700000000002E-5</v>
      </c>
      <c r="J25" s="1">
        <v>7.4846599999999996E-5</v>
      </c>
      <c r="K25" s="1">
        <v>7.2861289999999999E-4</v>
      </c>
      <c r="L25" s="9">
        <v>4.8269754999999996E-3</v>
      </c>
      <c r="M25" s="9">
        <v>1.32906581E-2</v>
      </c>
      <c r="N25" s="9">
        <v>2.2404958199999998E-2</v>
      </c>
      <c r="O25" s="9">
        <v>2.999024367E-2</v>
      </c>
      <c r="P25" s="9">
        <v>3.5634234479999999E-2</v>
      </c>
      <c r="Q25" s="9">
        <v>4.1264837488E-2</v>
      </c>
      <c r="R25" s="9">
        <v>0</v>
      </c>
      <c r="S25" s="9">
        <v>0</v>
      </c>
      <c r="T25" s="9">
        <v>0</v>
      </c>
      <c r="U25" s="9" t="s">
        <v>4</v>
      </c>
      <c r="Z25" s="9" t="e">
        <f>VLOOKUP(C25,#REF!,3,FALSE)</f>
        <v>#REF!</v>
      </c>
      <c r="AA25" s="9" t="e">
        <f>VLOOKUP(A25,#REF!,2,FALSE)</f>
        <v>#REF!</v>
      </c>
    </row>
    <row r="26" spans="1:27">
      <c r="A26" s="9" t="s">
        <v>23</v>
      </c>
      <c r="B26" s="9" t="s">
        <v>50</v>
      </c>
      <c r="C26" s="9" t="s">
        <v>47</v>
      </c>
      <c r="D26" s="9" t="s">
        <v>37</v>
      </c>
      <c r="E26" s="9">
        <v>0</v>
      </c>
      <c r="F26" s="9">
        <v>0</v>
      </c>
      <c r="G26" s="9">
        <v>0</v>
      </c>
      <c r="H26" s="9">
        <v>0</v>
      </c>
      <c r="I26" s="1">
        <v>1.1542199999999999E-5</v>
      </c>
      <c r="J26" s="1">
        <v>5.9708299999999999E-5</v>
      </c>
      <c r="K26" s="1">
        <v>6.850666E-4</v>
      </c>
      <c r="L26" s="9">
        <v>5.2441208E-3</v>
      </c>
      <c r="M26" s="9">
        <v>1.50668891E-2</v>
      </c>
      <c r="N26" s="9">
        <v>2.5764070510000001E-2</v>
      </c>
      <c r="O26" s="9">
        <v>3.5112562700000002E-2</v>
      </c>
      <c r="P26" s="9">
        <v>4.2681738890000001E-2</v>
      </c>
      <c r="Q26" s="9">
        <v>5.0981299298999999E-2</v>
      </c>
      <c r="R26" s="9">
        <v>0</v>
      </c>
      <c r="S26" s="9">
        <v>0</v>
      </c>
      <c r="T26" s="9">
        <v>0</v>
      </c>
      <c r="U26" s="9" t="s">
        <v>4</v>
      </c>
      <c r="Z26" s="9" t="e">
        <f>VLOOKUP(C26,#REF!,3,FALSE)</f>
        <v>#REF!</v>
      </c>
      <c r="AA26" s="9" t="e">
        <f>VLOOKUP(A26,#REF!,2,FALSE)</f>
        <v>#REF!</v>
      </c>
    </row>
    <row r="27" spans="1:27">
      <c r="A27" s="9" t="s">
        <v>23</v>
      </c>
      <c r="B27" s="9" t="s">
        <v>50</v>
      </c>
      <c r="C27" s="9" t="s">
        <v>48</v>
      </c>
      <c r="D27" s="9" t="s">
        <v>48</v>
      </c>
      <c r="E27" s="9">
        <v>0</v>
      </c>
      <c r="F27" s="9">
        <v>0</v>
      </c>
      <c r="G27" s="9">
        <v>0</v>
      </c>
      <c r="H27" s="9">
        <v>0</v>
      </c>
      <c r="I27" s="1">
        <v>9.6545299999999999E-5</v>
      </c>
      <c r="J27" s="1">
        <v>3.4903590000000002E-4</v>
      </c>
      <c r="K27" s="9">
        <v>1.1034406E-3</v>
      </c>
      <c r="L27" s="9">
        <v>2.6581866000000001E-3</v>
      </c>
      <c r="M27" s="9">
        <v>5.2033095999999999E-3</v>
      </c>
      <c r="N27" s="9">
        <v>7.8986079999999997E-3</v>
      </c>
      <c r="O27" s="9">
        <v>9.6758625999999893E-3</v>
      </c>
      <c r="P27" s="9">
        <v>1.0407562299999999E-2</v>
      </c>
      <c r="Q27" s="9">
        <v>1.0619799149999999E-2</v>
      </c>
      <c r="R27" s="9">
        <v>0</v>
      </c>
      <c r="S27" s="9">
        <v>0</v>
      </c>
      <c r="T27" s="9">
        <v>0</v>
      </c>
      <c r="U27" s="9" t="s">
        <v>4</v>
      </c>
      <c r="Z27" s="9" t="e">
        <f>VLOOKUP(C27,#REF!,3,FALSE)</f>
        <v>#REF!</v>
      </c>
      <c r="AA27" s="9" t="e">
        <f>VLOOKUP(A27,#REF!,2,FALSE)</f>
        <v>#REF!</v>
      </c>
    </row>
    <row r="28" spans="1:27">
      <c r="A28" s="9" t="s">
        <v>23</v>
      </c>
      <c r="B28" s="9" t="s">
        <v>50</v>
      </c>
      <c r="C28" s="9" t="s">
        <v>49</v>
      </c>
      <c r="D28" s="9" t="s">
        <v>49</v>
      </c>
      <c r="E28" s="9">
        <v>0.23267099999999999</v>
      </c>
      <c r="F28" s="9">
        <v>0.321048</v>
      </c>
      <c r="G28" s="9">
        <v>0.241815</v>
      </c>
      <c r="H28" s="9">
        <v>0.24855089999999999</v>
      </c>
      <c r="I28" s="9">
        <v>0.25139033999999999</v>
      </c>
      <c r="J28" s="9">
        <v>0.24946995</v>
      </c>
      <c r="K28" s="9">
        <v>0.24319532999999999</v>
      </c>
      <c r="L28" s="9">
        <v>0.22500618999999999</v>
      </c>
      <c r="M28" s="9">
        <v>0.19306730999999999</v>
      </c>
      <c r="N28" s="9">
        <v>0.15811824999999999</v>
      </c>
      <c r="O28" s="9">
        <v>0.13196886999999999</v>
      </c>
      <c r="P28" s="9">
        <v>0.116094218</v>
      </c>
      <c r="Q28" s="9">
        <v>0.101797549999999</v>
      </c>
      <c r="R28" s="9">
        <v>0</v>
      </c>
      <c r="S28" s="9">
        <v>0</v>
      </c>
      <c r="T28" s="9">
        <v>0</v>
      </c>
      <c r="U28" s="9" t="s">
        <v>4</v>
      </c>
      <c r="Z28" s="9" t="e">
        <f>VLOOKUP(C28,#REF!,3,FALSE)</f>
        <v>#REF!</v>
      </c>
      <c r="AA28" s="9" t="e">
        <f>VLOOKUP(A28,#REF!,2,FALSE)</f>
        <v>#REF!</v>
      </c>
    </row>
    <row r="29" spans="1:27">
      <c r="A29" s="9" t="s">
        <v>23</v>
      </c>
      <c r="B29" s="9" t="s">
        <v>51</v>
      </c>
      <c r="C29" s="9" t="s">
        <v>36</v>
      </c>
      <c r="D29" s="9" t="s">
        <v>37</v>
      </c>
      <c r="E29" s="9">
        <v>0</v>
      </c>
      <c r="F29" s="1">
        <v>3.4797300000000001E-4</v>
      </c>
      <c r="G29" s="1">
        <v>8.7702899999999998E-4</v>
      </c>
      <c r="H29" s="9">
        <v>2.4003850000000001E-3</v>
      </c>
      <c r="I29" s="9">
        <v>2.6890170000000001E-3</v>
      </c>
      <c r="J29" s="9">
        <v>2.9156030000000001E-3</v>
      </c>
      <c r="K29" s="9">
        <v>3.4391589999999998E-3</v>
      </c>
      <c r="L29" s="9">
        <v>4.206609E-3</v>
      </c>
      <c r="M29" s="9">
        <v>4.8971789999999998E-3</v>
      </c>
      <c r="N29" s="9">
        <v>5.01448E-3</v>
      </c>
      <c r="O29" s="9">
        <v>4.6796909000000001E-3</v>
      </c>
      <c r="P29" s="9">
        <v>4.2975217000000001E-3</v>
      </c>
      <c r="Q29" s="9">
        <v>3.8585679999999902E-3</v>
      </c>
      <c r="R29" s="9">
        <v>0</v>
      </c>
      <c r="S29" s="9">
        <v>0</v>
      </c>
      <c r="T29" s="9">
        <v>0</v>
      </c>
      <c r="U29" s="9" t="s">
        <v>4</v>
      </c>
      <c r="Z29" s="9" t="e">
        <f>VLOOKUP(C29,#REF!,3,FALSE)</f>
        <v>#REF!</v>
      </c>
      <c r="AA29" s="9" t="e">
        <f>VLOOKUP(A29,#REF!,2,FALSE)</f>
        <v>#REF!</v>
      </c>
    </row>
    <row r="30" spans="1:27">
      <c r="A30" s="9" t="s">
        <v>23</v>
      </c>
      <c r="B30" s="9" t="s">
        <v>51</v>
      </c>
      <c r="C30" s="9" t="s">
        <v>38</v>
      </c>
      <c r="D30" s="9" t="s">
        <v>37</v>
      </c>
      <c r="E30" s="9">
        <v>0</v>
      </c>
      <c r="F30" s="9">
        <v>0</v>
      </c>
      <c r="G30" s="9">
        <v>0</v>
      </c>
      <c r="H30" s="9">
        <v>0</v>
      </c>
      <c r="I30" s="1">
        <v>4.2972600000000001E-4</v>
      </c>
      <c r="J30" s="9">
        <v>1.1203749999999901E-3</v>
      </c>
      <c r="K30" s="9">
        <v>4.2575979999999996E-3</v>
      </c>
      <c r="L30" s="9">
        <v>1.3549663E-2</v>
      </c>
      <c r="M30" s="9">
        <v>2.8473862999999999E-2</v>
      </c>
      <c r="N30" s="9">
        <v>4.2326593999999898E-2</v>
      </c>
      <c r="O30" s="9">
        <v>5.0866834999999999E-2</v>
      </c>
      <c r="P30" s="9">
        <v>5.4737416900000002E-2</v>
      </c>
      <c r="Q30" s="9">
        <v>5.6019545099999998E-2</v>
      </c>
      <c r="R30" s="9">
        <v>0</v>
      </c>
      <c r="S30" s="9">
        <v>0</v>
      </c>
      <c r="T30" s="9">
        <v>0</v>
      </c>
      <c r="U30" s="9" t="s">
        <v>4</v>
      </c>
      <c r="Z30" s="9" t="e">
        <f>VLOOKUP(C30,#REF!,3,FALSE)</f>
        <v>#REF!</v>
      </c>
      <c r="AA30" s="9" t="e">
        <f>VLOOKUP(A30,#REF!,2,FALSE)</f>
        <v>#REF!</v>
      </c>
    </row>
    <row r="31" spans="1:27">
      <c r="A31" s="9" t="s">
        <v>23</v>
      </c>
      <c r="B31" s="9" t="s">
        <v>51</v>
      </c>
      <c r="C31" s="9" t="s">
        <v>39</v>
      </c>
      <c r="D31" s="9" t="s">
        <v>37</v>
      </c>
      <c r="E31" s="9">
        <v>0</v>
      </c>
      <c r="F31" s="9">
        <v>0</v>
      </c>
      <c r="G31" s="9">
        <v>0</v>
      </c>
      <c r="H31" s="9">
        <v>0</v>
      </c>
      <c r="I31" s="1">
        <v>1.11475E-4</v>
      </c>
      <c r="J31" s="1">
        <v>4.67901E-4</v>
      </c>
      <c r="K31" s="9">
        <v>3.4442399999999999E-3</v>
      </c>
      <c r="L31" s="9">
        <v>1.7478567E-2</v>
      </c>
      <c r="M31" s="9">
        <v>4.105495E-2</v>
      </c>
      <c r="N31" s="9">
        <v>6.3110871200000002E-2</v>
      </c>
      <c r="O31" s="9">
        <v>7.76082736E-2</v>
      </c>
      <c r="P31" s="9">
        <v>8.5390979899999997E-2</v>
      </c>
      <c r="Q31" s="9">
        <v>8.9666919400000003E-2</v>
      </c>
      <c r="R31" s="9">
        <v>0</v>
      </c>
      <c r="S31" s="9">
        <v>0</v>
      </c>
      <c r="T31" s="9">
        <v>0</v>
      </c>
      <c r="U31" s="9" t="s">
        <v>4</v>
      </c>
      <c r="Z31" s="9" t="e">
        <f>VLOOKUP(C31,#REF!,3,FALSE)</f>
        <v>#REF!</v>
      </c>
      <c r="AA31" s="9" t="e">
        <f>VLOOKUP(A31,#REF!,2,FALSE)</f>
        <v>#REF!</v>
      </c>
    </row>
    <row r="32" spans="1:27">
      <c r="A32" s="9" t="s">
        <v>23</v>
      </c>
      <c r="B32" s="9" t="s">
        <v>51</v>
      </c>
      <c r="C32" s="9" t="s">
        <v>40</v>
      </c>
      <c r="D32" s="9" t="s">
        <v>37</v>
      </c>
      <c r="E32" s="9">
        <v>0</v>
      </c>
      <c r="F32" s="9">
        <v>0</v>
      </c>
      <c r="G32" s="9">
        <v>0</v>
      </c>
      <c r="H32" s="9">
        <v>0</v>
      </c>
      <c r="I32" s="1">
        <v>3.5949299999999998E-5</v>
      </c>
      <c r="J32" s="1">
        <v>2.150385E-4</v>
      </c>
      <c r="K32" s="9">
        <v>3.4923505000000001E-3</v>
      </c>
      <c r="L32" s="9">
        <v>3.6162290399999998E-2</v>
      </c>
      <c r="M32" s="9">
        <v>0.1057116654</v>
      </c>
      <c r="N32" s="9">
        <v>0.17591147530000001</v>
      </c>
      <c r="O32" s="9">
        <v>0.2363017597</v>
      </c>
      <c r="P32" s="9">
        <v>0.28807730247999902</v>
      </c>
      <c r="Q32" s="9">
        <v>0.34651451892999902</v>
      </c>
      <c r="R32" s="9">
        <v>0</v>
      </c>
      <c r="S32" s="9">
        <v>0</v>
      </c>
      <c r="T32" s="9">
        <v>0</v>
      </c>
      <c r="U32" s="9" t="s">
        <v>4</v>
      </c>
      <c r="Z32" s="9" t="e">
        <f>VLOOKUP(C32,#REF!,3,FALSE)</f>
        <v>#REF!</v>
      </c>
      <c r="AA32" s="9" t="e">
        <f>VLOOKUP(A32,#REF!,2,FALSE)</f>
        <v>#REF!</v>
      </c>
    </row>
    <row r="33" spans="1:27">
      <c r="A33" s="9" t="s">
        <v>23</v>
      </c>
      <c r="B33" s="9" t="s">
        <v>51</v>
      </c>
      <c r="C33" s="9" t="s">
        <v>41</v>
      </c>
      <c r="D33" s="9" t="s">
        <v>41</v>
      </c>
      <c r="E33" s="9">
        <v>0</v>
      </c>
      <c r="F33" s="9">
        <v>0</v>
      </c>
      <c r="G33" s="9">
        <v>0</v>
      </c>
      <c r="H33" s="9">
        <v>0</v>
      </c>
      <c r="I33" s="1">
        <v>1.5024199999999999E-5</v>
      </c>
      <c r="J33" s="1">
        <v>3.0708199999999998E-5</v>
      </c>
      <c r="K33" s="1">
        <v>5.1474299999999901E-5</v>
      </c>
      <c r="L33" s="1">
        <v>7.6963000000000002E-5</v>
      </c>
      <c r="M33" s="1">
        <v>1.164681E-4</v>
      </c>
      <c r="N33" s="1">
        <v>1.569269E-4</v>
      </c>
      <c r="O33" s="1">
        <v>1.7666228999999999E-4</v>
      </c>
      <c r="P33" s="1">
        <v>1.7599496999999901E-4</v>
      </c>
      <c r="Q33" s="1">
        <v>1.67460815E-4</v>
      </c>
      <c r="R33" s="9">
        <v>0</v>
      </c>
      <c r="S33" s="9">
        <v>0</v>
      </c>
      <c r="T33" s="9">
        <v>0</v>
      </c>
      <c r="U33" s="9" t="s">
        <v>4</v>
      </c>
      <c r="Z33" s="9" t="e">
        <f>VLOOKUP(C33,#REF!,3,FALSE)</f>
        <v>#REF!</v>
      </c>
      <c r="AA33" s="9" t="e">
        <f>VLOOKUP(A33,#REF!,2,FALSE)</f>
        <v>#REF!</v>
      </c>
    </row>
    <row r="34" spans="1:27">
      <c r="A34" s="9" t="s">
        <v>23</v>
      </c>
      <c r="B34" s="9" t="s">
        <v>51</v>
      </c>
      <c r="C34" s="9" t="s">
        <v>42</v>
      </c>
      <c r="D34" s="9" t="s">
        <v>41</v>
      </c>
      <c r="E34" s="9">
        <v>0</v>
      </c>
      <c r="F34" s="9">
        <v>0</v>
      </c>
      <c r="G34" s="9">
        <v>0</v>
      </c>
      <c r="H34" s="9">
        <v>0</v>
      </c>
      <c r="I34" s="1">
        <v>3.5139200000000001E-6</v>
      </c>
      <c r="J34" s="1">
        <v>1.5440580000000001E-5</v>
      </c>
      <c r="K34" s="1">
        <v>6.0437029999999898E-5</v>
      </c>
      <c r="L34" s="1">
        <v>1.6880231E-4</v>
      </c>
      <c r="M34" s="1">
        <v>3.6295627E-4</v>
      </c>
      <c r="N34" s="1">
        <v>5.8545009000000002E-4</v>
      </c>
      <c r="O34" s="1">
        <v>7.4779266999999998E-4</v>
      </c>
      <c r="P34" s="1">
        <v>8.2889181799999999E-4</v>
      </c>
      <c r="Q34" s="1">
        <v>8.77666230999999E-4</v>
      </c>
      <c r="R34" s="9">
        <v>0</v>
      </c>
      <c r="S34" s="9">
        <v>0</v>
      </c>
      <c r="T34" s="9">
        <v>0</v>
      </c>
      <c r="U34" s="9" t="s">
        <v>4</v>
      </c>
      <c r="Z34" s="9" t="e">
        <f>VLOOKUP(C34,#REF!,3,FALSE)</f>
        <v>#REF!</v>
      </c>
      <c r="AA34" s="9" t="e">
        <f>VLOOKUP(A34,#REF!,2,FALSE)</f>
        <v>#REF!</v>
      </c>
    </row>
    <row r="35" spans="1:27">
      <c r="A35" s="9" t="s">
        <v>23</v>
      </c>
      <c r="B35" s="9" t="s">
        <v>51</v>
      </c>
      <c r="C35" s="9" t="s">
        <v>43</v>
      </c>
      <c r="D35" s="9" t="s">
        <v>41</v>
      </c>
      <c r="E35" s="9">
        <v>0</v>
      </c>
      <c r="F35" s="9">
        <v>0</v>
      </c>
      <c r="G35" s="9">
        <v>0</v>
      </c>
      <c r="H35" s="9">
        <v>0</v>
      </c>
      <c r="I35" s="1">
        <v>2.51905E-6</v>
      </c>
      <c r="J35" s="1">
        <v>1.233455E-5</v>
      </c>
      <c r="K35" s="1">
        <v>5.6183980000000001E-5</v>
      </c>
      <c r="L35" s="1">
        <v>1.7432039000000001E-4</v>
      </c>
      <c r="M35" s="1">
        <v>3.9418780999999898E-4</v>
      </c>
      <c r="N35" s="1">
        <v>6.5138562E-4</v>
      </c>
      <c r="O35" s="1">
        <v>8.4947516999999903E-4</v>
      </c>
      <c r="P35" s="1">
        <v>9.5915347899999995E-4</v>
      </c>
      <c r="Q35" s="9">
        <v>1.0390872179999999E-3</v>
      </c>
      <c r="R35" s="9">
        <v>0</v>
      </c>
      <c r="S35" s="9">
        <v>0</v>
      </c>
      <c r="T35" s="9">
        <v>0</v>
      </c>
      <c r="U35" s="9" t="s">
        <v>4</v>
      </c>
      <c r="Z35" s="9" t="e">
        <f>VLOOKUP(C35,#REF!,3,FALSE)</f>
        <v>#REF!</v>
      </c>
      <c r="AA35" s="9" t="e">
        <f>VLOOKUP(A35,#REF!,2,FALSE)</f>
        <v>#REF!</v>
      </c>
    </row>
    <row r="36" spans="1:27">
      <c r="A36" s="9" t="s">
        <v>23</v>
      </c>
      <c r="B36" s="9" t="s">
        <v>51</v>
      </c>
      <c r="C36" s="9" t="s">
        <v>44</v>
      </c>
      <c r="D36" s="9" t="s">
        <v>37</v>
      </c>
      <c r="E36" s="9">
        <v>0</v>
      </c>
      <c r="F36" s="9">
        <v>0</v>
      </c>
      <c r="G36" s="9">
        <v>0</v>
      </c>
      <c r="H36" s="9">
        <v>1.26187E-3</v>
      </c>
      <c r="I36" s="9">
        <v>1.719043E-3</v>
      </c>
      <c r="J36" s="9">
        <v>2.3652230000000001E-3</v>
      </c>
      <c r="K36" s="9">
        <v>4.5646839999999899E-3</v>
      </c>
      <c r="L36" s="9">
        <v>9.3746699999999999E-3</v>
      </c>
      <c r="M36" s="9">
        <v>1.5789192000000001E-2</v>
      </c>
      <c r="N36" s="9">
        <v>2.096466E-2</v>
      </c>
      <c r="O36" s="9">
        <v>2.3784777999999999E-2</v>
      </c>
      <c r="P36" s="9">
        <v>2.5003549E-2</v>
      </c>
      <c r="Q36" s="9">
        <v>2.5348802E-2</v>
      </c>
      <c r="R36" s="9">
        <v>0</v>
      </c>
      <c r="S36" s="9">
        <v>0</v>
      </c>
      <c r="T36" s="9">
        <v>0</v>
      </c>
      <c r="U36" s="9" t="s">
        <v>4</v>
      </c>
      <c r="Z36" s="9" t="e">
        <f>VLOOKUP(C36,#REF!,3,FALSE)</f>
        <v>#REF!</v>
      </c>
      <c r="AA36" s="9" t="e">
        <f>VLOOKUP(A36,#REF!,2,FALSE)</f>
        <v>#REF!</v>
      </c>
    </row>
    <row r="37" spans="1:27">
      <c r="A37" s="9" t="s">
        <v>23</v>
      </c>
      <c r="B37" s="9" t="s">
        <v>51</v>
      </c>
      <c r="C37" s="9" t="s">
        <v>45</v>
      </c>
      <c r="D37" s="9" t="s">
        <v>37</v>
      </c>
      <c r="E37" s="9">
        <v>0</v>
      </c>
      <c r="F37" s="9">
        <v>0</v>
      </c>
      <c r="G37" s="9">
        <v>0</v>
      </c>
      <c r="H37" s="9">
        <v>0</v>
      </c>
      <c r="I37" s="1">
        <v>8.0795000000000001E-5</v>
      </c>
      <c r="J37" s="1">
        <v>2.0063430000000001E-4</v>
      </c>
      <c r="K37" s="1">
        <v>6.8122020000000003E-4</v>
      </c>
      <c r="L37" s="9">
        <v>2.0121253000000001E-3</v>
      </c>
      <c r="M37" s="9">
        <v>4.2997482E-3</v>
      </c>
      <c r="N37" s="9">
        <v>6.5735079E-3</v>
      </c>
      <c r="O37" s="9">
        <v>8.0998853999999995E-3</v>
      </c>
      <c r="P37" s="9">
        <v>8.8701779999999994E-3</v>
      </c>
      <c r="Q37" s="9">
        <v>9.2859556700000002E-3</v>
      </c>
      <c r="R37" s="9">
        <v>0</v>
      </c>
      <c r="S37" s="9">
        <v>0</v>
      </c>
      <c r="T37" s="9">
        <v>0</v>
      </c>
      <c r="U37" s="9" t="s">
        <v>4</v>
      </c>
      <c r="Z37" s="9" t="e">
        <f>VLOOKUP(C37,#REF!,3,FALSE)</f>
        <v>#REF!</v>
      </c>
      <c r="AA37" s="9" t="e">
        <f>VLOOKUP(A37,#REF!,2,FALSE)</f>
        <v>#REF!</v>
      </c>
    </row>
    <row r="38" spans="1:27">
      <c r="A38" s="9" t="s">
        <v>23</v>
      </c>
      <c r="B38" s="9" t="s">
        <v>51</v>
      </c>
      <c r="C38" s="9" t="s">
        <v>46</v>
      </c>
      <c r="D38" s="9" t="s">
        <v>37</v>
      </c>
      <c r="E38" s="9">
        <v>0</v>
      </c>
      <c r="F38" s="9">
        <v>0</v>
      </c>
      <c r="G38" s="9">
        <v>0</v>
      </c>
      <c r="H38" s="9">
        <v>0</v>
      </c>
      <c r="I38" s="1">
        <v>1.9037499999999999E-5</v>
      </c>
      <c r="J38" s="1">
        <v>9.0159299999999996E-5</v>
      </c>
      <c r="K38" s="1">
        <v>8.5533729999999995E-4</v>
      </c>
      <c r="L38" s="9">
        <v>5.5090056999999998E-3</v>
      </c>
      <c r="M38" s="9">
        <v>1.48174573E-2</v>
      </c>
      <c r="N38" s="9">
        <v>2.45537903999999E-2</v>
      </c>
      <c r="O38" s="9">
        <v>3.246515665E-2</v>
      </c>
      <c r="P38" s="9">
        <v>3.8224471029999998E-2</v>
      </c>
      <c r="Q38" s="9">
        <v>4.3815566169999903E-2</v>
      </c>
      <c r="R38" s="9">
        <v>0</v>
      </c>
      <c r="S38" s="9">
        <v>0</v>
      </c>
      <c r="T38" s="9">
        <v>0</v>
      </c>
      <c r="U38" s="9" t="s">
        <v>4</v>
      </c>
      <c r="Z38" s="9" t="e">
        <f>VLOOKUP(C38,#REF!,3,FALSE)</f>
        <v>#REF!</v>
      </c>
      <c r="AA38" s="9" t="e">
        <f>VLOOKUP(A38,#REF!,2,FALSE)</f>
        <v>#REF!</v>
      </c>
    </row>
    <row r="39" spans="1:27">
      <c r="A39" s="9" t="s">
        <v>23</v>
      </c>
      <c r="B39" s="9" t="s">
        <v>51</v>
      </c>
      <c r="C39" s="9" t="s">
        <v>47</v>
      </c>
      <c r="D39" s="9" t="s">
        <v>37</v>
      </c>
      <c r="E39" s="9">
        <v>0</v>
      </c>
      <c r="F39" s="9">
        <v>0</v>
      </c>
      <c r="G39" s="9">
        <v>0</v>
      </c>
      <c r="H39" s="9">
        <v>0</v>
      </c>
      <c r="I39" s="1">
        <v>1.4105699999999999E-5</v>
      </c>
      <c r="J39" s="1">
        <v>7.1904300000000002E-5</v>
      </c>
      <c r="K39" s="1">
        <v>8.0383429999999903E-4</v>
      </c>
      <c r="L39" s="9">
        <v>5.9806282000000001E-3</v>
      </c>
      <c r="M39" s="9">
        <v>1.6783847000000001E-2</v>
      </c>
      <c r="N39" s="9">
        <v>2.82115644E-2</v>
      </c>
      <c r="O39" s="9">
        <v>3.7964117950000001E-2</v>
      </c>
      <c r="P39" s="9">
        <v>4.5699922439999999E-2</v>
      </c>
      <c r="Q39" s="9">
        <v>5.3993499374999997E-2</v>
      </c>
      <c r="R39" s="9">
        <v>0</v>
      </c>
      <c r="S39" s="9">
        <v>0</v>
      </c>
      <c r="T39" s="9">
        <v>0</v>
      </c>
      <c r="U39" s="9" t="s">
        <v>4</v>
      </c>
      <c r="Z39" s="9" t="e">
        <f>VLOOKUP(C39,#REF!,3,FALSE)</f>
        <v>#REF!</v>
      </c>
      <c r="AA39" s="9" t="e">
        <f>VLOOKUP(A39,#REF!,2,FALSE)</f>
        <v>#REF!</v>
      </c>
    </row>
    <row r="40" spans="1:27">
      <c r="A40" s="9" t="s">
        <v>23</v>
      </c>
      <c r="B40" s="9" t="s">
        <v>51</v>
      </c>
      <c r="C40" s="9" t="s">
        <v>48</v>
      </c>
      <c r="D40" s="9" t="s">
        <v>48</v>
      </c>
      <c r="E40" s="9">
        <v>0</v>
      </c>
      <c r="F40" s="9">
        <v>0</v>
      </c>
      <c r="G40" s="9">
        <v>0</v>
      </c>
      <c r="H40" s="9">
        <v>0</v>
      </c>
      <c r="I40" s="1">
        <v>9.6545299999999999E-5</v>
      </c>
      <c r="J40" s="1">
        <v>3.4903590000000002E-4</v>
      </c>
      <c r="K40" s="9">
        <v>1.1034406E-3</v>
      </c>
      <c r="L40" s="9">
        <v>2.6581866000000001E-3</v>
      </c>
      <c r="M40" s="9">
        <v>5.2033095999999999E-3</v>
      </c>
      <c r="N40" s="9">
        <v>7.8986079999999997E-3</v>
      </c>
      <c r="O40" s="9">
        <v>9.6758625999999893E-3</v>
      </c>
      <c r="P40" s="9">
        <v>1.0407562299999999E-2</v>
      </c>
      <c r="Q40" s="9">
        <v>1.0619799149999999E-2</v>
      </c>
      <c r="R40" s="9">
        <v>0</v>
      </c>
      <c r="S40" s="9">
        <v>0</v>
      </c>
      <c r="T40" s="9">
        <v>0</v>
      </c>
      <c r="U40" s="9" t="s">
        <v>4</v>
      </c>
      <c r="Z40" s="9" t="e">
        <f>VLOOKUP(C40,#REF!,3,FALSE)</f>
        <v>#REF!</v>
      </c>
      <c r="AA40" s="9" t="e">
        <f>VLOOKUP(A40,#REF!,2,FALSE)</f>
        <v>#REF!</v>
      </c>
    </row>
    <row r="41" spans="1:27">
      <c r="A41" s="9" t="s">
        <v>23</v>
      </c>
      <c r="B41" s="9" t="s">
        <v>51</v>
      </c>
      <c r="C41" s="9" t="s">
        <v>49</v>
      </c>
      <c r="D41" s="9" t="s">
        <v>49</v>
      </c>
      <c r="E41" s="9">
        <v>0.110481</v>
      </c>
      <c r="F41" s="9">
        <v>0.18318100000000001</v>
      </c>
      <c r="G41" s="9">
        <v>0.166098</v>
      </c>
      <c r="H41" s="9">
        <v>0.17072583999999999</v>
      </c>
      <c r="I41" s="9">
        <v>0.17267608000000001</v>
      </c>
      <c r="J41" s="9">
        <v>0.17135692999999999</v>
      </c>
      <c r="K41" s="9">
        <v>0.16704654999999999</v>
      </c>
      <c r="L41" s="9">
        <v>0.15455300999999999</v>
      </c>
      <c r="M41" s="9">
        <v>0.13261490000000001</v>
      </c>
      <c r="N41" s="9">
        <v>0.108608809999999</v>
      </c>
      <c r="O41" s="9">
        <v>9.0647069999999996E-2</v>
      </c>
      <c r="P41" s="9">
        <v>7.9743132999999994E-2</v>
      </c>
      <c r="Q41" s="9">
        <v>6.9923122000000004E-2</v>
      </c>
      <c r="R41" s="9">
        <v>0</v>
      </c>
      <c r="S41" s="9">
        <v>0</v>
      </c>
      <c r="T41" s="9">
        <v>0</v>
      </c>
      <c r="U41" s="9" t="s">
        <v>4</v>
      </c>
      <c r="Z41" s="9" t="e">
        <f>VLOOKUP(C41,#REF!,3,FALSE)</f>
        <v>#REF!</v>
      </c>
      <c r="AA41" s="9" t="e">
        <f>VLOOKUP(A41,#REF!,2,FALSE)</f>
        <v>#REF!</v>
      </c>
    </row>
    <row r="42" spans="1:27">
      <c r="A42" s="9" t="s">
        <v>23</v>
      </c>
      <c r="B42" s="9" t="s">
        <v>52</v>
      </c>
      <c r="C42" s="9" t="s">
        <v>36</v>
      </c>
      <c r="D42" s="9" t="s">
        <v>37</v>
      </c>
      <c r="E42" s="9">
        <v>0</v>
      </c>
      <c r="F42" s="1">
        <v>1.19991E-5</v>
      </c>
      <c r="G42" s="1">
        <v>3.01976E-5</v>
      </c>
      <c r="H42" s="1">
        <v>8.6401599999999895E-5</v>
      </c>
      <c r="I42" s="1">
        <v>1.204261E-4</v>
      </c>
      <c r="J42" s="1">
        <v>1.625931E-4</v>
      </c>
      <c r="K42" s="1">
        <v>2.8145850000000001E-4</v>
      </c>
      <c r="L42" s="1">
        <v>5.1554140000000003E-4</v>
      </c>
      <c r="M42" s="1">
        <v>8.5715816999999998E-4</v>
      </c>
      <c r="N42" s="9">
        <v>1.1562483400000001E-3</v>
      </c>
      <c r="O42" s="9">
        <v>1.30913725E-3</v>
      </c>
      <c r="P42" s="9">
        <v>1.3625024299999901E-3</v>
      </c>
      <c r="Q42" s="9">
        <v>1.3638314099999999E-3</v>
      </c>
      <c r="R42" s="9">
        <v>0</v>
      </c>
      <c r="S42" s="9">
        <v>0</v>
      </c>
      <c r="T42" s="9">
        <v>0</v>
      </c>
      <c r="U42" s="9" t="s">
        <v>4</v>
      </c>
      <c r="Z42" s="9" t="e">
        <f>VLOOKUP(C42,#REF!,3,FALSE)</f>
        <v>#REF!</v>
      </c>
      <c r="AA42" s="9" t="e">
        <f>VLOOKUP(A42,#REF!,2,FALSE)</f>
        <v>#REF!</v>
      </c>
    </row>
    <row r="43" spans="1:27">
      <c r="A43" s="9" t="s">
        <v>23</v>
      </c>
      <c r="B43" s="9" t="s">
        <v>52</v>
      </c>
      <c r="C43" s="9" t="s">
        <v>38</v>
      </c>
      <c r="D43" s="9" t="s">
        <v>37</v>
      </c>
      <c r="E43" s="9">
        <v>0</v>
      </c>
      <c r="F43" s="9">
        <v>0</v>
      </c>
      <c r="G43" s="9">
        <v>0</v>
      </c>
      <c r="H43" s="9">
        <v>0</v>
      </c>
      <c r="I43" s="1">
        <v>1.0991499999999999E-4</v>
      </c>
      <c r="J43" s="1">
        <v>3.3379999999999998E-4</v>
      </c>
      <c r="K43" s="9">
        <v>1.4875959999999899E-3</v>
      </c>
      <c r="L43" s="9">
        <v>5.5628400000000003E-3</v>
      </c>
      <c r="M43" s="9">
        <v>1.3899178E-2</v>
      </c>
      <c r="N43" s="9">
        <v>2.33133097E-2</v>
      </c>
      <c r="O43" s="9">
        <v>3.0172360499999999E-2</v>
      </c>
      <c r="P43" s="9">
        <v>3.4108450300000002E-2</v>
      </c>
      <c r="Q43" s="9">
        <v>3.6834120419999998E-2</v>
      </c>
      <c r="R43" s="9">
        <v>0</v>
      </c>
      <c r="S43" s="9">
        <v>0</v>
      </c>
      <c r="T43" s="9">
        <v>0</v>
      </c>
      <c r="U43" s="9" t="s">
        <v>4</v>
      </c>
      <c r="Z43" s="9" t="e">
        <f>VLOOKUP(C43,#REF!,3,FALSE)</f>
        <v>#REF!</v>
      </c>
      <c r="AA43" s="9" t="e">
        <f>VLOOKUP(A43,#REF!,2,FALSE)</f>
        <v>#REF!</v>
      </c>
    </row>
    <row r="44" spans="1:27">
      <c r="A44" s="9" t="s">
        <v>23</v>
      </c>
      <c r="B44" s="9" t="s">
        <v>52</v>
      </c>
      <c r="C44" s="9" t="s">
        <v>39</v>
      </c>
      <c r="D44" s="9" t="s">
        <v>37</v>
      </c>
      <c r="E44" s="9">
        <v>0</v>
      </c>
      <c r="F44" s="9">
        <v>0</v>
      </c>
      <c r="G44" s="9">
        <v>0</v>
      </c>
      <c r="H44" s="9">
        <v>0</v>
      </c>
      <c r="I44" s="1">
        <v>2.8984900000000001E-5</v>
      </c>
      <c r="J44" s="1">
        <v>1.4672590000000001E-4</v>
      </c>
      <c r="K44" s="9">
        <v>1.2665253E-3</v>
      </c>
      <c r="L44" s="9">
        <v>7.5796025000000001E-3</v>
      </c>
      <c r="M44" s="9">
        <v>2.1080903299999999E-2</v>
      </c>
      <c r="N44" s="9">
        <v>3.6395039399999898E-2</v>
      </c>
      <c r="O44" s="9">
        <v>4.8118467800000002E-2</v>
      </c>
      <c r="P44" s="9">
        <v>5.556407419E-2</v>
      </c>
      <c r="Q44" s="9">
        <v>6.1478086539999997E-2</v>
      </c>
      <c r="R44" s="9">
        <v>0</v>
      </c>
      <c r="S44" s="9">
        <v>0</v>
      </c>
      <c r="T44" s="9">
        <v>0</v>
      </c>
      <c r="U44" s="9" t="s">
        <v>4</v>
      </c>
      <c r="Z44" s="9" t="e">
        <f>VLOOKUP(C44,#REF!,3,FALSE)</f>
        <v>#REF!</v>
      </c>
      <c r="AA44" s="9" t="e">
        <f>VLOOKUP(A44,#REF!,2,FALSE)</f>
        <v>#REF!</v>
      </c>
    </row>
    <row r="45" spans="1:27">
      <c r="A45" s="9" t="s">
        <v>23</v>
      </c>
      <c r="B45" s="9" t="s">
        <v>52</v>
      </c>
      <c r="C45" s="9" t="s">
        <v>40</v>
      </c>
      <c r="D45" s="9" t="s">
        <v>37</v>
      </c>
      <c r="E45" s="9">
        <v>0</v>
      </c>
      <c r="F45" s="9">
        <v>0</v>
      </c>
      <c r="G45" s="9">
        <v>0</v>
      </c>
      <c r="H45" s="9">
        <v>0</v>
      </c>
      <c r="I45" s="1">
        <v>9.73385E-6</v>
      </c>
      <c r="J45" s="1">
        <v>7.2036070000000004E-5</v>
      </c>
      <c r="K45" s="9">
        <v>1.4005729799999899E-3</v>
      </c>
      <c r="L45" s="9">
        <v>1.76139305E-2</v>
      </c>
      <c r="M45" s="9">
        <v>6.1776095310000001E-2</v>
      </c>
      <c r="N45" s="9">
        <v>0.11566800075</v>
      </c>
      <c r="O45" s="9">
        <v>0.16936638802000001</v>
      </c>
      <c r="P45" s="9">
        <v>0.22129254949999999</v>
      </c>
      <c r="Q45" s="9">
        <v>0.286685821136</v>
      </c>
      <c r="R45" s="9">
        <v>0</v>
      </c>
      <c r="S45" s="9">
        <v>0</v>
      </c>
      <c r="T45" s="9">
        <v>0</v>
      </c>
      <c r="U45" s="9" t="s">
        <v>4</v>
      </c>
      <c r="Z45" s="9" t="e">
        <f>VLOOKUP(C45,#REF!,3,FALSE)</f>
        <v>#REF!</v>
      </c>
      <c r="AA45" s="9" t="e">
        <f>VLOOKUP(A45,#REF!,2,FALSE)</f>
        <v>#REF!</v>
      </c>
    </row>
    <row r="46" spans="1:27">
      <c r="A46" s="9" t="s">
        <v>23</v>
      </c>
      <c r="B46" s="9" t="s">
        <v>52</v>
      </c>
      <c r="C46" s="9" t="s">
        <v>41</v>
      </c>
      <c r="D46" s="9" t="s">
        <v>41</v>
      </c>
      <c r="E46" s="9">
        <v>0</v>
      </c>
      <c r="F46" s="9">
        <v>0</v>
      </c>
      <c r="G46" s="9">
        <v>0</v>
      </c>
      <c r="H46" s="9">
        <v>0</v>
      </c>
      <c r="I46" s="1">
        <v>3.3204799999999998E-5</v>
      </c>
      <c r="J46" s="1">
        <v>6.5924599999999894E-5</v>
      </c>
      <c r="K46" s="1">
        <v>1.0741509999999999E-4</v>
      </c>
      <c r="L46" s="1">
        <v>1.564688E-4</v>
      </c>
      <c r="M46" s="1">
        <v>2.32675799999999E-4</v>
      </c>
      <c r="N46" s="1">
        <v>3.1043910000000001E-4</v>
      </c>
      <c r="O46" s="1">
        <v>3.4649209999999998E-4</v>
      </c>
      <c r="P46" s="1">
        <v>3.4219729999999899E-4</v>
      </c>
      <c r="Q46" s="1">
        <v>3.2303675999999898E-4</v>
      </c>
      <c r="R46" s="9">
        <v>0</v>
      </c>
      <c r="S46" s="9">
        <v>0</v>
      </c>
      <c r="T46" s="9">
        <v>0</v>
      </c>
      <c r="U46" s="9" t="s">
        <v>4</v>
      </c>
      <c r="Z46" s="9" t="e">
        <f>VLOOKUP(C46,#REF!,3,FALSE)</f>
        <v>#REF!</v>
      </c>
      <c r="AA46" s="9" t="e">
        <f>VLOOKUP(A46,#REF!,2,FALSE)</f>
        <v>#REF!</v>
      </c>
    </row>
    <row r="47" spans="1:27">
      <c r="A47" s="9" t="s">
        <v>23</v>
      </c>
      <c r="B47" s="9" t="s">
        <v>52</v>
      </c>
      <c r="C47" s="9" t="s">
        <v>42</v>
      </c>
      <c r="D47" s="9" t="s">
        <v>41</v>
      </c>
      <c r="E47" s="9">
        <v>0</v>
      </c>
      <c r="F47" s="9">
        <v>0</v>
      </c>
      <c r="G47" s="9">
        <v>0</v>
      </c>
      <c r="H47" s="9">
        <v>0</v>
      </c>
      <c r="I47" s="1">
        <v>8.2253900000000002E-6</v>
      </c>
      <c r="J47" s="1">
        <v>3.7137639999999998E-5</v>
      </c>
      <c r="K47" s="1">
        <v>1.5146885E-4</v>
      </c>
      <c r="L47" s="1">
        <v>4.3012832000000002E-4</v>
      </c>
      <c r="M47" s="1">
        <v>9.4231239000000001E-4</v>
      </c>
      <c r="N47" s="9">
        <v>1.53727627E-3</v>
      </c>
      <c r="O47" s="9">
        <v>1.9759103000000001E-3</v>
      </c>
      <c r="P47" s="9">
        <v>2.1960970200000001E-3</v>
      </c>
      <c r="Q47" s="9">
        <v>2.3308466560000001E-3</v>
      </c>
      <c r="R47" s="9">
        <v>0</v>
      </c>
      <c r="S47" s="9">
        <v>0</v>
      </c>
      <c r="T47" s="9">
        <v>0</v>
      </c>
      <c r="U47" s="9" t="s">
        <v>4</v>
      </c>
      <c r="Z47" s="9" t="e">
        <f>VLOOKUP(C47,#REF!,3,FALSE)</f>
        <v>#REF!</v>
      </c>
      <c r="AA47" s="9" t="e">
        <f>VLOOKUP(A47,#REF!,2,FALSE)</f>
        <v>#REF!</v>
      </c>
    </row>
    <row r="48" spans="1:27">
      <c r="A48" s="9" t="s">
        <v>23</v>
      </c>
      <c r="B48" s="9" t="s">
        <v>52</v>
      </c>
      <c r="C48" s="9" t="s">
        <v>43</v>
      </c>
      <c r="D48" s="9" t="s">
        <v>41</v>
      </c>
      <c r="E48" s="9">
        <v>0</v>
      </c>
      <c r="F48" s="9">
        <v>0</v>
      </c>
      <c r="G48" s="9">
        <v>0</v>
      </c>
      <c r="H48" s="9">
        <v>0</v>
      </c>
      <c r="I48" s="1">
        <v>6.0017599999999996E-6</v>
      </c>
      <c r="J48" s="1">
        <v>3.0781339999999999E-5</v>
      </c>
      <c r="K48" s="1">
        <v>1.5031612000000001E-4</v>
      </c>
      <c r="L48" s="1">
        <v>4.8300741999999998E-4</v>
      </c>
      <c r="M48" s="9">
        <v>1.12415972E-3</v>
      </c>
      <c r="N48" s="9">
        <v>1.8881073899999999E-3</v>
      </c>
      <c r="O48" s="9">
        <v>2.48843668E-3</v>
      </c>
      <c r="P48" s="9">
        <v>2.82689267E-3</v>
      </c>
      <c r="Q48" s="9">
        <v>3.0823397689999999E-3</v>
      </c>
      <c r="R48" s="9">
        <v>0</v>
      </c>
      <c r="S48" s="9">
        <v>0</v>
      </c>
      <c r="T48" s="9">
        <v>0</v>
      </c>
      <c r="U48" s="9" t="s">
        <v>4</v>
      </c>
      <c r="Z48" s="9" t="e">
        <f>VLOOKUP(C48,#REF!,3,FALSE)</f>
        <v>#REF!</v>
      </c>
      <c r="AA48" s="9" t="e">
        <f>VLOOKUP(A48,#REF!,2,FALSE)</f>
        <v>#REF!</v>
      </c>
    </row>
    <row r="49" spans="1:27">
      <c r="A49" s="9" t="s">
        <v>23</v>
      </c>
      <c r="B49" s="9" t="s">
        <v>52</v>
      </c>
      <c r="C49" s="9" t="s">
        <v>44</v>
      </c>
      <c r="D49" s="9" t="s">
        <v>37</v>
      </c>
      <c r="E49" s="9">
        <v>0</v>
      </c>
      <c r="F49" s="9">
        <v>0</v>
      </c>
      <c r="G49" s="9">
        <v>4.4729399999999999E-3</v>
      </c>
      <c r="H49" s="9">
        <v>6.5550000000000001E-3</v>
      </c>
      <c r="I49" s="9">
        <v>7.5092600000000002E-3</v>
      </c>
      <c r="J49" s="9">
        <v>8.4881399999999999E-3</v>
      </c>
      <c r="K49" s="9">
        <v>1.155605E-2</v>
      </c>
      <c r="L49" s="9">
        <v>1.8208530000000001E-2</v>
      </c>
      <c r="M49" s="9">
        <v>2.805154E-2</v>
      </c>
      <c r="N49" s="9">
        <v>3.6513457999999999E-2</v>
      </c>
      <c r="O49" s="9">
        <v>4.1171581999999998E-2</v>
      </c>
      <c r="P49" s="9">
        <v>4.3006636000000001E-2</v>
      </c>
      <c r="Q49" s="9">
        <v>4.3503116699999997E-2</v>
      </c>
      <c r="R49" s="9">
        <v>0</v>
      </c>
      <c r="S49" s="9">
        <v>0</v>
      </c>
      <c r="T49" s="9">
        <v>0</v>
      </c>
      <c r="U49" s="9" t="s">
        <v>4</v>
      </c>
      <c r="Z49" s="9" t="e">
        <f>VLOOKUP(C49,#REF!,3,FALSE)</f>
        <v>#REF!</v>
      </c>
      <c r="AA49" s="9" t="e">
        <f>VLOOKUP(A49,#REF!,2,FALSE)</f>
        <v>#REF!</v>
      </c>
    </row>
    <row r="50" spans="1:27">
      <c r="A50" s="9" t="s">
        <v>23</v>
      </c>
      <c r="B50" s="9" t="s">
        <v>52</v>
      </c>
      <c r="C50" s="9" t="s">
        <v>45</v>
      </c>
      <c r="D50" s="9" t="s">
        <v>37</v>
      </c>
      <c r="E50" s="9">
        <v>0</v>
      </c>
      <c r="F50" s="9">
        <v>0</v>
      </c>
      <c r="G50" s="9">
        <v>0</v>
      </c>
      <c r="H50" s="9">
        <v>0</v>
      </c>
      <c r="I50" s="1">
        <v>2.0665700000000001E-5</v>
      </c>
      <c r="J50" s="1">
        <v>5.9513799999999999E-5</v>
      </c>
      <c r="K50" s="1">
        <v>2.3626469999999999E-4</v>
      </c>
      <c r="L50" s="1">
        <v>8.199991E-4</v>
      </c>
      <c r="M50" s="9">
        <v>2.0980021999999999E-3</v>
      </c>
      <c r="N50" s="9">
        <v>3.6437003999999999E-3</v>
      </c>
      <c r="O50" s="9">
        <v>4.8677045000000002E-3</v>
      </c>
      <c r="P50" s="9">
        <v>5.6275417500000003E-3</v>
      </c>
      <c r="Q50" s="9">
        <v>6.2449892589999997E-3</v>
      </c>
      <c r="R50" s="9">
        <v>0</v>
      </c>
      <c r="S50" s="9">
        <v>0</v>
      </c>
      <c r="T50" s="9">
        <v>0</v>
      </c>
      <c r="U50" s="9" t="s">
        <v>4</v>
      </c>
      <c r="Z50" s="9" t="e">
        <f>VLOOKUP(C50,#REF!,3,FALSE)</f>
        <v>#REF!</v>
      </c>
      <c r="AA50" s="9" t="e">
        <f>VLOOKUP(A50,#REF!,2,FALSE)</f>
        <v>#REF!</v>
      </c>
    </row>
    <row r="51" spans="1:27">
      <c r="A51" s="9" t="s">
        <v>23</v>
      </c>
      <c r="B51" s="9" t="s">
        <v>52</v>
      </c>
      <c r="C51" s="9" t="s">
        <v>46</v>
      </c>
      <c r="D51" s="9" t="s">
        <v>37</v>
      </c>
      <c r="E51" s="9">
        <v>0</v>
      </c>
      <c r="F51" s="9">
        <v>0</v>
      </c>
      <c r="G51" s="9">
        <v>0</v>
      </c>
      <c r="H51" s="9">
        <v>0</v>
      </c>
      <c r="I51" s="1">
        <v>5.0459799999999999E-6</v>
      </c>
      <c r="J51" s="1">
        <v>2.9093789999999998E-5</v>
      </c>
      <c r="K51" s="1">
        <v>3.25883809999999E-4</v>
      </c>
      <c r="L51" s="9">
        <v>2.49783074E-3</v>
      </c>
      <c r="M51" s="9">
        <v>8.0393020700000005E-3</v>
      </c>
      <c r="N51" s="9">
        <v>1.50624374699999E-2</v>
      </c>
      <c r="O51" s="9">
        <v>2.167835219E-2</v>
      </c>
      <c r="P51" s="9">
        <v>2.7147512815999999E-2</v>
      </c>
      <c r="Q51" s="9">
        <v>3.3245202760000002E-2</v>
      </c>
      <c r="R51" s="9">
        <v>0</v>
      </c>
      <c r="S51" s="9">
        <v>0</v>
      </c>
      <c r="T51" s="9">
        <v>0</v>
      </c>
      <c r="U51" s="9" t="s">
        <v>4</v>
      </c>
      <c r="Z51" s="9" t="e">
        <f>VLOOKUP(C51,#REF!,3,FALSE)</f>
        <v>#REF!</v>
      </c>
      <c r="AA51" s="9" t="e">
        <f>VLOOKUP(A51,#REF!,2,FALSE)</f>
        <v>#REF!</v>
      </c>
    </row>
    <row r="52" spans="1:27">
      <c r="A52" s="9" t="s">
        <v>23</v>
      </c>
      <c r="B52" s="9" t="s">
        <v>52</v>
      </c>
      <c r="C52" s="9" t="s">
        <v>47</v>
      </c>
      <c r="D52" s="9" t="s">
        <v>37</v>
      </c>
      <c r="E52" s="9">
        <v>0</v>
      </c>
      <c r="F52" s="9">
        <v>0</v>
      </c>
      <c r="G52" s="9">
        <v>0</v>
      </c>
      <c r="H52" s="9">
        <v>0</v>
      </c>
      <c r="I52" s="1">
        <v>3.7723400000000001E-6</v>
      </c>
      <c r="J52" s="1">
        <v>2.3540049999999998E-5</v>
      </c>
      <c r="K52" s="1">
        <v>3.1211591000000001E-4</v>
      </c>
      <c r="L52" s="9">
        <v>2.7802367899999901E-3</v>
      </c>
      <c r="M52" s="9">
        <v>9.3589070300000004E-3</v>
      </c>
      <c r="N52" s="9">
        <v>1.7788710369999999E-2</v>
      </c>
      <c r="O52" s="9">
        <v>2.6126486470000002E-2</v>
      </c>
      <c r="P52" s="9">
        <v>3.3599190070999999E-2</v>
      </c>
      <c r="Q52" s="9">
        <v>4.2612872425999898E-2</v>
      </c>
      <c r="R52" s="9">
        <v>0</v>
      </c>
      <c r="S52" s="9">
        <v>0</v>
      </c>
      <c r="T52" s="9">
        <v>0</v>
      </c>
      <c r="U52" s="9" t="s">
        <v>4</v>
      </c>
      <c r="Z52" s="9" t="e">
        <f>VLOOKUP(C52,#REF!,3,FALSE)</f>
        <v>#REF!</v>
      </c>
      <c r="AA52" s="9" t="e">
        <f>VLOOKUP(A52,#REF!,2,FALSE)</f>
        <v>#REF!</v>
      </c>
    </row>
    <row r="53" spans="1:27">
      <c r="A53" s="9" t="s">
        <v>23</v>
      </c>
      <c r="B53" s="9" t="s">
        <v>52</v>
      </c>
      <c r="C53" s="9" t="s">
        <v>48</v>
      </c>
      <c r="D53" s="9" t="s">
        <v>48</v>
      </c>
      <c r="E53" s="9">
        <v>0</v>
      </c>
      <c r="F53" s="9">
        <v>0</v>
      </c>
      <c r="G53" s="9">
        <v>0</v>
      </c>
      <c r="H53" s="9">
        <v>0</v>
      </c>
      <c r="I53" s="1">
        <v>9.6545299999999999E-5</v>
      </c>
      <c r="J53" s="1">
        <v>3.4903590000000002E-4</v>
      </c>
      <c r="K53" s="9">
        <v>1.1034406E-3</v>
      </c>
      <c r="L53" s="9">
        <v>2.6581866000000001E-3</v>
      </c>
      <c r="M53" s="9">
        <v>5.2033095999999999E-3</v>
      </c>
      <c r="N53" s="9">
        <v>7.8986079999999997E-3</v>
      </c>
      <c r="O53" s="9">
        <v>9.6758625999999893E-3</v>
      </c>
      <c r="P53" s="9">
        <v>1.0407562299999999E-2</v>
      </c>
      <c r="Q53" s="9">
        <v>1.0619799149999999E-2</v>
      </c>
      <c r="R53" s="9">
        <v>0</v>
      </c>
      <c r="S53" s="9">
        <v>0</v>
      </c>
      <c r="T53" s="9">
        <v>0</v>
      </c>
      <c r="U53" s="9" t="s">
        <v>4</v>
      </c>
      <c r="Z53" s="9" t="e">
        <f>VLOOKUP(C53,#REF!,3,FALSE)</f>
        <v>#REF!</v>
      </c>
      <c r="AA53" s="9" t="e">
        <f>VLOOKUP(A53,#REF!,2,FALSE)</f>
        <v>#REF!</v>
      </c>
    </row>
    <row r="54" spans="1:27">
      <c r="A54" s="9" t="s">
        <v>23</v>
      </c>
      <c r="B54" s="9" t="s">
        <v>52</v>
      </c>
      <c r="C54" s="9" t="s">
        <v>49</v>
      </c>
      <c r="D54" s="9" t="s">
        <v>49</v>
      </c>
      <c r="E54" s="9">
        <v>2.0505499999999999E-2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0</v>
      </c>
      <c r="U54" s="9" t="s">
        <v>4</v>
      </c>
      <c r="Z54" s="9" t="e">
        <f>VLOOKUP(C54,#REF!,3,FALSE)</f>
        <v>#REF!</v>
      </c>
      <c r="AA54" s="9" t="e">
        <f>VLOOKUP(A54,#REF!,2,FALSE)</f>
        <v>#REF!</v>
      </c>
    </row>
    <row r="55" spans="1:27">
      <c r="A55" s="9" t="s">
        <v>23</v>
      </c>
      <c r="B55" s="9" t="s">
        <v>53</v>
      </c>
      <c r="C55" s="9" t="s">
        <v>36</v>
      </c>
      <c r="D55" s="9" t="s">
        <v>37</v>
      </c>
      <c r="E55" s="9">
        <v>0</v>
      </c>
      <c r="F55" s="1">
        <v>3.5397299999999999E-4</v>
      </c>
      <c r="G55" s="1">
        <v>8.9212799999999995E-4</v>
      </c>
      <c r="H55" s="9">
        <v>1.455327E-3</v>
      </c>
      <c r="I55" s="9">
        <v>1.799312E-3</v>
      </c>
      <c r="J55" s="9">
        <v>2.184184E-3</v>
      </c>
      <c r="K55" s="9">
        <v>3.3678859999999901E-3</v>
      </c>
      <c r="L55" s="9">
        <v>5.8404949999999898E-3</v>
      </c>
      <c r="M55" s="9">
        <v>9.0485970000000002E-3</v>
      </c>
      <c r="N55" s="9">
        <v>1.1427085999999999E-2</v>
      </c>
      <c r="O55" s="9">
        <v>1.23733539E-2</v>
      </c>
      <c r="P55" s="9">
        <v>1.2417432399999999E-2</v>
      </c>
      <c r="Q55" s="9">
        <v>1.18501567999999E-2</v>
      </c>
      <c r="R55" s="9">
        <v>0</v>
      </c>
      <c r="S55" s="9">
        <v>0</v>
      </c>
      <c r="T55" s="9">
        <v>0</v>
      </c>
      <c r="U55" s="9" t="s">
        <v>4</v>
      </c>
      <c r="Z55" s="9" t="e">
        <f>VLOOKUP(C55,#REF!,3,FALSE)</f>
        <v>#REF!</v>
      </c>
      <c r="AA55" s="9" t="e">
        <f>VLOOKUP(A55,#REF!,2,FALSE)</f>
        <v>#REF!</v>
      </c>
    </row>
    <row r="56" spans="1:27">
      <c r="A56" s="9" t="s">
        <v>23</v>
      </c>
      <c r="B56" s="9" t="s">
        <v>53</v>
      </c>
      <c r="C56" s="9" t="s">
        <v>38</v>
      </c>
      <c r="D56" s="9" t="s">
        <v>37</v>
      </c>
      <c r="E56" s="9">
        <v>0</v>
      </c>
      <c r="F56" s="9">
        <v>0</v>
      </c>
      <c r="G56" s="9">
        <v>0</v>
      </c>
      <c r="H56" s="9">
        <v>0</v>
      </c>
      <c r="I56" s="1">
        <v>6.7607000000000005E-5</v>
      </c>
      <c r="J56" s="1">
        <v>2.180006E-4</v>
      </c>
      <c r="K56" s="9">
        <v>1.1502007999999999E-3</v>
      </c>
      <c r="L56" s="9">
        <v>5.0528902000000001E-3</v>
      </c>
      <c r="M56" s="9">
        <v>1.30866957E-2</v>
      </c>
      <c r="N56" s="9">
        <v>2.1989648699999999E-2</v>
      </c>
      <c r="O56" s="9">
        <v>2.8465134499999999E-2</v>
      </c>
      <c r="P56" s="9">
        <v>3.21490657E-2</v>
      </c>
      <c r="Q56" s="9">
        <v>3.4605504820000001E-2</v>
      </c>
      <c r="R56" s="9">
        <v>0</v>
      </c>
      <c r="S56" s="9">
        <v>0</v>
      </c>
      <c r="T56" s="9">
        <v>0</v>
      </c>
      <c r="U56" s="9" t="s">
        <v>4</v>
      </c>
      <c r="Z56" s="9" t="e">
        <f>VLOOKUP(C56,#REF!,3,FALSE)</f>
        <v>#REF!</v>
      </c>
      <c r="AA56" s="9" t="e">
        <f>VLOOKUP(A56,#REF!,2,FALSE)</f>
        <v>#REF!</v>
      </c>
    </row>
    <row r="57" spans="1:27">
      <c r="A57" s="9" t="s">
        <v>23</v>
      </c>
      <c r="B57" s="9" t="s">
        <v>53</v>
      </c>
      <c r="C57" s="9" t="s">
        <v>39</v>
      </c>
      <c r="D57" s="9" t="s">
        <v>37</v>
      </c>
      <c r="E57" s="9">
        <v>0</v>
      </c>
      <c r="F57" s="9">
        <v>0</v>
      </c>
      <c r="G57" s="9">
        <v>0</v>
      </c>
      <c r="H57" s="9">
        <v>0</v>
      </c>
      <c r="I57" s="1">
        <v>1.8077899999999998E-5</v>
      </c>
      <c r="J57" s="1">
        <v>9.8424799999999898E-5</v>
      </c>
      <c r="K57" s="9">
        <v>1.0196936000000001E-3</v>
      </c>
      <c r="L57" s="9">
        <v>7.1719054999999999E-3</v>
      </c>
      <c r="M57" s="9">
        <v>2.0336093600000001E-2</v>
      </c>
      <c r="N57" s="9">
        <v>3.4861970999999999E-2</v>
      </c>
      <c r="O57" s="9">
        <v>4.5823518669999903E-2</v>
      </c>
      <c r="P57" s="9">
        <v>5.2588456279999897E-2</v>
      </c>
      <c r="Q57" s="9">
        <v>5.7618020462E-2</v>
      </c>
      <c r="R57" s="9">
        <v>0</v>
      </c>
      <c r="S57" s="9">
        <v>0</v>
      </c>
      <c r="T57" s="9">
        <v>0</v>
      </c>
      <c r="U57" s="9" t="s">
        <v>4</v>
      </c>
      <c r="Z57" s="9" t="e">
        <f>VLOOKUP(C57,#REF!,3,FALSE)</f>
        <v>#REF!</v>
      </c>
      <c r="AA57" s="9" t="e">
        <f>VLOOKUP(A57,#REF!,2,FALSE)</f>
        <v>#REF!</v>
      </c>
    </row>
    <row r="58" spans="1:27">
      <c r="A58" s="9" t="s">
        <v>23</v>
      </c>
      <c r="B58" s="9" t="s">
        <v>53</v>
      </c>
      <c r="C58" s="9" t="s">
        <v>40</v>
      </c>
      <c r="D58" s="9" t="s">
        <v>37</v>
      </c>
      <c r="E58" s="9">
        <v>0</v>
      </c>
      <c r="F58" s="9">
        <v>0</v>
      </c>
      <c r="G58" s="9">
        <v>0</v>
      </c>
      <c r="H58" s="9">
        <v>0</v>
      </c>
      <c r="I58" s="1">
        <v>6.2850300000000004E-6</v>
      </c>
      <c r="J58" s="1">
        <v>5.0696560000000002E-5</v>
      </c>
      <c r="K58" s="9">
        <v>1.2115798899999899E-3</v>
      </c>
      <c r="L58" s="9">
        <v>1.813690108E-2</v>
      </c>
      <c r="M58" s="9">
        <v>6.3353963959999995E-2</v>
      </c>
      <c r="N58" s="9">
        <v>0.11525271698</v>
      </c>
      <c r="O58" s="9">
        <v>0.16395701501999899</v>
      </c>
      <c r="P58" s="9">
        <v>0.20691299404999999</v>
      </c>
      <c r="Q58" s="9">
        <v>0.25392806149300001</v>
      </c>
      <c r="R58" s="9">
        <v>0</v>
      </c>
      <c r="S58" s="9">
        <v>0</v>
      </c>
      <c r="T58" s="9">
        <v>0</v>
      </c>
      <c r="U58" s="9" t="s">
        <v>4</v>
      </c>
      <c r="Z58" s="9" t="e">
        <f>VLOOKUP(C58,#REF!,3,FALSE)</f>
        <v>#REF!</v>
      </c>
      <c r="AA58" s="9" t="e">
        <f>VLOOKUP(A58,#REF!,2,FALSE)</f>
        <v>#REF!</v>
      </c>
    </row>
    <row r="59" spans="1:27">
      <c r="A59" s="9" t="s">
        <v>23</v>
      </c>
      <c r="B59" s="9" t="s">
        <v>53</v>
      </c>
      <c r="C59" s="9" t="s">
        <v>41</v>
      </c>
      <c r="D59" s="9" t="s">
        <v>41</v>
      </c>
      <c r="E59" s="9">
        <v>0</v>
      </c>
      <c r="F59" s="9">
        <v>0</v>
      </c>
      <c r="G59" s="9">
        <v>0</v>
      </c>
      <c r="H59" s="9">
        <v>0</v>
      </c>
      <c r="I59" s="1">
        <v>1.8676299999999999E-5</v>
      </c>
      <c r="J59" s="1">
        <v>3.8174899999999999E-5</v>
      </c>
      <c r="K59" s="1">
        <v>6.3946099999999994E-5</v>
      </c>
      <c r="L59" s="1">
        <v>9.5190299999999996E-5</v>
      </c>
      <c r="M59" s="1">
        <v>1.435556E-4</v>
      </c>
      <c r="N59" s="1">
        <v>1.929019E-4</v>
      </c>
      <c r="O59" s="1">
        <v>2.1658045999999999E-4</v>
      </c>
      <c r="P59" s="1">
        <v>2.15179669999999E-4</v>
      </c>
      <c r="Q59" s="1">
        <v>2.04061851E-4</v>
      </c>
      <c r="R59" s="9">
        <v>0</v>
      </c>
      <c r="S59" s="9">
        <v>0</v>
      </c>
      <c r="T59" s="9">
        <v>0</v>
      </c>
      <c r="U59" s="9" t="s">
        <v>4</v>
      </c>
      <c r="Z59" s="9" t="e">
        <f>VLOOKUP(C59,#REF!,3,FALSE)</f>
        <v>#REF!</v>
      </c>
      <c r="AA59" s="9" t="e">
        <f>VLOOKUP(A59,#REF!,2,FALSE)</f>
        <v>#REF!</v>
      </c>
    </row>
    <row r="60" spans="1:27">
      <c r="A60" s="9" t="s">
        <v>23</v>
      </c>
      <c r="B60" s="9" t="s">
        <v>53</v>
      </c>
      <c r="C60" s="9" t="s">
        <v>42</v>
      </c>
      <c r="D60" s="9" t="s">
        <v>41</v>
      </c>
      <c r="E60" s="9">
        <v>0</v>
      </c>
      <c r="F60" s="9">
        <v>0</v>
      </c>
      <c r="G60" s="9">
        <v>0</v>
      </c>
      <c r="H60" s="9">
        <v>0</v>
      </c>
      <c r="I60" s="1">
        <v>4.9289999999999997E-6</v>
      </c>
      <c r="J60" s="1">
        <v>2.210768E-5</v>
      </c>
      <c r="K60" s="1">
        <v>8.8359110000000007E-5</v>
      </c>
      <c r="L60" s="1">
        <v>2.4697845000000001E-4</v>
      </c>
      <c r="M60" s="1">
        <v>5.2842733999999998E-4</v>
      </c>
      <c r="N60" s="1">
        <v>8.4366962999999999E-4</v>
      </c>
      <c r="O60" s="9">
        <v>1.0656189E-3</v>
      </c>
      <c r="P60" s="9">
        <v>1.169285856E-3</v>
      </c>
      <c r="Q60" s="9">
        <v>1.220362282E-3</v>
      </c>
      <c r="R60" s="9">
        <v>0</v>
      </c>
      <c r="S60" s="9">
        <v>0</v>
      </c>
      <c r="T60" s="9">
        <v>0</v>
      </c>
      <c r="U60" s="9" t="s">
        <v>4</v>
      </c>
      <c r="Z60" s="9" t="e">
        <f>VLOOKUP(C60,#REF!,3,FALSE)</f>
        <v>#REF!</v>
      </c>
      <c r="AA60" s="9" t="e">
        <f>VLOOKUP(A60,#REF!,2,FALSE)</f>
        <v>#REF!</v>
      </c>
    </row>
    <row r="61" spans="1:27">
      <c r="A61" s="9" t="s">
        <v>23</v>
      </c>
      <c r="B61" s="9" t="s">
        <v>53</v>
      </c>
      <c r="C61" s="9" t="s">
        <v>43</v>
      </c>
      <c r="D61" s="9" t="s">
        <v>41</v>
      </c>
      <c r="E61" s="9">
        <v>0</v>
      </c>
      <c r="F61" s="9">
        <v>0</v>
      </c>
      <c r="G61" s="9">
        <v>0</v>
      </c>
      <c r="H61" s="9">
        <v>0</v>
      </c>
      <c r="I61" s="1">
        <v>3.6378499999999998E-6</v>
      </c>
      <c r="J61" s="1">
        <v>1.8334240000000001E-5</v>
      </c>
      <c r="K61" s="1">
        <v>8.6238450000000001E-5</v>
      </c>
      <c r="L61" s="1">
        <v>2.6918278E-4</v>
      </c>
      <c r="M61" s="1">
        <v>6.0584962000000001E-4</v>
      </c>
      <c r="N61" s="1">
        <v>9.8842771000000004E-4</v>
      </c>
      <c r="O61" s="9">
        <v>1.27060222E-3</v>
      </c>
      <c r="P61" s="9">
        <v>1.415542957E-3</v>
      </c>
      <c r="Q61" s="9">
        <v>1.5037485979999901E-3</v>
      </c>
      <c r="R61" s="9">
        <v>0</v>
      </c>
      <c r="S61" s="9">
        <v>0</v>
      </c>
      <c r="T61" s="9">
        <v>0</v>
      </c>
      <c r="U61" s="9" t="s">
        <v>4</v>
      </c>
      <c r="Z61" s="9" t="e">
        <f>VLOOKUP(C61,#REF!,3,FALSE)</f>
        <v>#REF!</v>
      </c>
      <c r="AA61" s="9" t="e">
        <f>VLOOKUP(A61,#REF!,2,FALSE)</f>
        <v>#REF!</v>
      </c>
    </row>
    <row r="62" spans="1:27">
      <c r="A62" s="9" t="s">
        <v>23</v>
      </c>
      <c r="B62" s="9" t="s">
        <v>53</v>
      </c>
      <c r="C62" s="9" t="s">
        <v>44</v>
      </c>
      <c r="D62" s="9" t="s">
        <v>37</v>
      </c>
      <c r="E62" s="9">
        <v>0</v>
      </c>
      <c r="F62" s="9">
        <v>1.2695E-3</v>
      </c>
      <c r="G62" s="9">
        <v>5.4889600000000002E-3</v>
      </c>
      <c r="H62" s="9">
        <v>6.4549899999999999E-3</v>
      </c>
      <c r="I62" s="9">
        <v>6.9375579999999904E-3</v>
      </c>
      <c r="J62" s="9">
        <v>7.3869609999999896E-3</v>
      </c>
      <c r="K62" s="9">
        <v>9.4733049999999996E-3</v>
      </c>
      <c r="L62" s="9">
        <v>1.5374321999999999E-2</v>
      </c>
      <c r="M62" s="9">
        <v>2.4440624000000001E-2</v>
      </c>
      <c r="N62" s="9">
        <v>3.2386913999999899E-2</v>
      </c>
      <c r="O62" s="9">
        <v>3.7036207000000002E-2</v>
      </c>
      <c r="P62" s="9">
        <v>3.9034249999999902E-2</v>
      </c>
      <c r="Q62" s="9">
        <v>3.9717440800000003E-2</v>
      </c>
      <c r="R62" s="9">
        <v>0</v>
      </c>
      <c r="S62" s="9">
        <v>0</v>
      </c>
      <c r="T62" s="9">
        <v>0</v>
      </c>
      <c r="U62" s="9" t="s">
        <v>4</v>
      </c>
      <c r="Z62" s="9" t="e">
        <f>VLOOKUP(C62,#REF!,3,FALSE)</f>
        <v>#REF!</v>
      </c>
      <c r="AA62" s="9" t="e">
        <f>VLOOKUP(A62,#REF!,2,FALSE)</f>
        <v>#REF!</v>
      </c>
    </row>
    <row r="63" spans="1:27">
      <c r="A63" s="9" t="s">
        <v>23</v>
      </c>
      <c r="B63" s="9" t="s">
        <v>53</v>
      </c>
      <c r="C63" s="9" t="s">
        <v>45</v>
      </c>
      <c r="D63" s="9" t="s">
        <v>37</v>
      </c>
      <c r="E63" s="9">
        <v>0</v>
      </c>
      <c r="F63" s="9">
        <v>0</v>
      </c>
      <c r="G63" s="9">
        <v>0</v>
      </c>
      <c r="H63" s="9">
        <v>0</v>
      </c>
      <c r="I63" s="1">
        <v>1.2711099999999999E-5</v>
      </c>
      <c r="J63" s="1">
        <v>3.8807100000000003E-5</v>
      </c>
      <c r="K63" s="1">
        <v>1.8161429999999999E-4</v>
      </c>
      <c r="L63" s="1">
        <v>7.4065000000000003E-4</v>
      </c>
      <c r="M63" s="9">
        <v>1.9723405000000001E-3</v>
      </c>
      <c r="N63" s="9">
        <v>3.4342233999999998E-3</v>
      </c>
      <c r="O63" s="9">
        <v>4.5897357699999997E-3</v>
      </c>
      <c r="P63" s="9">
        <v>5.30011233999999E-3</v>
      </c>
      <c r="Q63" s="9">
        <v>5.8572574969999996E-3</v>
      </c>
      <c r="R63" s="9">
        <v>0</v>
      </c>
      <c r="S63" s="9">
        <v>0</v>
      </c>
      <c r="T63" s="9">
        <v>0</v>
      </c>
      <c r="U63" s="9" t="s">
        <v>4</v>
      </c>
      <c r="Z63" s="9" t="e">
        <f>VLOOKUP(C63,#REF!,3,FALSE)</f>
        <v>#REF!</v>
      </c>
      <c r="AA63" s="9" t="e">
        <f>VLOOKUP(A63,#REF!,2,FALSE)</f>
        <v>#REF!</v>
      </c>
    </row>
    <row r="64" spans="1:27">
      <c r="A64" s="9" t="s">
        <v>23</v>
      </c>
      <c r="B64" s="9" t="s">
        <v>53</v>
      </c>
      <c r="C64" s="9" t="s">
        <v>46</v>
      </c>
      <c r="D64" s="9" t="s">
        <v>37</v>
      </c>
      <c r="E64" s="9">
        <v>0</v>
      </c>
      <c r="F64" s="9">
        <v>0</v>
      </c>
      <c r="G64" s="9">
        <v>0</v>
      </c>
      <c r="H64" s="9">
        <v>0</v>
      </c>
      <c r="I64" s="1">
        <v>3.1991200000000001E-6</v>
      </c>
      <c r="J64" s="1">
        <v>1.9933450000000001E-5</v>
      </c>
      <c r="K64" s="1">
        <v>2.7014701E-4</v>
      </c>
      <c r="L64" s="9">
        <v>2.4415796700000001E-3</v>
      </c>
      <c r="M64" s="9">
        <v>7.9440495999999992E-3</v>
      </c>
      <c r="N64" s="9">
        <v>1.4643877919999999E-2</v>
      </c>
      <c r="O64" s="9">
        <v>2.07563845599999E-2</v>
      </c>
      <c r="P64" s="9">
        <v>2.5547902641E-2</v>
      </c>
      <c r="Q64" s="9">
        <v>3.0440229810999999E-2</v>
      </c>
      <c r="R64" s="9">
        <v>0</v>
      </c>
      <c r="S64" s="9">
        <v>0</v>
      </c>
      <c r="T64" s="9">
        <v>0</v>
      </c>
      <c r="U64" s="9" t="s">
        <v>4</v>
      </c>
      <c r="Z64" s="9" t="e">
        <f>VLOOKUP(C64,#REF!,3,FALSE)</f>
        <v>#REF!</v>
      </c>
      <c r="AA64" s="9" t="e">
        <f>VLOOKUP(A64,#REF!,2,FALSE)</f>
        <v>#REF!</v>
      </c>
    </row>
    <row r="65" spans="1:27">
      <c r="A65" s="9" t="s">
        <v>23</v>
      </c>
      <c r="B65" s="9" t="s">
        <v>53</v>
      </c>
      <c r="C65" s="9" t="s">
        <v>47</v>
      </c>
      <c r="D65" s="9" t="s">
        <v>37</v>
      </c>
      <c r="E65" s="9">
        <v>0</v>
      </c>
      <c r="F65" s="9">
        <v>0</v>
      </c>
      <c r="G65" s="9">
        <v>0</v>
      </c>
      <c r="H65" s="9">
        <v>0</v>
      </c>
      <c r="I65" s="1">
        <v>2.4099999999999998E-6</v>
      </c>
      <c r="J65" s="1">
        <v>1.6299259999999999E-5</v>
      </c>
      <c r="K65" s="1">
        <v>2.6282593999999999E-4</v>
      </c>
      <c r="L65" s="9">
        <v>2.7674217199999901E-3</v>
      </c>
      <c r="M65" s="9">
        <v>9.3701527000000003E-3</v>
      </c>
      <c r="N65" s="9">
        <v>1.7439152149999901E-2</v>
      </c>
      <c r="O65" s="9">
        <v>2.5090527599999999E-2</v>
      </c>
      <c r="P65" s="9">
        <v>3.1501468934999999E-2</v>
      </c>
      <c r="Q65" s="9">
        <v>3.8456417296000002E-2</v>
      </c>
      <c r="R65" s="9">
        <v>0</v>
      </c>
      <c r="S65" s="9">
        <v>0</v>
      </c>
      <c r="T65" s="9">
        <v>0</v>
      </c>
      <c r="U65" s="9" t="s">
        <v>4</v>
      </c>
      <c r="Z65" s="9" t="e">
        <f>VLOOKUP(C65,#REF!,3,FALSE)</f>
        <v>#REF!</v>
      </c>
      <c r="AA65" s="9" t="e">
        <f>VLOOKUP(A65,#REF!,2,FALSE)</f>
        <v>#REF!</v>
      </c>
    </row>
    <row r="66" spans="1:27">
      <c r="A66" s="9" t="s">
        <v>23</v>
      </c>
      <c r="B66" s="9" t="s">
        <v>53</v>
      </c>
      <c r="C66" s="9" t="s">
        <v>48</v>
      </c>
      <c r="D66" s="9" t="s">
        <v>48</v>
      </c>
      <c r="E66" s="9">
        <v>0</v>
      </c>
      <c r="F66" s="9">
        <v>0</v>
      </c>
      <c r="G66" s="9">
        <v>0</v>
      </c>
      <c r="H66" s="9">
        <v>0</v>
      </c>
      <c r="I66" s="1">
        <v>9.6545299999999999E-5</v>
      </c>
      <c r="J66" s="1">
        <v>3.4903590000000002E-4</v>
      </c>
      <c r="K66" s="9">
        <v>1.1034406E-3</v>
      </c>
      <c r="L66" s="9">
        <v>2.6581866000000001E-3</v>
      </c>
      <c r="M66" s="9">
        <v>5.2033095999999999E-3</v>
      </c>
      <c r="N66" s="9">
        <v>7.8986079999999997E-3</v>
      </c>
      <c r="O66" s="9">
        <v>9.6758625999999893E-3</v>
      </c>
      <c r="P66" s="9">
        <v>1.0407562299999999E-2</v>
      </c>
      <c r="Q66" s="9">
        <v>1.0619799149999999E-2</v>
      </c>
      <c r="R66" s="9">
        <v>0</v>
      </c>
      <c r="S66" s="9">
        <v>0</v>
      </c>
      <c r="T66" s="9">
        <v>0</v>
      </c>
      <c r="U66" s="9" t="s">
        <v>4</v>
      </c>
      <c r="Z66" s="9" t="e">
        <f>VLOOKUP(C66,#REF!,3,FALSE)</f>
        <v>#REF!</v>
      </c>
      <c r="AA66" s="9" t="e">
        <f>VLOOKUP(A66,#REF!,2,FALSE)</f>
        <v>#REF!</v>
      </c>
    </row>
    <row r="67" spans="1:27">
      <c r="A67" s="9" t="s">
        <v>23</v>
      </c>
      <c r="B67" s="9" t="s">
        <v>53</v>
      </c>
      <c r="C67" s="9" t="s">
        <v>49</v>
      </c>
      <c r="D67" s="9" t="s">
        <v>49</v>
      </c>
      <c r="E67" s="9">
        <v>5.1402599999999996</v>
      </c>
      <c r="F67" s="9">
        <v>4.7578899999999997</v>
      </c>
      <c r="G67" s="9">
        <v>3.7746</v>
      </c>
      <c r="H67" s="9">
        <v>3.8798119999999998</v>
      </c>
      <c r="I67" s="9">
        <v>3.9244370000000002</v>
      </c>
      <c r="J67" s="9">
        <v>3.8947939999999899</v>
      </c>
      <c r="K67" s="9">
        <v>3.7972142</v>
      </c>
      <c r="L67" s="9">
        <v>3.5135934999999998</v>
      </c>
      <c r="M67" s="9">
        <v>3.01572309999999</v>
      </c>
      <c r="N67" s="9">
        <v>2.4711033999999898</v>
      </c>
      <c r="O67" s="9">
        <v>2.0635018000000001</v>
      </c>
      <c r="P67" s="9">
        <v>1.8159522299999999</v>
      </c>
      <c r="Q67" s="9">
        <v>1.59290131</v>
      </c>
      <c r="R67" s="9">
        <v>0</v>
      </c>
      <c r="S67" s="9">
        <v>0</v>
      </c>
      <c r="T67" s="9">
        <v>0</v>
      </c>
      <c r="U67" s="9" t="s">
        <v>4</v>
      </c>
      <c r="Z67" s="9" t="e">
        <f>VLOOKUP(C67,#REF!,3,FALSE)</f>
        <v>#REF!</v>
      </c>
      <c r="AA67" s="9" t="e">
        <f>VLOOKUP(A67,#REF!,2,FALSE)</f>
        <v>#REF!</v>
      </c>
    </row>
    <row r="68" spans="1:27">
      <c r="A68" s="9" t="s">
        <v>23</v>
      </c>
      <c r="B68" s="9" t="s">
        <v>54</v>
      </c>
      <c r="C68" s="9" t="s">
        <v>36</v>
      </c>
      <c r="D68" s="9" t="s">
        <v>37</v>
      </c>
      <c r="E68" s="9">
        <v>0</v>
      </c>
      <c r="F68" s="9">
        <v>0</v>
      </c>
      <c r="G68" s="9">
        <v>0</v>
      </c>
      <c r="H68" s="1">
        <v>1.44113E-5</v>
      </c>
      <c r="I68" s="1">
        <v>2.8722200000000001E-5</v>
      </c>
      <c r="J68" s="1">
        <v>5.0999799999999999E-5</v>
      </c>
      <c r="K68" s="1">
        <v>1.19610999999999E-4</v>
      </c>
      <c r="L68" s="1">
        <v>2.6372819999999998E-4</v>
      </c>
      <c r="M68" s="1">
        <v>4.8812770000000001E-4</v>
      </c>
      <c r="N68" s="1">
        <v>7.0184246999999904E-4</v>
      </c>
      <c r="O68" s="1">
        <v>8.2601810999999997E-4</v>
      </c>
      <c r="P68" s="1">
        <v>8.8308298999999896E-4</v>
      </c>
      <c r="Q68" s="1">
        <v>9.0889648199999999E-4</v>
      </c>
      <c r="R68" s="9">
        <v>0</v>
      </c>
      <c r="S68" s="9">
        <v>0</v>
      </c>
      <c r="T68" s="9">
        <v>0</v>
      </c>
      <c r="U68" s="9" t="s">
        <v>4</v>
      </c>
      <c r="Z68" s="9" t="e">
        <f>VLOOKUP(C68,#REF!,3,FALSE)</f>
        <v>#REF!</v>
      </c>
      <c r="AA68" s="9" t="e">
        <f>VLOOKUP(A68,#REF!,2,FALSE)</f>
        <v>#REF!</v>
      </c>
    </row>
    <row r="69" spans="1:27">
      <c r="A69" s="9" t="s">
        <v>23</v>
      </c>
      <c r="B69" s="9" t="s">
        <v>54</v>
      </c>
      <c r="C69" s="9" t="s">
        <v>38</v>
      </c>
      <c r="D69" s="9" t="s">
        <v>37</v>
      </c>
      <c r="E69" s="9">
        <v>0</v>
      </c>
      <c r="F69" s="9">
        <v>0</v>
      </c>
      <c r="G69" s="9">
        <v>0</v>
      </c>
      <c r="H69" s="9">
        <v>0</v>
      </c>
      <c r="I69" s="1">
        <v>1.7571899999999999E-4</v>
      </c>
      <c r="J69" s="1">
        <v>4.9181599999999995E-4</v>
      </c>
      <c r="K69" s="9">
        <v>1.9444340000000001E-3</v>
      </c>
      <c r="L69" s="9">
        <v>6.6524309999999899E-3</v>
      </c>
      <c r="M69" s="9">
        <v>1.5773195E-2</v>
      </c>
      <c r="N69" s="9">
        <v>2.5712591999999999E-2</v>
      </c>
      <c r="O69" s="9">
        <v>3.2758842400000002E-2</v>
      </c>
      <c r="P69" s="9">
        <v>3.6662732599999998E-2</v>
      </c>
      <c r="Q69" s="9">
        <v>3.9185732520000002E-2</v>
      </c>
      <c r="R69" s="9">
        <v>0</v>
      </c>
      <c r="S69" s="9">
        <v>0</v>
      </c>
      <c r="T69" s="9">
        <v>0</v>
      </c>
      <c r="U69" s="9" t="s">
        <v>4</v>
      </c>
      <c r="Z69" s="9" t="e">
        <f>VLOOKUP(C69,#REF!,3,FALSE)</f>
        <v>#REF!</v>
      </c>
      <c r="AA69" s="9" t="e">
        <f>VLOOKUP(A69,#REF!,2,FALSE)</f>
        <v>#REF!</v>
      </c>
    </row>
    <row r="70" spans="1:27">
      <c r="A70" s="9" t="s">
        <v>23</v>
      </c>
      <c r="B70" s="9" t="s">
        <v>54</v>
      </c>
      <c r="C70" s="9" t="s">
        <v>39</v>
      </c>
      <c r="D70" s="9" t="s">
        <v>37</v>
      </c>
      <c r="E70" s="9">
        <v>0</v>
      </c>
      <c r="F70" s="9">
        <v>0</v>
      </c>
      <c r="G70" s="9">
        <v>0</v>
      </c>
      <c r="H70" s="9">
        <v>0</v>
      </c>
      <c r="I70" s="1">
        <v>4.6337600000000002E-5</v>
      </c>
      <c r="J70" s="1">
        <v>2.1257599999999999E-4</v>
      </c>
      <c r="K70" s="9">
        <v>1.6224550000000001E-3</v>
      </c>
      <c r="L70" s="9">
        <v>8.9164215000000005E-3</v>
      </c>
      <c r="M70" s="9">
        <v>2.3691786999999999E-2</v>
      </c>
      <c r="N70" s="9">
        <v>3.9875853500000003E-2</v>
      </c>
      <c r="O70" s="9">
        <v>5.1968991799999899E-2</v>
      </c>
      <c r="P70" s="9">
        <v>5.9467645059999998E-2</v>
      </c>
      <c r="Q70" s="9">
        <v>6.5178699300000004E-2</v>
      </c>
      <c r="R70" s="9">
        <v>0</v>
      </c>
      <c r="S70" s="9">
        <v>0</v>
      </c>
      <c r="T70" s="9">
        <v>0</v>
      </c>
      <c r="U70" s="9" t="s">
        <v>4</v>
      </c>
      <c r="Z70" s="9" t="e">
        <f>VLOOKUP(C70,#REF!,3,FALSE)</f>
        <v>#REF!</v>
      </c>
      <c r="AA70" s="9" t="e">
        <f>VLOOKUP(A70,#REF!,2,FALSE)</f>
        <v>#REF!</v>
      </c>
    </row>
    <row r="71" spans="1:27">
      <c r="A71" s="9" t="s">
        <v>23</v>
      </c>
      <c r="B71" s="9" t="s">
        <v>54</v>
      </c>
      <c r="C71" s="9" t="s">
        <v>40</v>
      </c>
      <c r="D71" s="9" t="s">
        <v>37</v>
      </c>
      <c r="E71" s="9">
        <v>0</v>
      </c>
      <c r="F71" s="9">
        <v>0</v>
      </c>
      <c r="G71" s="9">
        <v>0</v>
      </c>
      <c r="H71" s="9">
        <v>0</v>
      </c>
      <c r="I71" s="1">
        <v>1.55613E-5</v>
      </c>
      <c r="J71" s="1">
        <v>1.03526099999999E-4</v>
      </c>
      <c r="K71" s="9">
        <v>1.7762374999999999E-3</v>
      </c>
      <c r="L71" s="9">
        <v>2.05092061E-2</v>
      </c>
      <c r="M71" s="9">
        <v>6.8842080099999994E-2</v>
      </c>
      <c r="N71" s="9">
        <v>0.12581253370000001</v>
      </c>
      <c r="O71" s="9">
        <v>0.18129755544999901</v>
      </c>
      <c r="P71" s="9">
        <v>0.23410395547999999</v>
      </c>
      <c r="Q71" s="9">
        <v>0.29970408060800002</v>
      </c>
      <c r="R71" s="9">
        <v>0</v>
      </c>
      <c r="S71" s="9">
        <v>0</v>
      </c>
      <c r="T71" s="9">
        <v>0</v>
      </c>
      <c r="U71" s="9" t="s">
        <v>4</v>
      </c>
      <c r="Z71" s="9" t="e">
        <f>VLOOKUP(C71,#REF!,3,FALSE)</f>
        <v>#REF!</v>
      </c>
      <c r="AA71" s="9" t="e">
        <f>VLOOKUP(A71,#REF!,2,FALSE)</f>
        <v>#REF!</v>
      </c>
    </row>
    <row r="72" spans="1:27">
      <c r="A72" s="9" t="s">
        <v>23</v>
      </c>
      <c r="B72" s="9" t="s">
        <v>54</v>
      </c>
      <c r="C72" s="9" t="s">
        <v>41</v>
      </c>
      <c r="D72" s="9" t="s">
        <v>41</v>
      </c>
      <c r="E72" s="9">
        <v>0</v>
      </c>
      <c r="F72" s="9">
        <v>0</v>
      </c>
      <c r="G72" s="9">
        <v>0</v>
      </c>
      <c r="H72" s="9">
        <v>0</v>
      </c>
      <c r="I72" s="1">
        <v>3.3204799999999998E-5</v>
      </c>
      <c r="J72" s="1">
        <v>6.5924599999999894E-5</v>
      </c>
      <c r="K72" s="1">
        <v>1.0741509999999999E-4</v>
      </c>
      <c r="L72" s="1">
        <v>1.564688E-4</v>
      </c>
      <c r="M72" s="1">
        <v>2.32675799999999E-4</v>
      </c>
      <c r="N72" s="1">
        <v>3.1043910000000001E-4</v>
      </c>
      <c r="O72" s="1">
        <v>3.4649209999999998E-4</v>
      </c>
      <c r="P72" s="1">
        <v>3.4219729999999899E-4</v>
      </c>
      <c r="Q72" s="1">
        <v>3.2303675999999898E-4</v>
      </c>
      <c r="R72" s="9">
        <v>0</v>
      </c>
      <c r="S72" s="9">
        <v>0</v>
      </c>
      <c r="T72" s="9">
        <v>0</v>
      </c>
      <c r="U72" s="9" t="s">
        <v>4</v>
      </c>
      <c r="Z72" s="9" t="e">
        <f>VLOOKUP(C72,#REF!,3,FALSE)</f>
        <v>#REF!</v>
      </c>
      <c r="AA72" s="9" t="e">
        <f>VLOOKUP(A72,#REF!,2,FALSE)</f>
        <v>#REF!</v>
      </c>
    </row>
    <row r="73" spans="1:27">
      <c r="A73" s="9" t="s">
        <v>23</v>
      </c>
      <c r="B73" s="9" t="s">
        <v>54</v>
      </c>
      <c r="C73" s="9" t="s">
        <v>42</v>
      </c>
      <c r="D73" s="9" t="s">
        <v>41</v>
      </c>
      <c r="E73" s="9">
        <v>0</v>
      </c>
      <c r="F73" s="9">
        <v>0</v>
      </c>
      <c r="G73" s="9">
        <v>0</v>
      </c>
      <c r="H73" s="9">
        <v>0</v>
      </c>
      <c r="I73" s="1">
        <v>8.2253900000000002E-6</v>
      </c>
      <c r="J73" s="1">
        <v>3.7137639999999998E-5</v>
      </c>
      <c r="K73" s="1">
        <v>1.5146885E-4</v>
      </c>
      <c r="L73" s="1">
        <v>4.3012832000000002E-4</v>
      </c>
      <c r="M73" s="1">
        <v>9.4231239000000001E-4</v>
      </c>
      <c r="N73" s="9">
        <v>1.53727627E-3</v>
      </c>
      <c r="O73" s="9">
        <v>1.9759103000000001E-3</v>
      </c>
      <c r="P73" s="9">
        <v>2.1960970200000001E-3</v>
      </c>
      <c r="Q73" s="9">
        <v>2.3308466560000001E-3</v>
      </c>
      <c r="R73" s="9">
        <v>0</v>
      </c>
      <c r="S73" s="9">
        <v>0</v>
      </c>
      <c r="T73" s="9">
        <v>0</v>
      </c>
      <c r="U73" s="9" t="s">
        <v>4</v>
      </c>
      <c r="Z73" s="9" t="e">
        <f>VLOOKUP(C73,#REF!,3,FALSE)</f>
        <v>#REF!</v>
      </c>
      <c r="AA73" s="9" t="e">
        <f>VLOOKUP(A73,#REF!,2,FALSE)</f>
        <v>#REF!</v>
      </c>
    </row>
    <row r="74" spans="1:27">
      <c r="A74" s="9" t="s">
        <v>23</v>
      </c>
      <c r="B74" s="9" t="s">
        <v>54</v>
      </c>
      <c r="C74" s="9" t="s">
        <v>43</v>
      </c>
      <c r="D74" s="9" t="s">
        <v>41</v>
      </c>
      <c r="E74" s="9">
        <v>0</v>
      </c>
      <c r="F74" s="9">
        <v>0</v>
      </c>
      <c r="G74" s="9">
        <v>0</v>
      </c>
      <c r="H74" s="9">
        <v>0</v>
      </c>
      <c r="I74" s="1">
        <v>6.0017599999999996E-6</v>
      </c>
      <c r="J74" s="1">
        <v>3.0781339999999999E-5</v>
      </c>
      <c r="K74" s="1">
        <v>1.5031612000000001E-4</v>
      </c>
      <c r="L74" s="1">
        <v>4.8300741999999998E-4</v>
      </c>
      <c r="M74" s="9">
        <v>1.12415972E-3</v>
      </c>
      <c r="N74" s="9">
        <v>1.8881073899999999E-3</v>
      </c>
      <c r="O74" s="9">
        <v>2.48843668E-3</v>
      </c>
      <c r="P74" s="9">
        <v>2.82689267E-3</v>
      </c>
      <c r="Q74" s="9">
        <v>3.0823397689999999E-3</v>
      </c>
      <c r="R74" s="9">
        <v>0</v>
      </c>
      <c r="S74" s="9">
        <v>0</v>
      </c>
      <c r="T74" s="9">
        <v>0</v>
      </c>
      <c r="U74" s="9" t="s">
        <v>4</v>
      </c>
      <c r="Z74" s="9" t="e">
        <f>VLOOKUP(C74,#REF!,3,FALSE)</f>
        <v>#REF!</v>
      </c>
      <c r="AA74" s="9" t="e">
        <f>VLOOKUP(A74,#REF!,2,FALSE)</f>
        <v>#REF!</v>
      </c>
    </row>
    <row r="75" spans="1:27">
      <c r="A75" s="9" t="s">
        <v>23</v>
      </c>
      <c r="B75" s="9" t="s">
        <v>54</v>
      </c>
      <c r="C75" s="9" t="s">
        <v>44</v>
      </c>
      <c r="D75" s="9" t="s">
        <v>37</v>
      </c>
      <c r="E75" s="9">
        <v>0</v>
      </c>
      <c r="F75" s="1">
        <v>3.8916999999999999E-4</v>
      </c>
      <c r="G75" s="9">
        <v>1.01648E-2</v>
      </c>
      <c r="H75" s="9">
        <v>1.3917300000000001E-2</v>
      </c>
      <c r="I75" s="9">
        <v>1.535387E-2</v>
      </c>
      <c r="J75" s="9">
        <v>1.6457880000000001E-2</v>
      </c>
      <c r="K75" s="9">
        <v>1.96306799999999E-2</v>
      </c>
      <c r="L75" s="9">
        <v>2.6105199999999999E-2</v>
      </c>
      <c r="M75" s="9">
        <v>3.5423799999999998E-2</v>
      </c>
      <c r="N75" s="9">
        <v>4.2928170000000002E-2</v>
      </c>
      <c r="O75" s="9">
        <v>4.6505517999999899E-2</v>
      </c>
      <c r="P75" s="9">
        <v>4.7348838999999997E-2</v>
      </c>
      <c r="Q75" s="9">
        <v>4.7033534799999999E-2</v>
      </c>
      <c r="R75" s="9">
        <v>0</v>
      </c>
      <c r="S75" s="9">
        <v>0</v>
      </c>
      <c r="T75" s="9">
        <v>0</v>
      </c>
      <c r="U75" s="9" t="s">
        <v>4</v>
      </c>
      <c r="Z75" s="9" t="e">
        <f>VLOOKUP(C75,#REF!,3,FALSE)</f>
        <v>#REF!</v>
      </c>
      <c r="AA75" s="9" t="e">
        <f>VLOOKUP(A75,#REF!,2,FALSE)</f>
        <v>#REF!</v>
      </c>
    </row>
    <row r="76" spans="1:27">
      <c r="A76" s="9" t="s">
        <v>23</v>
      </c>
      <c r="B76" s="9" t="s">
        <v>54</v>
      </c>
      <c r="C76" s="9" t="s">
        <v>45</v>
      </c>
      <c r="D76" s="9" t="s">
        <v>37</v>
      </c>
      <c r="E76" s="9">
        <v>0</v>
      </c>
      <c r="F76" s="9">
        <v>0</v>
      </c>
      <c r="G76" s="9">
        <v>0</v>
      </c>
      <c r="H76" s="9">
        <v>0</v>
      </c>
      <c r="I76" s="1">
        <v>3.3037799999999997E-5</v>
      </c>
      <c r="J76" s="1">
        <v>8.7886099999999999E-5</v>
      </c>
      <c r="K76" s="1">
        <v>3.1041229999999998E-4</v>
      </c>
      <c r="L76" s="1">
        <v>9.8475769999999997E-4</v>
      </c>
      <c r="M76" s="9">
        <v>2.3829356999999999E-3</v>
      </c>
      <c r="N76" s="9">
        <v>4.0146953999999997E-3</v>
      </c>
      <c r="O76" s="9">
        <v>5.27238839999999E-3</v>
      </c>
      <c r="P76" s="9">
        <v>6.0293742399999996E-3</v>
      </c>
      <c r="Q76" s="9">
        <v>6.6180389500000002E-3</v>
      </c>
      <c r="R76" s="9">
        <v>0</v>
      </c>
      <c r="S76" s="9">
        <v>0</v>
      </c>
      <c r="T76" s="9">
        <v>0</v>
      </c>
      <c r="U76" s="9" t="s">
        <v>4</v>
      </c>
      <c r="Z76" s="9" t="e">
        <f>VLOOKUP(C76,#REF!,3,FALSE)</f>
        <v>#REF!</v>
      </c>
      <c r="AA76" s="9" t="e">
        <f>VLOOKUP(A76,#REF!,2,FALSE)</f>
        <v>#REF!</v>
      </c>
    </row>
    <row r="77" spans="1:27">
      <c r="A77" s="9" t="s">
        <v>23</v>
      </c>
      <c r="B77" s="9" t="s">
        <v>54</v>
      </c>
      <c r="C77" s="9" t="s">
        <v>46</v>
      </c>
      <c r="D77" s="9" t="s">
        <v>37</v>
      </c>
      <c r="E77" s="9">
        <v>0</v>
      </c>
      <c r="F77" s="9">
        <v>0</v>
      </c>
      <c r="G77" s="9">
        <v>0</v>
      </c>
      <c r="H77" s="9">
        <v>0</v>
      </c>
      <c r="I77" s="1">
        <v>8.0669099999999996E-6</v>
      </c>
      <c r="J77" s="1">
        <v>4.2019949999999997E-5</v>
      </c>
      <c r="K77" s="1">
        <v>4.1569475999999998E-4</v>
      </c>
      <c r="L77" s="9">
        <v>2.9251448800000001E-3</v>
      </c>
      <c r="M77" s="9">
        <v>8.9897938300000004E-3</v>
      </c>
      <c r="N77" s="9">
        <v>1.64134264E-2</v>
      </c>
      <c r="O77" s="9">
        <v>2.3246622250000001E-2</v>
      </c>
      <c r="P77" s="9">
        <v>2.879758541E-2</v>
      </c>
      <c r="Q77" s="9">
        <v>3.4880452299999899E-2</v>
      </c>
      <c r="R77" s="9">
        <v>0</v>
      </c>
      <c r="S77" s="9">
        <v>0</v>
      </c>
      <c r="T77" s="9">
        <v>0</v>
      </c>
      <c r="U77" s="9" t="s">
        <v>4</v>
      </c>
      <c r="Z77" s="9" t="e">
        <f>VLOOKUP(C77,#REF!,3,FALSE)</f>
        <v>#REF!</v>
      </c>
      <c r="AA77" s="9" t="e">
        <f>VLOOKUP(A77,#REF!,2,FALSE)</f>
        <v>#REF!</v>
      </c>
    </row>
    <row r="78" spans="1:27">
      <c r="A78" s="9" t="s">
        <v>23</v>
      </c>
      <c r="B78" s="9" t="s">
        <v>54</v>
      </c>
      <c r="C78" s="9" t="s">
        <v>47</v>
      </c>
      <c r="D78" s="9" t="s">
        <v>37</v>
      </c>
      <c r="E78" s="9">
        <v>0</v>
      </c>
      <c r="F78" s="9">
        <v>0</v>
      </c>
      <c r="G78" s="9">
        <v>0</v>
      </c>
      <c r="H78" s="9">
        <v>0</v>
      </c>
      <c r="I78" s="1">
        <v>6.0307599999999997E-6</v>
      </c>
      <c r="J78" s="1">
        <v>3.3940830000000001E-5</v>
      </c>
      <c r="K78" s="1">
        <v>3.9727574999999998E-4</v>
      </c>
      <c r="L78" s="9">
        <v>3.2489299000000001E-3</v>
      </c>
      <c r="M78" s="9">
        <v>1.044880445E-2</v>
      </c>
      <c r="N78" s="9">
        <v>1.9359729190000001E-2</v>
      </c>
      <c r="O78" s="9">
        <v>2.7973395679999999E-2</v>
      </c>
      <c r="P78" s="9">
        <v>3.5567001859999899E-2</v>
      </c>
      <c r="Q78" s="9">
        <v>4.4592879124E-2</v>
      </c>
      <c r="R78" s="9">
        <v>0</v>
      </c>
      <c r="S78" s="9">
        <v>0</v>
      </c>
      <c r="T78" s="9">
        <v>0</v>
      </c>
      <c r="U78" s="9" t="s">
        <v>4</v>
      </c>
      <c r="Z78" s="9" t="e">
        <f>VLOOKUP(C78,#REF!,3,FALSE)</f>
        <v>#REF!</v>
      </c>
      <c r="AA78" s="9" t="e">
        <f>VLOOKUP(A78,#REF!,2,FALSE)</f>
        <v>#REF!</v>
      </c>
    </row>
    <row r="79" spans="1:27">
      <c r="A79" s="9" t="s">
        <v>23</v>
      </c>
      <c r="B79" s="9" t="s">
        <v>54</v>
      </c>
      <c r="C79" s="9" t="s">
        <v>48</v>
      </c>
      <c r="D79" s="9" t="s">
        <v>48</v>
      </c>
      <c r="E79" s="9">
        <v>0</v>
      </c>
      <c r="F79" s="9">
        <v>0</v>
      </c>
      <c r="G79" s="9">
        <v>0</v>
      </c>
      <c r="H79" s="9">
        <v>0</v>
      </c>
      <c r="I79" s="1">
        <v>9.6545299999999999E-5</v>
      </c>
      <c r="J79" s="1">
        <v>3.4903590000000002E-4</v>
      </c>
      <c r="K79" s="9">
        <v>1.1034406E-3</v>
      </c>
      <c r="L79" s="9">
        <v>2.6581866000000001E-3</v>
      </c>
      <c r="M79" s="9">
        <v>5.2033095999999999E-3</v>
      </c>
      <c r="N79" s="9">
        <v>7.8986079999999997E-3</v>
      </c>
      <c r="O79" s="9">
        <v>9.6758625999999893E-3</v>
      </c>
      <c r="P79" s="9">
        <v>1.0407562299999999E-2</v>
      </c>
      <c r="Q79" s="9">
        <v>1.0619799149999999E-2</v>
      </c>
      <c r="R79" s="9">
        <v>0</v>
      </c>
      <c r="S79" s="9">
        <v>0</v>
      </c>
      <c r="T79" s="9">
        <v>0</v>
      </c>
      <c r="U79" s="9" t="s">
        <v>4</v>
      </c>
      <c r="Z79" s="9" t="e">
        <f>VLOOKUP(C79,#REF!,3,FALSE)</f>
        <v>#REF!</v>
      </c>
      <c r="AA79" s="9" t="e">
        <f>VLOOKUP(A79,#REF!,2,FALSE)</f>
        <v>#REF!</v>
      </c>
    </row>
    <row r="80" spans="1:27">
      <c r="A80" s="9" t="s">
        <v>23</v>
      </c>
      <c r="B80" s="9" t="s">
        <v>54</v>
      </c>
      <c r="C80" s="9" t="s">
        <v>49</v>
      </c>
      <c r="D80" s="9" t="s">
        <v>49</v>
      </c>
      <c r="E80" s="9">
        <v>0.15581</v>
      </c>
      <c r="F80" s="9">
        <v>0.223055</v>
      </c>
      <c r="G80" s="9">
        <v>0.20738599999999999</v>
      </c>
      <c r="H80" s="9">
        <v>0.21313536999999999</v>
      </c>
      <c r="I80" s="9">
        <v>0.21555539000000001</v>
      </c>
      <c r="J80" s="9">
        <v>0.21389369999999999</v>
      </c>
      <c r="K80" s="9">
        <v>0.20846444</v>
      </c>
      <c r="L80" s="9">
        <v>0.19274545000000001</v>
      </c>
      <c r="M80" s="9">
        <v>0.16519846999999999</v>
      </c>
      <c r="N80" s="9">
        <v>0.13509245</v>
      </c>
      <c r="O80" s="9">
        <v>0.11259658</v>
      </c>
      <c r="P80" s="9">
        <v>9.8959100999999994E-2</v>
      </c>
      <c r="Q80" s="9">
        <v>8.6702994000000005E-2</v>
      </c>
      <c r="R80" s="9">
        <v>0</v>
      </c>
      <c r="S80" s="9">
        <v>0</v>
      </c>
      <c r="T80" s="9">
        <v>0</v>
      </c>
      <c r="U80" s="9" t="s">
        <v>4</v>
      </c>
      <c r="Z80" s="9" t="e">
        <f>VLOOKUP(C80,#REF!,3,FALSE)</f>
        <v>#REF!</v>
      </c>
      <c r="AA80" s="9" t="e">
        <f>VLOOKUP(A80,#REF!,2,FALSE)</f>
        <v>#REF!</v>
      </c>
    </row>
    <row r="81" spans="1:27">
      <c r="A81" s="9" t="s">
        <v>23</v>
      </c>
      <c r="B81" s="9" t="s">
        <v>55</v>
      </c>
      <c r="C81" s="9" t="s">
        <v>36</v>
      </c>
      <c r="D81" s="9" t="s">
        <v>37</v>
      </c>
      <c r="E81" s="9">
        <v>0</v>
      </c>
      <c r="F81" s="9">
        <v>0</v>
      </c>
      <c r="G81" s="9">
        <v>0</v>
      </c>
      <c r="H81" s="1">
        <v>5.0485000000000002E-5</v>
      </c>
      <c r="I81" s="1">
        <v>5.5995239999999998E-5</v>
      </c>
      <c r="J81" s="1">
        <v>6.6955880000000006E-5</v>
      </c>
      <c r="K81" s="1">
        <v>1.1332194999999999E-4</v>
      </c>
      <c r="L81" s="1">
        <v>2.2519508999999999E-4</v>
      </c>
      <c r="M81" s="1">
        <v>4.0375779000000002E-4</v>
      </c>
      <c r="N81" s="1">
        <v>5.7056063999999995E-4</v>
      </c>
      <c r="O81" s="1">
        <v>6.5953519000000005E-4</v>
      </c>
      <c r="P81" s="1">
        <v>6.977226E-4</v>
      </c>
      <c r="Q81" s="1">
        <v>7.0396128099999998E-4</v>
      </c>
      <c r="R81" s="9">
        <v>0</v>
      </c>
      <c r="S81" s="9">
        <v>0</v>
      </c>
      <c r="T81" s="9">
        <v>0</v>
      </c>
      <c r="U81" s="9" t="s">
        <v>4</v>
      </c>
      <c r="Z81" s="9" t="e">
        <f>VLOOKUP(C81,#REF!,3,FALSE)</f>
        <v>#REF!</v>
      </c>
      <c r="AA81" s="9" t="e">
        <f>VLOOKUP(A81,#REF!,2,FALSE)</f>
        <v>#REF!</v>
      </c>
    </row>
    <row r="82" spans="1:27">
      <c r="A82" s="9" t="s">
        <v>23</v>
      </c>
      <c r="B82" s="9" t="s">
        <v>55</v>
      </c>
      <c r="C82" s="9" t="s">
        <v>38</v>
      </c>
      <c r="D82" s="9" t="s">
        <v>37</v>
      </c>
      <c r="E82" s="9">
        <v>0</v>
      </c>
      <c r="F82" s="9">
        <v>0</v>
      </c>
      <c r="G82" s="9">
        <v>0</v>
      </c>
      <c r="H82" s="9">
        <v>0</v>
      </c>
      <c r="I82" s="1">
        <v>6.9754799999999998E-5</v>
      </c>
      <c r="J82" s="1">
        <v>2.3074329999999999E-4</v>
      </c>
      <c r="K82" s="9">
        <v>1.2480003000000001E-3</v>
      </c>
      <c r="L82" s="9">
        <v>5.0526373999999997E-3</v>
      </c>
      <c r="M82" s="9">
        <v>1.27152046E-2</v>
      </c>
      <c r="N82" s="9">
        <v>2.1212579799999999E-2</v>
      </c>
      <c r="O82" s="9">
        <v>2.6970969399999999E-2</v>
      </c>
      <c r="P82" s="9">
        <v>2.9854478699999999E-2</v>
      </c>
      <c r="Q82" s="9">
        <v>3.11211056799999E-2</v>
      </c>
      <c r="R82" s="9">
        <v>0</v>
      </c>
      <c r="S82" s="9">
        <v>0</v>
      </c>
      <c r="T82" s="9">
        <v>0</v>
      </c>
      <c r="U82" s="9" t="s">
        <v>4</v>
      </c>
      <c r="Z82" s="9" t="e">
        <f>VLOOKUP(C82,#REF!,3,FALSE)</f>
        <v>#REF!</v>
      </c>
      <c r="AA82" s="9" t="e">
        <f>VLOOKUP(A82,#REF!,2,FALSE)</f>
        <v>#REF!</v>
      </c>
    </row>
    <row r="83" spans="1:27">
      <c r="A83" s="9" t="s">
        <v>23</v>
      </c>
      <c r="B83" s="9" t="s">
        <v>55</v>
      </c>
      <c r="C83" s="9" t="s">
        <v>39</v>
      </c>
      <c r="D83" s="9" t="s">
        <v>37</v>
      </c>
      <c r="E83" s="9">
        <v>0</v>
      </c>
      <c r="F83" s="9">
        <v>0</v>
      </c>
      <c r="G83" s="9">
        <v>0</v>
      </c>
      <c r="H83" s="9">
        <v>0</v>
      </c>
      <c r="I83" s="1">
        <v>1.6807400000000001E-5</v>
      </c>
      <c r="J83" s="1">
        <v>9.3106499999999994E-5</v>
      </c>
      <c r="K83" s="1">
        <v>9.6294709999999995E-4</v>
      </c>
      <c r="L83" s="9">
        <v>6.0440464999999997E-3</v>
      </c>
      <c r="M83" s="9">
        <v>1.6545304300000001E-2</v>
      </c>
      <c r="N83" s="9">
        <v>2.79548887E-2</v>
      </c>
      <c r="O83" s="9">
        <v>3.5810830500000002E-2</v>
      </c>
      <c r="P83" s="9">
        <v>3.9963441299999999E-2</v>
      </c>
      <c r="Q83" s="9">
        <v>4.1448905706000003E-2</v>
      </c>
      <c r="R83" s="9">
        <v>0</v>
      </c>
      <c r="S83" s="9">
        <v>0</v>
      </c>
      <c r="T83" s="9">
        <v>0</v>
      </c>
      <c r="U83" s="9" t="s">
        <v>4</v>
      </c>
      <c r="Z83" s="9" t="e">
        <f>VLOOKUP(C83,#REF!,3,FALSE)</f>
        <v>#REF!</v>
      </c>
      <c r="AA83" s="9" t="e">
        <f>VLOOKUP(A83,#REF!,2,FALSE)</f>
        <v>#REF!</v>
      </c>
    </row>
    <row r="84" spans="1:27">
      <c r="A84" s="9" t="s">
        <v>23</v>
      </c>
      <c r="B84" s="9" t="s">
        <v>55</v>
      </c>
      <c r="C84" s="9" t="s">
        <v>40</v>
      </c>
      <c r="D84" s="9" t="s">
        <v>37</v>
      </c>
      <c r="E84" s="9">
        <v>0</v>
      </c>
      <c r="F84" s="9">
        <v>0</v>
      </c>
      <c r="G84" s="9">
        <v>0</v>
      </c>
      <c r="H84" s="9">
        <v>0</v>
      </c>
      <c r="I84" s="1">
        <v>4.5381400000000001E-6</v>
      </c>
      <c r="J84" s="1">
        <v>3.5122629999999997E-5</v>
      </c>
      <c r="K84" s="1">
        <v>7.2705801E-4</v>
      </c>
      <c r="L84" s="9">
        <v>8.2959285699999996E-3</v>
      </c>
      <c r="M84" s="9">
        <v>2.6430193809999999E-2</v>
      </c>
      <c r="N84" s="9">
        <v>4.5656835659999999E-2</v>
      </c>
      <c r="O84" s="9">
        <v>6.038661117E-2</v>
      </c>
      <c r="P84" s="9">
        <v>6.9775861371999995E-2</v>
      </c>
      <c r="Q84" s="9">
        <v>7.1447956064999998E-2</v>
      </c>
      <c r="R84" s="9">
        <v>0</v>
      </c>
      <c r="S84" s="9">
        <v>0</v>
      </c>
      <c r="T84" s="9">
        <v>0</v>
      </c>
      <c r="U84" s="9" t="s">
        <v>4</v>
      </c>
      <c r="Z84" s="9" t="e">
        <f>VLOOKUP(C84,#REF!,3,FALSE)</f>
        <v>#REF!</v>
      </c>
      <c r="AA84" s="9" t="e">
        <f>VLOOKUP(A84,#REF!,2,FALSE)</f>
        <v>#REF!</v>
      </c>
    </row>
    <row r="85" spans="1:27">
      <c r="A85" s="9" t="s">
        <v>23</v>
      </c>
      <c r="B85" s="9" t="s">
        <v>55</v>
      </c>
      <c r="C85" s="9" t="s">
        <v>41</v>
      </c>
      <c r="D85" s="9" t="s">
        <v>41</v>
      </c>
      <c r="E85" s="9">
        <v>0</v>
      </c>
      <c r="F85" s="9">
        <v>0</v>
      </c>
      <c r="G85" s="9">
        <v>0</v>
      </c>
      <c r="H85" s="9">
        <v>0</v>
      </c>
      <c r="I85" s="1">
        <v>1.02855E-5</v>
      </c>
      <c r="J85" s="1">
        <v>2.10382999999999E-5</v>
      </c>
      <c r="K85" s="1">
        <v>3.51218E-5</v>
      </c>
      <c r="L85" s="1">
        <v>5.2590399999999997E-5</v>
      </c>
      <c r="M85" s="1">
        <v>7.9388390000000006E-5</v>
      </c>
      <c r="N85" s="1">
        <v>1.06466349999999E-4</v>
      </c>
      <c r="O85" s="1">
        <v>1.193919E-4</v>
      </c>
      <c r="P85" s="1">
        <v>1.1859888E-4</v>
      </c>
      <c r="Q85" s="1">
        <v>1.12096227999999E-4</v>
      </c>
      <c r="R85" s="9">
        <v>0</v>
      </c>
      <c r="S85" s="9">
        <v>0</v>
      </c>
      <c r="T85" s="9">
        <v>0</v>
      </c>
      <c r="U85" s="9" t="s">
        <v>4</v>
      </c>
      <c r="Z85" s="9" t="e">
        <f>VLOOKUP(C85,#REF!,3,FALSE)</f>
        <v>#REF!</v>
      </c>
      <c r="AA85" s="9" t="e">
        <f>VLOOKUP(A85,#REF!,2,FALSE)</f>
        <v>#REF!</v>
      </c>
    </row>
    <row r="86" spans="1:27">
      <c r="A86" s="9" t="s">
        <v>23</v>
      </c>
      <c r="B86" s="9" t="s">
        <v>55</v>
      </c>
      <c r="C86" s="9" t="s">
        <v>42</v>
      </c>
      <c r="D86" s="9" t="s">
        <v>41</v>
      </c>
      <c r="E86" s="9">
        <v>0</v>
      </c>
      <c r="F86" s="9">
        <v>0</v>
      </c>
      <c r="G86" s="9">
        <v>0</v>
      </c>
      <c r="H86" s="9">
        <v>0</v>
      </c>
      <c r="I86" s="1">
        <v>1.85368E-6</v>
      </c>
      <c r="J86" s="1">
        <v>7.8603800000000005E-6</v>
      </c>
      <c r="K86" s="1">
        <v>2.92039E-5</v>
      </c>
      <c r="L86" s="1">
        <v>7.9076990000000001E-5</v>
      </c>
      <c r="M86" s="1">
        <v>1.6255419E-4</v>
      </c>
      <c r="N86" s="1">
        <v>2.4977832E-4</v>
      </c>
      <c r="O86" s="1">
        <v>3.05918101E-4</v>
      </c>
      <c r="P86" s="1">
        <v>3.2795721900000002E-4</v>
      </c>
      <c r="Q86" s="1">
        <v>3.2347047249999997E-4</v>
      </c>
      <c r="R86" s="9">
        <v>0</v>
      </c>
      <c r="S86" s="9">
        <v>0</v>
      </c>
      <c r="T86" s="9">
        <v>0</v>
      </c>
      <c r="U86" s="9" t="s">
        <v>4</v>
      </c>
      <c r="Z86" s="9" t="e">
        <f>VLOOKUP(C86,#REF!,3,FALSE)</f>
        <v>#REF!</v>
      </c>
      <c r="AA86" s="9" t="e">
        <f>VLOOKUP(A86,#REF!,2,FALSE)</f>
        <v>#REF!</v>
      </c>
    </row>
    <row r="87" spans="1:27">
      <c r="A87" s="9" t="s">
        <v>23</v>
      </c>
      <c r="B87" s="9" t="s">
        <v>55</v>
      </c>
      <c r="C87" s="9" t="s">
        <v>43</v>
      </c>
      <c r="D87" s="9" t="s">
        <v>41</v>
      </c>
      <c r="E87" s="9">
        <v>0</v>
      </c>
      <c r="F87" s="9">
        <v>0</v>
      </c>
      <c r="G87" s="9">
        <v>0</v>
      </c>
      <c r="H87" s="9">
        <v>0</v>
      </c>
      <c r="I87" s="1">
        <v>1.25176E-6</v>
      </c>
      <c r="J87" s="1">
        <v>5.8276699999999997E-6</v>
      </c>
      <c r="K87" s="1">
        <v>2.4648439999999999E-5</v>
      </c>
      <c r="L87" s="1">
        <v>7.2897789999999896E-5</v>
      </c>
      <c r="M87" s="1">
        <v>1.5512261E-4</v>
      </c>
      <c r="N87" s="1">
        <v>2.4064786000000001E-4</v>
      </c>
      <c r="O87" s="1">
        <v>2.9668479000000001E-4</v>
      </c>
      <c r="P87" s="1">
        <v>3.1994205299999999E-4</v>
      </c>
      <c r="Q87" s="1">
        <v>3.1548579479999899E-4</v>
      </c>
      <c r="R87" s="9">
        <v>0</v>
      </c>
      <c r="S87" s="9">
        <v>0</v>
      </c>
      <c r="T87" s="9">
        <v>0</v>
      </c>
      <c r="U87" s="9" t="s">
        <v>4</v>
      </c>
      <c r="Z87" s="9" t="e">
        <f>VLOOKUP(C87,#REF!,3,FALSE)</f>
        <v>#REF!</v>
      </c>
      <c r="AA87" s="9" t="e">
        <f>VLOOKUP(A87,#REF!,2,FALSE)</f>
        <v>#REF!</v>
      </c>
    </row>
    <row r="88" spans="1:27">
      <c r="A88" s="9" t="s">
        <v>23</v>
      </c>
      <c r="B88" s="9" t="s">
        <v>55</v>
      </c>
      <c r="C88" s="9" t="s">
        <v>44</v>
      </c>
      <c r="D88" s="9" t="s">
        <v>37</v>
      </c>
      <c r="E88" s="9">
        <v>0</v>
      </c>
      <c r="F88" s="9">
        <v>0</v>
      </c>
      <c r="G88" s="9">
        <v>0</v>
      </c>
      <c r="H88" s="1">
        <v>5.9455E-4</v>
      </c>
      <c r="I88" s="1">
        <v>6.5274980000000005E-4</v>
      </c>
      <c r="J88" s="1">
        <v>7.7089940000000005E-4</v>
      </c>
      <c r="K88" s="9">
        <v>1.323746E-3</v>
      </c>
      <c r="L88" s="9">
        <v>2.8449957000000001E-3</v>
      </c>
      <c r="M88" s="9">
        <v>5.4248229999999996E-3</v>
      </c>
      <c r="N88" s="9">
        <v>7.9884976E-3</v>
      </c>
      <c r="O88" s="9">
        <v>9.6248614999999999E-3</v>
      </c>
      <c r="P88" s="9">
        <v>1.0530233999999999E-2</v>
      </c>
      <c r="Q88" s="9">
        <v>1.1019497479999999E-2</v>
      </c>
      <c r="R88" s="9">
        <v>0</v>
      </c>
      <c r="S88" s="9">
        <v>0</v>
      </c>
      <c r="T88" s="9">
        <v>0</v>
      </c>
      <c r="U88" s="9" t="s">
        <v>4</v>
      </c>
      <c r="Z88" s="9" t="e">
        <f>VLOOKUP(C88,#REF!,3,FALSE)</f>
        <v>#REF!</v>
      </c>
      <c r="AA88" s="9" t="e">
        <f>VLOOKUP(A88,#REF!,2,FALSE)</f>
        <v>#REF!</v>
      </c>
    </row>
    <row r="89" spans="1:27">
      <c r="A89" s="9" t="s">
        <v>23</v>
      </c>
      <c r="B89" s="9" t="s">
        <v>55</v>
      </c>
      <c r="C89" s="9" t="s">
        <v>45</v>
      </c>
      <c r="D89" s="9" t="s">
        <v>37</v>
      </c>
      <c r="E89" s="9">
        <v>0</v>
      </c>
      <c r="F89" s="9">
        <v>0</v>
      </c>
      <c r="G89" s="9">
        <v>0</v>
      </c>
      <c r="H89" s="9">
        <v>0</v>
      </c>
      <c r="I89" s="1">
        <v>1.3115000000000001E-5</v>
      </c>
      <c r="J89" s="1">
        <v>4.10494E-5</v>
      </c>
      <c r="K89" s="1">
        <v>1.968877E-4</v>
      </c>
      <c r="L89" s="1">
        <v>7.4187349999999897E-4</v>
      </c>
      <c r="M89" s="9">
        <v>1.9166367E-3</v>
      </c>
      <c r="N89" s="9">
        <v>3.3119249999999999E-3</v>
      </c>
      <c r="O89" s="9">
        <v>4.3397648900000002E-3</v>
      </c>
      <c r="P89" s="9">
        <v>4.8991333099999996E-3</v>
      </c>
      <c r="Q89" s="9">
        <v>5.2168415589999998E-3</v>
      </c>
      <c r="R89" s="9">
        <v>0</v>
      </c>
      <c r="S89" s="9">
        <v>0</v>
      </c>
      <c r="T89" s="9">
        <v>0</v>
      </c>
      <c r="U89" s="9" t="s">
        <v>4</v>
      </c>
      <c r="Z89" s="9" t="e">
        <f>VLOOKUP(C89,#REF!,3,FALSE)</f>
        <v>#REF!</v>
      </c>
      <c r="AA89" s="9" t="e">
        <f>VLOOKUP(A89,#REF!,2,FALSE)</f>
        <v>#REF!</v>
      </c>
    </row>
    <row r="90" spans="1:27">
      <c r="A90" s="9" t="s">
        <v>23</v>
      </c>
      <c r="B90" s="9" t="s">
        <v>55</v>
      </c>
      <c r="C90" s="9" t="s">
        <v>46</v>
      </c>
      <c r="D90" s="9" t="s">
        <v>37</v>
      </c>
      <c r="E90" s="9">
        <v>0</v>
      </c>
      <c r="F90" s="9">
        <v>0</v>
      </c>
      <c r="G90" s="9">
        <v>0</v>
      </c>
      <c r="H90" s="9">
        <v>0</v>
      </c>
      <c r="I90" s="1">
        <v>2.6364700000000001E-6</v>
      </c>
      <c r="J90" s="1">
        <v>1.63716099999999E-5</v>
      </c>
      <c r="K90" s="1">
        <v>2.1167695E-4</v>
      </c>
      <c r="L90" s="9">
        <v>1.6299401999999999E-3</v>
      </c>
      <c r="M90" s="9">
        <v>4.9968821299999997E-3</v>
      </c>
      <c r="N90" s="9">
        <v>8.9064426099999903E-3</v>
      </c>
      <c r="O90" s="9">
        <v>1.20057339399999E-2</v>
      </c>
      <c r="P90" s="9">
        <v>1.39585162699999E-2</v>
      </c>
      <c r="Q90" s="9">
        <v>1.46801499469999E-2</v>
      </c>
      <c r="R90" s="9">
        <v>0</v>
      </c>
      <c r="S90" s="9">
        <v>0</v>
      </c>
      <c r="T90" s="9">
        <v>0</v>
      </c>
      <c r="U90" s="9" t="s">
        <v>4</v>
      </c>
      <c r="Z90" s="9" t="e">
        <f>VLOOKUP(C90,#REF!,3,FALSE)</f>
        <v>#REF!</v>
      </c>
      <c r="AA90" s="9" t="e">
        <f>VLOOKUP(A90,#REF!,2,FALSE)</f>
        <v>#REF!</v>
      </c>
    </row>
    <row r="91" spans="1:27">
      <c r="A91" s="9" t="s">
        <v>23</v>
      </c>
      <c r="B91" s="9" t="s">
        <v>55</v>
      </c>
      <c r="C91" s="9" t="s">
        <v>47</v>
      </c>
      <c r="D91" s="9" t="s">
        <v>37</v>
      </c>
      <c r="E91" s="9">
        <v>0</v>
      </c>
      <c r="F91" s="9">
        <v>0</v>
      </c>
      <c r="G91" s="9">
        <v>0</v>
      </c>
      <c r="H91" s="9">
        <v>0</v>
      </c>
      <c r="I91" s="1">
        <v>1.87868E-6</v>
      </c>
      <c r="J91" s="1">
        <v>1.249904E-5</v>
      </c>
      <c r="K91" s="1">
        <v>1.8648054E-4</v>
      </c>
      <c r="L91" s="9">
        <v>1.6184971400000001E-3</v>
      </c>
      <c r="M91" s="9">
        <v>5.0931442799999997E-3</v>
      </c>
      <c r="N91" s="9">
        <v>9.0775926599999997E-3</v>
      </c>
      <c r="O91" s="9">
        <v>1.22718121109999E-2</v>
      </c>
      <c r="P91" s="9">
        <v>1.4335293409999899E-2</v>
      </c>
      <c r="Q91" s="9">
        <v>1.4968312008200001E-2</v>
      </c>
      <c r="R91" s="9">
        <v>0</v>
      </c>
      <c r="S91" s="9">
        <v>0</v>
      </c>
      <c r="T91" s="9">
        <v>0</v>
      </c>
      <c r="U91" s="9" t="s">
        <v>4</v>
      </c>
      <c r="Z91" s="9" t="e">
        <f>VLOOKUP(C91,#REF!,3,FALSE)</f>
        <v>#REF!</v>
      </c>
      <c r="AA91" s="9" t="e">
        <f>VLOOKUP(A91,#REF!,2,FALSE)</f>
        <v>#REF!</v>
      </c>
    </row>
    <row r="92" spans="1:27">
      <c r="A92" s="9" t="s">
        <v>23</v>
      </c>
      <c r="B92" s="9" t="s">
        <v>55</v>
      </c>
      <c r="C92" s="9" t="s">
        <v>48</v>
      </c>
      <c r="D92" s="9" t="s">
        <v>48</v>
      </c>
      <c r="E92" s="9">
        <v>0</v>
      </c>
      <c r="F92" s="9">
        <v>0</v>
      </c>
      <c r="G92" s="9">
        <v>0</v>
      </c>
      <c r="H92" s="9">
        <v>0</v>
      </c>
      <c r="I92" s="1">
        <v>9.6545299999999999E-5</v>
      </c>
      <c r="J92" s="1">
        <v>3.4903590000000002E-4</v>
      </c>
      <c r="K92" s="9">
        <v>1.1034406E-3</v>
      </c>
      <c r="L92" s="9">
        <v>2.6581866000000001E-3</v>
      </c>
      <c r="M92" s="9">
        <v>5.2033095999999999E-3</v>
      </c>
      <c r="N92" s="9">
        <v>7.8986079999999997E-3</v>
      </c>
      <c r="O92" s="9">
        <v>9.6758625999999893E-3</v>
      </c>
      <c r="P92" s="9">
        <v>1.0407562299999999E-2</v>
      </c>
      <c r="Q92" s="9">
        <v>1.0619799149999999E-2</v>
      </c>
      <c r="R92" s="9">
        <v>0</v>
      </c>
      <c r="S92" s="9">
        <v>0</v>
      </c>
      <c r="T92" s="9">
        <v>0</v>
      </c>
      <c r="U92" s="9" t="s">
        <v>4</v>
      </c>
      <c r="Z92" s="9" t="e">
        <f>VLOOKUP(C92,#REF!,3,FALSE)</f>
        <v>#REF!</v>
      </c>
      <c r="AA92" s="9" t="e">
        <f>VLOOKUP(A92,#REF!,2,FALSE)</f>
        <v>#REF!</v>
      </c>
    </row>
    <row r="93" spans="1:27">
      <c r="A93" s="9" t="s">
        <v>23</v>
      </c>
      <c r="B93" s="9" t="s">
        <v>56</v>
      </c>
      <c r="C93" s="9" t="s">
        <v>36</v>
      </c>
      <c r="D93" s="9" t="s">
        <v>37</v>
      </c>
      <c r="E93" s="9">
        <v>0</v>
      </c>
      <c r="F93" s="9">
        <v>0</v>
      </c>
      <c r="G93" s="9">
        <v>0</v>
      </c>
      <c r="H93" s="1">
        <v>5.0589400000000001E-5</v>
      </c>
      <c r="I93" s="1">
        <v>5.5949470000000002E-5</v>
      </c>
      <c r="J93" s="1">
        <v>6.6477989999999995E-5</v>
      </c>
      <c r="K93" s="1">
        <v>1.1228785E-4</v>
      </c>
      <c r="L93" s="1">
        <v>2.3423757000000001E-4</v>
      </c>
      <c r="M93" s="1">
        <v>4.39024329999999E-4</v>
      </c>
      <c r="N93" s="1">
        <v>6.3778694999999999E-4</v>
      </c>
      <c r="O93" s="1">
        <v>7.5491648000000004E-4</v>
      </c>
      <c r="P93" s="1">
        <v>8.1724136099999998E-4</v>
      </c>
      <c r="Q93" s="1">
        <v>8.5653905400000002E-4</v>
      </c>
      <c r="R93" s="9">
        <v>0</v>
      </c>
      <c r="S93" s="9">
        <v>0</v>
      </c>
      <c r="T93" s="9">
        <v>0</v>
      </c>
      <c r="U93" s="9" t="s">
        <v>4</v>
      </c>
      <c r="Z93" s="9" t="e">
        <f>VLOOKUP(C93,#REF!,3,FALSE)</f>
        <v>#REF!</v>
      </c>
      <c r="AA93" s="9" t="e">
        <f>VLOOKUP(A93,#REF!,2,FALSE)</f>
        <v>#REF!</v>
      </c>
    </row>
    <row r="94" spans="1:27">
      <c r="A94" s="9" t="s">
        <v>23</v>
      </c>
      <c r="B94" s="9" t="s">
        <v>56</v>
      </c>
      <c r="C94" s="9" t="s">
        <v>38</v>
      </c>
      <c r="D94" s="9" t="s">
        <v>37</v>
      </c>
      <c r="E94" s="9">
        <v>0</v>
      </c>
      <c r="F94" s="9">
        <v>0</v>
      </c>
      <c r="G94" s="9">
        <v>0</v>
      </c>
      <c r="H94" s="9">
        <v>0</v>
      </c>
      <c r="I94" s="1">
        <v>6.7805299999999999E-5</v>
      </c>
      <c r="J94" s="1">
        <v>2.2236479999999999E-4</v>
      </c>
      <c r="K94" s="9">
        <v>1.2265996000000001E-3</v>
      </c>
      <c r="L94" s="9">
        <v>5.3644252999999996E-3</v>
      </c>
      <c r="M94" s="9">
        <v>1.41019775E-2</v>
      </c>
      <c r="N94" s="9">
        <v>2.40679629E-2</v>
      </c>
      <c r="O94" s="9">
        <v>3.1308908599999997E-2</v>
      </c>
      <c r="P94" s="9">
        <v>3.5467028899999899E-2</v>
      </c>
      <c r="Q94" s="9">
        <v>3.8367442119999998E-2</v>
      </c>
      <c r="R94" s="9">
        <v>0</v>
      </c>
      <c r="S94" s="9">
        <v>0</v>
      </c>
      <c r="T94" s="9">
        <v>0</v>
      </c>
      <c r="U94" s="9" t="s">
        <v>4</v>
      </c>
      <c r="Z94" s="9" t="e">
        <f>VLOOKUP(C94,#REF!,3,FALSE)</f>
        <v>#REF!</v>
      </c>
      <c r="AA94" s="9" t="e">
        <f>VLOOKUP(A94,#REF!,2,FALSE)</f>
        <v>#REF!</v>
      </c>
    </row>
    <row r="95" spans="1:27">
      <c r="A95" s="9" t="s">
        <v>23</v>
      </c>
      <c r="B95" s="9" t="s">
        <v>56</v>
      </c>
      <c r="C95" s="9" t="s">
        <v>39</v>
      </c>
      <c r="D95" s="9" t="s">
        <v>37</v>
      </c>
      <c r="E95" s="9">
        <v>0</v>
      </c>
      <c r="F95" s="9">
        <v>0</v>
      </c>
      <c r="G95" s="9">
        <v>0</v>
      </c>
      <c r="H95" s="9">
        <v>0</v>
      </c>
      <c r="I95" s="1">
        <v>1.7652800000000001E-5</v>
      </c>
      <c r="J95" s="1">
        <v>9.7742999999999894E-5</v>
      </c>
      <c r="K95" s="9">
        <v>1.0551648E-3</v>
      </c>
      <c r="L95" s="9">
        <v>7.3390317E-3</v>
      </c>
      <c r="M95" s="9">
        <v>2.1212397500000001E-2</v>
      </c>
      <c r="N95" s="9">
        <v>3.71108837E-2</v>
      </c>
      <c r="O95" s="9">
        <v>4.9230564089999998E-2</v>
      </c>
      <c r="P95" s="9">
        <v>5.6885538319999998E-2</v>
      </c>
      <c r="Q95" s="9">
        <v>6.2968139499E-2</v>
      </c>
      <c r="R95" s="9">
        <v>0</v>
      </c>
      <c r="S95" s="9">
        <v>0</v>
      </c>
      <c r="T95" s="9">
        <v>0</v>
      </c>
      <c r="U95" s="9" t="s">
        <v>4</v>
      </c>
      <c r="Z95" s="9" t="e">
        <f>VLOOKUP(C95,#REF!,3,FALSE)</f>
        <v>#REF!</v>
      </c>
      <c r="AA95" s="9" t="e">
        <f>VLOOKUP(A95,#REF!,2,FALSE)</f>
        <v>#REF!</v>
      </c>
    </row>
    <row r="96" spans="1:27">
      <c r="A96" s="9" t="s">
        <v>23</v>
      </c>
      <c r="B96" s="9" t="s">
        <v>56</v>
      </c>
      <c r="C96" s="9" t="s">
        <v>40</v>
      </c>
      <c r="D96" s="9" t="s">
        <v>37</v>
      </c>
      <c r="E96" s="9">
        <v>0</v>
      </c>
      <c r="F96" s="9">
        <v>0</v>
      </c>
      <c r="G96" s="9">
        <v>0</v>
      </c>
      <c r="H96" s="9">
        <v>0</v>
      </c>
      <c r="I96" s="1">
        <v>5.7434300000000003E-6</v>
      </c>
      <c r="J96" s="1">
        <v>4.644025E-5</v>
      </c>
      <c r="K96" s="9">
        <v>1.1179967299999999E-3</v>
      </c>
      <c r="L96" s="9">
        <v>1.6069769720000002E-2</v>
      </c>
      <c r="M96" s="9">
        <v>5.7975263839999999E-2</v>
      </c>
      <c r="N96" s="9">
        <v>0.10975717548</v>
      </c>
      <c r="O96" s="9">
        <v>0.16109290701000001</v>
      </c>
      <c r="P96" s="9">
        <v>0.21018789874999999</v>
      </c>
      <c r="Q96" s="9">
        <v>0.27172649010700001</v>
      </c>
      <c r="R96" s="9">
        <v>0</v>
      </c>
      <c r="S96" s="9">
        <v>0</v>
      </c>
      <c r="T96" s="9">
        <v>0</v>
      </c>
      <c r="U96" s="9" t="s">
        <v>4</v>
      </c>
      <c r="Z96" s="9" t="e">
        <f>VLOOKUP(C96,#REF!,3,FALSE)</f>
        <v>#REF!</v>
      </c>
      <c r="AA96" s="9" t="e">
        <f>VLOOKUP(A96,#REF!,2,FALSE)</f>
        <v>#REF!</v>
      </c>
    </row>
    <row r="97" spans="1:27">
      <c r="A97" s="9" t="s">
        <v>23</v>
      </c>
      <c r="B97" s="9" t="s">
        <v>56</v>
      </c>
      <c r="C97" s="9" t="s">
        <v>41</v>
      </c>
      <c r="D97" s="9" t="s">
        <v>41</v>
      </c>
      <c r="E97" s="9">
        <v>0</v>
      </c>
      <c r="F97" s="9">
        <v>0</v>
      </c>
      <c r="G97" s="9">
        <v>0</v>
      </c>
      <c r="H97" s="9">
        <v>0</v>
      </c>
      <c r="I97" s="1">
        <v>1.6229700000000001E-5</v>
      </c>
      <c r="J97" s="1">
        <v>3.3096599999999998E-5</v>
      </c>
      <c r="K97" s="1">
        <v>5.53578E-5</v>
      </c>
      <c r="L97" s="1">
        <v>8.25897E-5</v>
      </c>
      <c r="M97" s="1">
        <v>1.2481339999999999E-4</v>
      </c>
      <c r="N97" s="1">
        <v>1.680521E-4</v>
      </c>
      <c r="O97" s="1">
        <v>1.8906484E-4</v>
      </c>
      <c r="P97" s="1">
        <v>1.88222579999999E-4</v>
      </c>
      <c r="Q97" s="1">
        <v>1.7898100699999901E-4</v>
      </c>
      <c r="R97" s="9">
        <v>0</v>
      </c>
      <c r="S97" s="9">
        <v>0</v>
      </c>
      <c r="T97" s="9">
        <v>0</v>
      </c>
      <c r="U97" s="9" t="s">
        <v>4</v>
      </c>
      <c r="Z97" s="9" t="e">
        <f>VLOOKUP(C97,#REF!,3,FALSE)</f>
        <v>#REF!</v>
      </c>
      <c r="AA97" s="9" t="e">
        <f>VLOOKUP(A97,#REF!,2,FALSE)</f>
        <v>#REF!</v>
      </c>
    </row>
    <row r="98" spans="1:27">
      <c r="A98" s="9" t="s">
        <v>23</v>
      </c>
      <c r="B98" s="9" t="s">
        <v>56</v>
      </c>
      <c r="C98" s="9" t="s">
        <v>42</v>
      </c>
      <c r="D98" s="9" t="s">
        <v>41</v>
      </c>
      <c r="E98" s="9">
        <v>0</v>
      </c>
      <c r="F98" s="9">
        <v>0</v>
      </c>
      <c r="G98" s="9">
        <v>0</v>
      </c>
      <c r="H98" s="9">
        <v>0</v>
      </c>
      <c r="I98" s="1">
        <v>3.8450200000000002E-6</v>
      </c>
      <c r="J98" s="1">
        <v>1.6950589999999999E-5</v>
      </c>
      <c r="K98" s="1">
        <v>6.6666210000000003E-5</v>
      </c>
      <c r="L98" s="1">
        <v>1.8659676999999999E-4</v>
      </c>
      <c r="M98" s="1">
        <v>4.0215056999999999E-4</v>
      </c>
      <c r="N98" s="1">
        <v>6.4966148999999896E-4</v>
      </c>
      <c r="O98" s="1">
        <v>8.3058470999999997E-4</v>
      </c>
      <c r="P98" s="1">
        <v>9.2112237999999905E-4</v>
      </c>
      <c r="Q98" s="1">
        <v>9.7586093300000001E-4</v>
      </c>
      <c r="R98" s="9">
        <v>0</v>
      </c>
      <c r="S98" s="9">
        <v>0</v>
      </c>
      <c r="T98" s="9">
        <v>0</v>
      </c>
      <c r="U98" s="9" t="s">
        <v>4</v>
      </c>
      <c r="Z98" s="9" t="e">
        <f>VLOOKUP(C98,#REF!,3,FALSE)</f>
        <v>#REF!</v>
      </c>
      <c r="AA98" s="9" t="e">
        <f>VLOOKUP(A98,#REF!,2,FALSE)</f>
        <v>#REF!</v>
      </c>
    </row>
    <row r="99" spans="1:27">
      <c r="A99" s="9" t="s">
        <v>23</v>
      </c>
      <c r="B99" s="9" t="s">
        <v>56</v>
      </c>
      <c r="C99" s="9" t="s">
        <v>43</v>
      </c>
      <c r="D99" s="9" t="s">
        <v>41</v>
      </c>
      <c r="E99" s="9">
        <v>0</v>
      </c>
      <c r="F99" s="9">
        <v>0</v>
      </c>
      <c r="G99" s="9">
        <v>0</v>
      </c>
      <c r="H99" s="9">
        <v>0</v>
      </c>
      <c r="I99" s="1">
        <v>2.7656499999999999E-6</v>
      </c>
      <c r="J99" s="1">
        <v>1.3612720000000001E-5</v>
      </c>
      <c r="K99" s="1">
        <v>6.2484409999999995E-5</v>
      </c>
      <c r="L99" s="1">
        <v>1.9465807E-4</v>
      </c>
      <c r="M99" s="1">
        <v>4.4169799000000001E-4</v>
      </c>
      <c r="N99" s="1">
        <v>7.3145212999999997E-4</v>
      </c>
      <c r="O99" s="1">
        <v>9.5528709000000005E-4</v>
      </c>
      <c r="P99" s="9">
        <v>1.0796273360000001E-3</v>
      </c>
      <c r="Q99" s="9">
        <v>1.17087473299999E-3</v>
      </c>
      <c r="R99" s="9">
        <v>0</v>
      </c>
      <c r="S99" s="9">
        <v>0</v>
      </c>
      <c r="T99" s="9">
        <v>0</v>
      </c>
      <c r="U99" s="9" t="s">
        <v>4</v>
      </c>
      <c r="Z99" s="9" t="e">
        <f>VLOOKUP(C99,#REF!,3,FALSE)</f>
        <v>#REF!</v>
      </c>
      <c r="AA99" s="9" t="e">
        <f>VLOOKUP(A99,#REF!,2,FALSE)</f>
        <v>#REF!</v>
      </c>
    </row>
    <row r="100" spans="1:27">
      <c r="A100" s="9" t="s">
        <v>23</v>
      </c>
      <c r="B100" s="9" t="s">
        <v>56</v>
      </c>
      <c r="C100" s="9" t="s">
        <v>44</v>
      </c>
      <c r="D100" s="9" t="s">
        <v>37</v>
      </c>
      <c r="E100" s="9">
        <v>0</v>
      </c>
      <c r="F100" s="9">
        <v>0</v>
      </c>
      <c r="G100" s="9">
        <v>0</v>
      </c>
      <c r="H100" s="1">
        <v>5.9987199999999999E-4</v>
      </c>
      <c r="I100" s="1">
        <v>6.567605E-4</v>
      </c>
      <c r="J100" s="1">
        <v>7.7171089999999998E-4</v>
      </c>
      <c r="K100" s="9">
        <v>1.3282579999999999E-3</v>
      </c>
      <c r="L100" s="9">
        <v>3.0239689E-3</v>
      </c>
      <c r="M100" s="9">
        <v>6.0394638000000004E-3</v>
      </c>
      <c r="N100" s="9">
        <v>9.1308191999999993E-3</v>
      </c>
      <c r="O100" s="9">
        <v>1.1276463699999999E-2</v>
      </c>
      <c r="P100" s="9">
        <v>1.26549916E-2</v>
      </c>
      <c r="Q100" s="9">
        <v>1.3845824390000001E-2</v>
      </c>
      <c r="R100" s="9">
        <v>0</v>
      </c>
      <c r="S100" s="9">
        <v>0</v>
      </c>
      <c r="T100" s="9">
        <v>0</v>
      </c>
      <c r="U100" s="9" t="s">
        <v>4</v>
      </c>
      <c r="Z100" s="9" t="e">
        <f>VLOOKUP(C100,#REF!,3,FALSE)</f>
        <v>#REF!</v>
      </c>
      <c r="AA100" s="9" t="e">
        <f>VLOOKUP(A100,#REF!,2,FALSE)</f>
        <v>#REF!</v>
      </c>
    </row>
    <row r="101" spans="1:27">
      <c r="A101" s="9" t="s">
        <v>23</v>
      </c>
      <c r="B101" s="9" t="s">
        <v>56</v>
      </c>
      <c r="C101" s="9" t="s">
        <v>45</v>
      </c>
      <c r="D101" s="9" t="s">
        <v>37</v>
      </c>
      <c r="E101" s="9">
        <v>0</v>
      </c>
      <c r="F101" s="9">
        <v>0</v>
      </c>
      <c r="G101" s="9">
        <v>0</v>
      </c>
      <c r="H101" s="9">
        <v>0</v>
      </c>
      <c r="I101" s="1">
        <v>1.27484E-5</v>
      </c>
      <c r="J101" s="1">
        <v>3.9567300000000003E-5</v>
      </c>
      <c r="K101" s="1">
        <v>1.9340899999999999E-4</v>
      </c>
      <c r="L101" s="1">
        <v>7.8612899999999999E-4</v>
      </c>
      <c r="M101" s="9">
        <v>2.1257229999999999E-3</v>
      </c>
      <c r="N101" s="9">
        <v>3.7621654999999898E-3</v>
      </c>
      <c r="O101" s="9">
        <v>5.0541894099999998E-3</v>
      </c>
      <c r="P101" s="9">
        <v>5.8551376399999999E-3</v>
      </c>
      <c r="Q101" s="9">
        <v>6.5061269349999899E-3</v>
      </c>
      <c r="R101" s="9">
        <v>0</v>
      </c>
      <c r="S101" s="9">
        <v>0</v>
      </c>
      <c r="T101" s="9">
        <v>0</v>
      </c>
      <c r="U101" s="9" t="s">
        <v>4</v>
      </c>
      <c r="Z101" s="9" t="e">
        <f>VLOOKUP(C101,#REF!,3,FALSE)</f>
        <v>#REF!</v>
      </c>
      <c r="AA101" s="9" t="e">
        <f>VLOOKUP(A101,#REF!,2,FALSE)</f>
        <v>#REF!</v>
      </c>
    </row>
    <row r="102" spans="1:27">
      <c r="A102" s="9" t="s">
        <v>23</v>
      </c>
      <c r="B102" s="9" t="s">
        <v>56</v>
      </c>
      <c r="C102" s="9" t="s">
        <v>46</v>
      </c>
      <c r="D102" s="9" t="s">
        <v>37</v>
      </c>
      <c r="E102" s="9">
        <v>0</v>
      </c>
      <c r="F102" s="9">
        <v>0</v>
      </c>
      <c r="G102" s="9">
        <v>0</v>
      </c>
      <c r="H102" s="9">
        <v>0</v>
      </c>
      <c r="I102" s="1">
        <v>3.0274E-6</v>
      </c>
      <c r="J102" s="1">
        <v>1.908993E-5</v>
      </c>
      <c r="K102" s="1">
        <v>2.6687721999999999E-4</v>
      </c>
      <c r="L102" s="9">
        <v>2.3677836399999901E-3</v>
      </c>
      <c r="M102" s="9">
        <v>7.8940715200000004E-3</v>
      </c>
      <c r="N102" s="9">
        <v>1.497190743E-2</v>
      </c>
      <c r="O102" s="9">
        <v>2.1605757400000002E-2</v>
      </c>
      <c r="P102" s="9">
        <v>2.7041051364999999E-2</v>
      </c>
      <c r="Q102" s="9">
        <v>3.3072365096999998E-2</v>
      </c>
      <c r="R102" s="9">
        <v>0</v>
      </c>
      <c r="S102" s="9">
        <v>0</v>
      </c>
      <c r="T102" s="9">
        <v>0</v>
      </c>
      <c r="U102" s="9" t="s">
        <v>4</v>
      </c>
      <c r="Z102" s="9" t="e">
        <f>VLOOKUP(C102,#REF!,3,FALSE)</f>
        <v>#REF!</v>
      </c>
      <c r="AA102" s="9" t="e">
        <f>VLOOKUP(A102,#REF!,2,FALSE)</f>
        <v>#REF!</v>
      </c>
    </row>
    <row r="103" spans="1:27">
      <c r="A103" s="9" t="s">
        <v>23</v>
      </c>
      <c r="B103" s="9" t="s">
        <v>56</v>
      </c>
      <c r="C103" s="9" t="s">
        <v>47</v>
      </c>
      <c r="D103" s="9" t="s">
        <v>37</v>
      </c>
      <c r="E103" s="9">
        <v>0</v>
      </c>
      <c r="F103" s="9">
        <v>0</v>
      </c>
      <c r="G103" s="9">
        <v>0</v>
      </c>
      <c r="H103" s="9">
        <v>0</v>
      </c>
      <c r="I103" s="1">
        <v>2.2475099999999999E-6</v>
      </c>
      <c r="J103" s="1">
        <v>1.5333469999999999E-5</v>
      </c>
      <c r="K103" s="1">
        <v>2.5320194999999999E-4</v>
      </c>
      <c r="L103" s="9">
        <v>2.6013967199999999E-3</v>
      </c>
      <c r="M103" s="9">
        <v>9.0485463199999998E-3</v>
      </c>
      <c r="N103" s="9">
        <v>1.7399281109999901E-2</v>
      </c>
      <c r="O103" s="9">
        <v>2.561428256E-2</v>
      </c>
      <c r="P103" s="9">
        <v>3.2904048624000003E-2</v>
      </c>
      <c r="Q103" s="9">
        <v>4.1651604039999998E-2</v>
      </c>
      <c r="R103" s="9">
        <v>0</v>
      </c>
      <c r="S103" s="9">
        <v>0</v>
      </c>
      <c r="T103" s="9">
        <v>0</v>
      </c>
      <c r="U103" s="9" t="s">
        <v>4</v>
      </c>
      <c r="Z103" s="9" t="e">
        <f>VLOOKUP(C103,#REF!,3,FALSE)</f>
        <v>#REF!</v>
      </c>
      <c r="AA103" s="9" t="e">
        <f>VLOOKUP(A103,#REF!,2,FALSE)</f>
        <v>#REF!</v>
      </c>
    </row>
    <row r="104" spans="1:27">
      <c r="A104" s="9" t="s">
        <v>23</v>
      </c>
      <c r="B104" s="9" t="s">
        <v>56</v>
      </c>
      <c r="C104" s="9" t="s">
        <v>48</v>
      </c>
      <c r="D104" s="9" t="s">
        <v>48</v>
      </c>
      <c r="E104" s="9">
        <v>0</v>
      </c>
      <c r="F104" s="9">
        <v>0</v>
      </c>
      <c r="G104" s="9">
        <v>0</v>
      </c>
      <c r="H104" s="9">
        <v>0</v>
      </c>
      <c r="I104" s="1">
        <v>9.6545299999999999E-5</v>
      </c>
      <c r="J104" s="1">
        <v>3.4903590000000002E-4</v>
      </c>
      <c r="K104" s="9">
        <v>1.1034406E-3</v>
      </c>
      <c r="L104" s="9">
        <v>2.6581866000000001E-3</v>
      </c>
      <c r="M104" s="9">
        <v>5.2033095999999999E-3</v>
      </c>
      <c r="N104" s="9">
        <v>7.8986079999999997E-3</v>
      </c>
      <c r="O104" s="9">
        <v>9.6758625999999893E-3</v>
      </c>
      <c r="P104" s="9">
        <v>1.0407562299999999E-2</v>
      </c>
      <c r="Q104" s="9">
        <v>1.0619799149999999E-2</v>
      </c>
      <c r="R104" s="9">
        <v>0</v>
      </c>
      <c r="S104" s="9">
        <v>0</v>
      </c>
      <c r="T104" s="9">
        <v>0</v>
      </c>
      <c r="U104" s="9" t="s">
        <v>4</v>
      </c>
      <c r="Z104" s="9" t="e">
        <f>VLOOKUP(C104,#REF!,3,FALSE)</f>
        <v>#REF!</v>
      </c>
      <c r="AA104" s="9" t="e">
        <f>VLOOKUP(A104,#REF!,2,FALSE)</f>
        <v>#REF!</v>
      </c>
    </row>
    <row r="105" spans="1:27">
      <c r="A105" s="9" t="s">
        <v>23</v>
      </c>
      <c r="B105" s="9" t="s">
        <v>57</v>
      </c>
      <c r="C105" s="9" t="s">
        <v>36</v>
      </c>
      <c r="D105" s="9" t="s">
        <v>37</v>
      </c>
      <c r="E105" s="9">
        <v>0</v>
      </c>
      <c r="F105" s="9">
        <v>0</v>
      </c>
      <c r="G105" s="9">
        <v>0</v>
      </c>
      <c r="H105" s="1">
        <v>5.0589400000000001E-5</v>
      </c>
      <c r="I105" s="1">
        <v>5.5949470000000002E-5</v>
      </c>
      <c r="J105" s="1">
        <v>6.6477989999999995E-5</v>
      </c>
      <c r="K105" s="1">
        <v>1.1228785E-4</v>
      </c>
      <c r="L105" s="1">
        <v>2.3423757000000001E-4</v>
      </c>
      <c r="M105" s="1">
        <v>4.39024329999999E-4</v>
      </c>
      <c r="N105" s="1">
        <v>6.3778694999999999E-4</v>
      </c>
      <c r="O105" s="1">
        <v>7.5491648000000004E-4</v>
      </c>
      <c r="P105" s="1">
        <v>8.1724136099999998E-4</v>
      </c>
      <c r="Q105" s="1">
        <v>8.5653905400000002E-4</v>
      </c>
      <c r="R105" s="9">
        <v>0</v>
      </c>
      <c r="S105" s="9">
        <v>0</v>
      </c>
      <c r="T105" s="9">
        <v>0</v>
      </c>
      <c r="U105" s="9" t="s">
        <v>4</v>
      </c>
      <c r="Z105" s="9" t="e">
        <f>VLOOKUP(C105,#REF!,3,FALSE)</f>
        <v>#REF!</v>
      </c>
      <c r="AA105" s="9" t="e">
        <f>VLOOKUP(A105,#REF!,2,FALSE)</f>
        <v>#REF!</v>
      </c>
    </row>
    <row r="106" spans="1:27">
      <c r="A106" s="9" t="s">
        <v>23</v>
      </c>
      <c r="B106" s="9" t="s">
        <v>57</v>
      </c>
      <c r="C106" s="9" t="s">
        <v>38</v>
      </c>
      <c r="D106" s="9" t="s">
        <v>37</v>
      </c>
      <c r="E106" s="9">
        <v>0</v>
      </c>
      <c r="F106" s="9">
        <v>0</v>
      </c>
      <c r="G106" s="9">
        <v>0</v>
      </c>
      <c r="H106" s="9">
        <v>0</v>
      </c>
      <c r="I106" s="1">
        <v>6.7805299999999999E-5</v>
      </c>
      <c r="J106" s="1">
        <v>2.2236479999999999E-4</v>
      </c>
      <c r="K106" s="9">
        <v>1.2265996000000001E-3</v>
      </c>
      <c r="L106" s="9">
        <v>5.3644252999999996E-3</v>
      </c>
      <c r="M106" s="9">
        <v>1.41019775E-2</v>
      </c>
      <c r="N106" s="9">
        <v>2.40679629E-2</v>
      </c>
      <c r="O106" s="9">
        <v>3.1308908599999997E-2</v>
      </c>
      <c r="P106" s="9">
        <v>3.5467028899999899E-2</v>
      </c>
      <c r="Q106" s="9">
        <v>3.8367442119999998E-2</v>
      </c>
      <c r="R106" s="9">
        <v>0</v>
      </c>
      <c r="S106" s="9">
        <v>0</v>
      </c>
      <c r="T106" s="9">
        <v>0</v>
      </c>
      <c r="U106" s="9" t="s">
        <v>4</v>
      </c>
      <c r="Z106" s="9" t="e">
        <f>VLOOKUP(C106,#REF!,3,FALSE)</f>
        <v>#REF!</v>
      </c>
      <c r="AA106" s="9" t="e">
        <f>VLOOKUP(A106,#REF!,2,FALSE)</f>
        <v>#REF!</v>
      </c>
    </row>
    <row r="107" spans="1:27">
      <c r="A107" s="9" t="s">
        <v>23</v>
      </c>
      <c r="B107" s="9" t="s">
        <v>57</v>
      </c>
      <c r="C107" s="9" t="s">
        <v>39</v>
      </c>
      <c r="D107" s="9" t="s">
        <v>37</v>
      </c>
      <c r="E107" s="9">
        <v>0</v>
      </c>
      <c r="F107" s="9">
        <v>0</v>
      </c>
      <c r="G107" s="9">
        <v>0</v>
      </c>
      <c r="H107" s="9">
        <v>0</v>
      </c>
      <c r="I107" s="1">
        <v>1.7652800000000001E-5</v>
      </c>
      <c r="J107" s="1">
        <v>9.7742999999999894E-5</v>
      </c>
      <c r="K107" s="9">
        <v>1.0551648E-3</v>
      </c>
      <c r="L107" s="9">
        <v>7.3390317E-3</v>
      </c>
      <c r="M107" s="9">
        <v>2.1212397500000001E-2</v>
      </c>
      <c r="N107" s="9">
        <v>3.71108837E-2</v>
      </c>
      <c r="O107" s="9">
        <v>4.9230564089999998E-2</v>
      </c>
      <c r="P107" s="9">
        <v>5.6885538319999998E-2</v>
      </c>
      <c r="Q107" s="9">
        <v>6.2968139499E-2</v>
      </c>
      <c r="R107" s="9">
        <v>0</v>
      </c>
      <c r="S107" s="9">
        <v>0</v>
      </c>
      <c r="T107" s="9">
        <v>0</v>
      </c>
      <c r="U107" s="9" t="s">
        <v>4</v>
      </c>
      <c r="Z107" s="9" t="e">
        <f>VLOOKUP(C107,#REF!,3,FALSE)</f>
        <v>#REF!</v>
      </c>
      <c r="AA107" s="9" t="e">
        <f>VLOOKUP(A107,#REF!,2,FALSE)</f>
        <v>#REF!</v>
      </c>
    </row>
    <row r="108" spans="1:27">
      <c r="A108" s="9" t="s">
        <v>23</v>
      </c>
      <c r="B108" s="9" t="s">
        <v>57</v>
      </c>
      <c r="C108" s="9" t="s">
        <v>40</v>
      </c>
      <c r="D108" s="9" t="s">
        <v>37</v>
      </c>
      <c r="E108" s="9">
        <v>0</v>
      </c>
      <c r="F108" s="9">
        <v>0</v>
      </c>
      <c r="G108" s="9">
        <v>0</v>
      </c>
      <c r="H108" s="9">
        <v>0</v>
      </c>
      <c r="I108" s="1">
        <v>5.7434300000000003E-6</v>
      </c>
      <c r="J108" s="1">
        <v>4.644025E-5</v>
      </c>
      <c r="K108" s="9">
        <v>1.1179967299999999E-3</v>
      </c>
      <c r="L108" s="9">
        <v>1.6069769720000002E-2</v>
      </c>
      <c r="M108" s="9">
        <v>5.7975263839999999E-2</v>
      </c>
      <c r="N108" s="9">
        <v>0.10975717548</v>
      </c>
      <c r="O108" s="9">
        <v>0.16109290701000001</v>
      </c>
      <c r="P108" s="9">
        <v>0.21018789874999999</v>
      </c>
      <c r="Q108" s="9">
        <v>0.27172649010700001</v>
      </c>
      <c r="R108" s="9">
        <v>0</v>
      </c>
      <c r="S108" s="9">
        <v>0</v>
      </c>
      <c r="T108" s="9">
        <v>0</v>
      </c>
      <c r="U108" s="9" t="s">
        <v>4</v>
      </c>
      <c r="Z108" s="9" t="e">
        <f>VLOOKUP(C108,#REF!,3,FALSE)</f>
        <v>#REF!</v>
      </c>
      <c r="AA108" s="9" t="e">
        <f>VLOOKUP(A108,#REF!,2,FALSE)</f>
        <v>#REF!</v>
      </c>
    </row>
    <row r="109" spans="1:27">
      <c r="A109" s="9" t="s">
        <v>23</v>
      </c>
      <c r="B109" s="9" t="s">
        <v>57</v>
      </c>
      <c r="C109" s="9" t="s">
        <v>41</v>
      </c>
      <c r="D109" s="9" t="s">
        <v>41</v>
      </c>
      <c r="E109" s="9">
        <v>0</v>
      </c>
      <c r="F109" s="9">
        <v>0</v>
      </c>
      <c r="G109" s="9">
        <v>0</v>
      </c>
      <c r="H109" s="9">
        <v>0</v>
      </c>
      <c r="I109" s="1">
        <v>1.6229700000000001E-5</v>
      </c>
      <c r="J109" s="1">
        <v>3.3096599999999998E-5</v>
      </c>
      <c r="K109" s="1">
        <v>5.53578E-5</v>
      </c>
      <c r="L109" s="1">
        <v>8.25897E-5</v>
      </c>
      <c r="M109" s="1">
        <v>1.2481339999999999E-4</v>
      </c>
      <c r="N109" s="1">
        <v>1.680521E-4</v>
      </c>
      <c r="O109" s="1">
        <v>1.8906484E-4</v>
      </c>
      <c r="P109" s="1">
        <v>1.88222579999999E-4</v>
      </c>
      <c r="Q109" s="1">
        <v>1.7898100699999901E-4</v>
      </c>
      <c r="R109" s="9">
        <v>0</v>
      </c>
      <c r="S109" s="9">
        <v>0</v>
      </c>
      <c r="T109" s="9">
        <v>0</v>
      </c>
      <c r="U109" s="9" t="s">
        <v>4</v>
      </c>
      <c r="Z109" s="9" t="e">
        <f>VLOOKUP(C109,#REF!,3,FALSE)</f>
        <v>#REF!</v>
      </c>
      <c r="AA109" s="9" t="e">
        <f>VLOOKUP(A109,#REF!,2,FALSE)</f>
        <v>#REF!</v>
      </c>
    </row>
    <row r="110" spans="1:27">
      <c r="A110" s="9" t="s">
        <v>23</v>
      </c>
      <c r="B110" s="9" t="s">
        <v>57</v>
      </c>
      <c r="C110" s="9" t="s">
        <v>42</v>
      </c>
      <c r="D110" s="9" t="s">
        <v>41</v>
      </c>
      <c r="E110" s="9">
        <v>0</v>
      </c>
      <c r="F110" s="9">
        <v>0</v>
      </c>
      <c r="G110" s="9">
        <v>0</v>
      </c>
      <c r="H110" s="9">
        <v>0</v>
      </c>
      <c r="I110" s="1">
        <v>3.8450200000000002E-6</v>
      </c>
      <c r="J110" s="1">
        <v>1.6950589999999999E-5</v>
      </c>
      <c r="K110" s="1">
        <v>6.6666210000000003E-5</v>
      </c>
      <c r="L110" s="1">
        <v>1.8659676999999999E-4</v>
      </c>
      <c r="M110" s="1">
        <v>4.0215056999999999E-4</v>
      </c>
      <c r="N110" s="1">
        <v>6.4966148999999896E-4</v>
      </c>
      <c r="O110" s="1">
        <v>8.3058470999999997E-4</v>
      </c>
      <c r="P110" s="1">
        <v>9.2112237999999905E-4</v>
      </c>
      <c r="Q110" s="1">
        <v>9.7586093300000001E-4</v>
      </c>
      <c r="R110" s="9">
        <v>0</v>
      </c>
      <c r="S110" s="9">
        <v>0</v>
      </c>
      <c r="T110" s="9">
        <v>0</v>
      </c>
      <c r="U110" s="9" t="s">
        <v>4</v>
      </c>
      <c r="Z110" s="9" t="e">
        <f>VLOOKUP(C110,#REF!,3,FALSE)</f>
        <v>#REF!</v>
      </c>
      <c r="AA110" s="9" t="e">
        <f>VLOOKUP(A110,#REF!,2,FALSE)</f>
        <v>#REF!</v>
      </c>
    </row>
    <row r="111" spans="1:27">
      <c r="A111" s="9" t="s">
        <v>23</v>
      </c>
      <c r="B111" s="9" t="s">
        <v>57</v>
      </c>
      <c r="C111" s="9" t="s">
        <v>43</v>
      </c>
      <c r="D111" s="9" t="s">
        <v>41</v>
      </c>
      <c r="E111" s="9">
        <v>0</v>
      </c>
      <c r="F111" s="9">
        <v>0</v>
      </c>
      <c r="G111" s="9">
        <v>0</v>
      </c>
      <c r="H111" s="9">
        <v>0</v>
      </c>
      <c r="I111" s="1">
        <v>2.7656499999999999E-6</v>
      </c>
      <c r="J111" s="1">
        <v>1.3612720000000001E-5</v>
      </c>
      <c r="K111" s="1">
        <v>6.2484409999999995E-5</v>
      </c>
      <c r="L111" s="1">
        <v>1.9465807E-4</v>
      </c>
      <c r="M111" s="1">
        <v>4.4169799000000001E-4</v>
      </c>
      <c r="N111" s="1">
        <v>7.3145212999999997E-4</v>
      </c>
      <c r="O111" s="1">
        <v>9.5528709000000005E-4</v>
      </c>
      <c r="P111" s="9">
        <v>1.0796273360000001E-3</v>
      </c>
      <c r="Q111" s="9">
        <v>1.17087473299999E-3</v>
      </c>
      <c r="R111" s="9">
        <v>0</v>
      </c>
      <c r="S111" s="9">
        <v>0</v>
      </c>
      <c r="T111" s="9">
        <v>0</v>
      </c>
      <c r="U111" s="9" t="s">
        <v>4</v>
      </c>
      <c r="Z111" s="9" t="e">
        <f>VLOOKUP(C111,#REF!,3,FALSE)</f>
        <v>#REF!</v>
      </c>
      <c r="AA111" s="9" t="e">
        <f>VLOOKUP(A111,#REF!,2,FALSE)</f>
        <v>#REF!</v>
      </c>
    </row>
    <row r="112" spans="1:27">
      <c r="A112" s="9" t="s">
        <v>23</v>
      </c>
      <c r="B112" s="9" t="s">
        <v>57</v>
      </c>
      <c r="C112" s="9" t="s">
        <v>44</v>
      </c>
      <c r="D112" s="9" t="s">
        <v>37</v>
      </c>
      <c r="E112" s="9">
        <v>0</v>
      </c>
      <c r="F112" s="9">
        <v>0</v>
      </c>
      <c r="G112" s="9">
        <v>0</v>
      </c>
      <c r="H112" s="1">
        <v>5.9987199999999999E-4</v>
      </c>
      <c r="I112" s="1">
        <v>6.567605E-4</v>
      </c>
      <c r="J112" s="1">
        <v>7.7171089999999998E-4</v>
      </c>
      <c r="K112" s="9">
        <v>1.3282579999999999E-3</v>
      </c>
      <c r="L112" s="9">
        <v>3.0239689E-3</v>
      </c>
      <c r="M112" s="9">
        <v>6.0394638000000004E-3</v>
      </c>
      <c r="N112" s="9">
        <v>9.1308191999999993E-3</v>
      </c>
      <c r="O112" s="9">
        <v>1.1276463699999999E-2</v>
      </c>
      <c r="P112" s="9">
        <v>1.26549916E-2</v>
      </c>
      <c r="Q112" s="9">
        <v>1.3845824390000001E-2</v>
      </c>
      <c r="R112" s="9">
        <v>0</v>
      </c>
      <c r="S112" s="9">
        <v>0</v>
      </c>
      <c r="T112" s="9">
        <v>0</v>
      </c>
      <c r="U112" s="9" t="s">
        <v>4</v>
      </c>
      <c r="Z112" s="9" t="e">
        <f>VLOOKUP(C112,#REF!,3,FALSE)</f>
        <v>#REF!</v>
      </c>
      <c r="AA112" s="9" t="e">
        <f>VLOOKUP(A112,#REF!,2,FALSE)</f>
        <v>#REF!</v>
      </c>
    </row>
    <row r="113" spans="1:27">
      <c r="A113" s="9" t="s">
        <v>23</v>
      </c>
      <c r="B113" s="9" t="s">
        <v>57</v>
      </c>
      <c r="C113" s="9" t="s">
        <v>45</v>
      </c>
      <c r="D113" s="9" t="s">
        <v>37</v>
      </c>
      <c r="E113" s="9">
        <v>0</v>
      </c>
      <c r="F113" s="9">
        <v>0</v>
      </c>
      <c r="G113" s="9">
        <v>0</v>
      </c>
      <c r="H113" s="9">
        <v>0</v>
      </c>
      <c r="I113" s="1">
        <v>1.27484E-5</v>
      </c>
      <c r="J113" s="1">
        <v>3.9567300000000003E-5</v>
      </c>
      <c r="K113" s="1">
        <v>1.9340899999999999E-4</v>
      </c>
      <c r="L113" s="1">
        <v>7.8612899999999999E-4</v>
      </c>
      <c r="M113" s="9">
        <v>2.1257229999999999E-3</v>
      </c>
      <c r="N113" s="9">
        <v>3.7621654999999898E-3</v>
      </c>
      <c r="O113" s="9">
        <v>5.0541894099999998E-3</v>
      </c>
      <c r="P113" s="9">
        <v>5.8551376399999999E-3</v>
      </c>
      <c r="Q113" s="9">
        <v>6.5061269349999899E-3</v>
      </c>
      <c r="R113" s="9">
        <v>0</v>
      </c>
      <c r="S113" s="9">
        <v>0</v>
      </c>
      <c r="T113" s="9">
        <v>0</v>
      </c>
      <c r="U113" s="9" t="s">
        <v>4</v>
      </c>
      <c r="Z113" s="9" t="e">
        <f>VLOOKUP(C113,#REF!,3,FALSE)</f>
        <v>#REF!</v>
      </c>
      <c r="AA113" s="9" t="e">
        <f>VLOOKUP(A113,#REF!,2,FALSE)</f>
        <v>#REF!</v>
      </c>
    </row>
    <row r="114" spans="1:27">
      <c r="A114" s="9" t="s">
        <v>23</v>
      </c>
      <c r="B114" s="9" t="s">
        <v>57</v>
      </c>
      <c r="C114" s="9" t="s">
        <v>46</v>
      </c>
      <c r="D114" s="9" t="s">
        <v>37</v>
      </c>
      <c r="E114" s="9">
        <v>0</v>
      </c>
      <c r="F114" s="9">
        <v>0</v>
      </c>
      <c r="G114" s="9">
        <v>0</v>
      </c>
      <c r="H114" s="9">
        <v>0</v>
      </c>
      <c r="I114" s="1">
        <v>3.0274E-6</v>
      </c>
      <c r="J114" s="1">
        <v>1.908993E-5</v>
      </c>
      <c r="K114" s="1">
        <v>2.6687721999999999E-4</v>
      </c>
      <c r="L114" s="9">
        <v>2.3677836399999901E-3</v>
      </c>
      <c r="M114" s="9">
        <v>7.8940715200000004E-3</v>
      </c>
      <c r="N114" s="9">
        <v>1.497190743E-2</v>
      </c>
      <c r="O114" s="9">
        <v>2.1605757400000002E-2</v>
      </c>
      <c r="P114" s="9">
        <v>2.7041051364999999E-2</v>
      </c>
      <c r="Q114" s="9">
        <v>3.3072365096999998E-2</v>
      </c>
      <c r="R114" s="9">
        <v>0</v>
      </c>
      <c r="S114" s="9">
        <v>0</v>
      </c>
      <c r="T114" s="9">
        <v>0</v>
      </c>
      <c r="U114" s="9" t="s">
        <v>4</v>
      </c>
      <c r="Z114" s="9" t="e">
        <f>VLOOKUP(C114,#REF!,3,FALSE)</f>
        <v>#REF!</v>
      </c>
      <c r="AA114" s="9" t="e">
        <f>VLOOKUP(A114,#REF!,2,FALSE)</f>
        <v>#REF!</v>
      </c>
    </row>
    <row r="115" spans="1:27">
      <c r="A115" s="9" t="s">
        <v>23</v>
      </c>
      <c r="B115" s="9" t="s">
        <v>57</v>
      </c>
      <c r="C115" s="9" t="s">
        <v>47</v>
      </c>
      <c r="D115" s="9" t="s">
        <v>37</v>
      </c>
      <c r="E115" s="9">
        <v>0</v>
      </c>
      <c r="F115" s="9">
        <v>0</v>
      </c>
      <c r="G115" s="9">
        <v>0</v>
      </c>
      <c r="H115" s="9">
        <v>0</v>
      </c>
      <c r="I115" s="1">
        <v>2.2475099999999999E-6</v>
      </c>
      <c r="J115" s="1">
        <v>1.5333469999999999E-5</v>
      </c>
      <c r="K115" s="1">
        <v>2.5320194999999999E-4</v>
      </c>
      <c r="L115" s="9">
        <v>2.6013967199999999E-3</v>
      </c>
      <c r="M115" s="9">
        <v>9.0485463199999998E-3</v>
      </c>
      <c r="N115" s="9">
        <v>1.7399281109999901E-2</v>
      </c>
      <c r="O115" s="9">
        <v>2.561428256E-2</v>
      </c>
      <c r="P115" s="9">
        <v>3.2904048624000003E-2</v>
      </c>
      <c r="Q115" s="9">
        <v>4.1651604039999998E-2</v>
      </c>
      <c r="R115" s="9">
        <v>0</v>
      </c>
      <c r="S115" s="9">
        <v>0</v>
      </c>
      <c r="T115" s="9">
        <v>0</v>
      </c>
      <c r="U115" s="9" t="s">
        <v>4</v>
      </c>
      <c r="Z115" s="9" t="e">
        <f>VLOOKUP(C115,#REF!,3,FALSE)</f>
        <v>#REF!</v>
      </c>
      <c r="AA115" s="9" t="e">
        <f>VLOOKUP(A115,#REF!,2,FALSE)</f>
        <v>#REF!</v>
      </c>
    </row>
    <row r="116" spans="1:27">
      <c r="A116" s="9" t="s">
        <v>23</v>
      </c>
      <c r="B116" s="9" t="s">
        <v>57</v>
      </c>
      <c r="C116" s="9" t="s">
        <v>48</v>
      </c>
      <c r="D116" s="9" t="s">
        <v>48</v>
      </c>
      <c r="E116" s="9">
        <v>0</v>
      </c>
      <c r="F116" s="9">
        <v>0</v>
      </c>
      <c r="G116" s="9">
        <v>0</v>
      </c>
      <c r="H116" s="9">
        <v>0</v>
      </c>
      <c r="I116" s="1">
        <v>9.6545299999999999E-5</v>
      </c>
      <c r="J116" s="1">
        <v>3.4903590000000002E-4</v>
      </c>
      <c r="K116" s="9">
        <v>1.1034406E-3</v>
      </c>
      <c r="L116" s="9">
        <v>2.6581866000000001E-3</v>
      </c>
      <c r="M116" s="9">
        <v>5.2033095999999999E-3</v>
      </c>
      <c r="N116" s="9">
        <v>7.8986079999999997E-3</v>
      </c>
      <c r="O116" s="9">
        <v>9.6758625999999893E-3</v>
      </c>
      <c r="P116" s="9">
        <v>1.0407562299999999E-2</v>
      </c>
      <c r="Q116" s="9">
        <v>1.0619799149999999E-2</v>
      </c>
      <c r="R116" s="9">
        <v>0</v>
      </c>
      <c r="S116" s="9">
        <v>0</v>
      </c>
      <c r="T116" s="9">
        <v>0</v>
      </c>
      <c r="U116" s="9" t="s">
        <v>4</v>
      </c>
      <c r="Z116" s="9" t="e">
        <f>VLOOKUP(C116,#REF!,3,FALSE)</f>
        <v>#REF!</v>
      </c>
      <c r="AA116" s="9" t="e">
        <f>VLOOKUP(A116,#REF!,2,FALSE)</f>
        <v>#REF!</v>
      </c>
    </row>
    <row r="117" spans="1:27">
      <c r="A117" s="9" t="s">
        <v>23</v>
      </c>
      <c r="B117" s="9" t="s">
        <v>57</v>
      </c>
      <c r="C117" s="9" t="s">
        <v>49</v>
      </c>
      <c r="D117" s="9" t="s">
        <v>49</v>
      </c>
      <c r="E117" s="9">
        <v>0.28701700000000002</v>
      </c>
      <c r="F117" s="9">
        <v>0.430676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  <c r="S117" s="9">
        <v>0</v>
      </c>
      <c r="T117" s="9">
        <v>0</v>
      </c>
      <c r="U117" s="9" t="s">
        <v>4</v>
      </c>
      <c r="Z117" s="9" t="e">
        <f>VLOOKUP(C117,#REF!,3,FALSE)</f>
        <v>#REF!</v>
      </c>
      <c r="AA117" s="9" t="e">
        <f>VLOOKUP(A117,#REF!,2,FALSE)</f>
        <v>#REF!</v>
      </c>
    </row>
    <row r="118" spans="1:27">
      <c r="A118" s="9" t="s">
        <v>23</v>
      </c>
      <c r="B118" s="9" t="s">
        <v>58</v>
      </c>
      <c r="C118" s="9" t="s">
        <v>36</v>
      </c>
      <c r="D118" s="9" t="s">
        <v>37</v>
      </c>
      <c r="E118" s="9">
        <v>0</v>
      </c>
      <c r="F118" s="1">
        <v>4.79963E-5</v>
      </c>
      <c r="G118" s="1">
        <v>1.2099000000000001E-4</v>
      </c>
      <c r="H118" s="1">
        <v>4.4054700000000001E-4</v>
      </c>
      <c r="I118" s="1">
        <v>5.1573549999999998E-4</v>
      </c>
      <c r="J118" s="1">
        <v>5.9795469999999996E-4</v>
      </c>
      <c r="K118" s="1">
        <v>8.4283249999999904E-4</v>
      </c>
      <c r="L118" s="9">
        <v>1.3261518999999999E-3</v>
      </c>
      <c r="M118" s="9">
        <v>1.9545453999999999E-3</v>
      </c>
      <c r="N118" s="9">
        <v>2.4113436999999901E-3</v>
      </c>
      <c r="O118" s="9">
        <v>2.5765068700000001E-3</v>
      </c>
      <c r="P118" s="9">
        <v>2.5924861000000002E-3</v>
      </c>
      <c r="Q118" s="9">
        <v>2.5134758499999999E-3</v>
      </c>
      <c r="R118" s="9">
        <v>0</v>
      </c>
      <c r="S118" s="9">
        <v>0</v>
      </c>
      <c r="T118" s="9">
        <v>0</v>
      </c>
      <c r="U118" s="9" t="s">
        <v>4</v>
      </c>
      <c r="Z118" s="9" t="e">
        <f>VLOOKUP(C118,#REF!,3,FALSE)</f>
        <v>#REF!</v>
      </c>
      <c r="AA118" s="9" t="e">
        <f>VLOOKUP(A118,#REF!,2,FALSE)</f>
        <v>#REF!</v>
      </c>
    </row>
    <row r="119" spans="1:27">
      <c r="A119" s="9" t="s">
        <v>23</v>
      </c>
      <c r="B119" s="9" t="s">
        <v>58</v>
      </c>
      <c r="C119" s="9" t="s">
        <v>38</v>
      </c>
      <c r="D119" s="9" t="s">
        <v>37</v>
      </c>
      <c r="E119" s="9">
        <v>0</v>
      </c>
      <c r="F119" s="9">
        <v>0</v>
      </c>
      <c r="G119" s="9">
        <v>0</v>
      </c>
      <c r="H119" s="9">
        <v>0</v>
      </c>
      <c r="I119" s="1">
        <v>1.07194E-4</v>
      </c>
      <c r="J119" s="1">
        <v>3.2249599999999899E-4</v>
      </c>
      <c r="K119" s="9">
        <v>1.5654410000000001E-3</v>
      </c>
      <c r="L119" s="9">
        <v>6.2772050000000001E-3</v>
      </c>
      <c r="M119" s="9">
        <v>1.5663955E-2</v>
      </c>
      <c r="N119" s="9">
        <v>2.59948173E-2</v>
      </c>
      <c r="O119" s="9">
        <v>3.3352141100000003E-2</v>
      </c>
      <c r="P119" s="9">
        <v>3.7481496000000003E-2</v>
      </c>
      <c r="Q119" s="9">
        <v>4.0224808180000002E-2</v>
      </c>
      <c r="R119" s="9">
        <v>0</v>
      </c>
      <c r="S119" s="9">
        <v>0</v>
      </c>
      <c r="T119" s="9">
        <v>0</v>
      </c>
      <c r="U119" s="9" t="s">
        <v>4</v>
      </c>
      <c r="Z119" s="9" t="e">
        <f>VLOOKUP(C119,#REF!,3,FALSE)</f>
        <v>#REF!</v>
      </c>
      <c r="AA119" s="9" t="e">
        <f>VLOOKUP(A119,#REF!,2,FALSE)</f>
        <v>#REF!</v>
      </c>
    </row>
    <row r="120" spans="1:27">
      <c r="A120" s="9" t="s">
        <v>23</v>
      </c>
      <c r="B120" s="9" t="s">
        <v>58</v>
      </c>
      <c r="C120" s="9" t="s">
        <v>39</v>
      </c>
      <c r="D120" s="9" t="s">
        <v>37</v>
      </c>
      <c r="E120" s="9">
        <v>0</v>
      </c>
      <c r="F120" s="9">
        <v>0</v>
      </c>
      <c r="G120" s="9">
        <v>0</v>
      </c>
      <c r="H120" s="9">
        <v>0</v>
      </c>
      <c r="I120" s="1">
        <v>2.7954100000000001E-5</v>
      </c>
      <c r="J120" s="1">
        <v>1.3973769999999999E-4</v>
      </c>
      <c r="K120" s="9">
        <v>1.327623E-3</v>
      </c>
      <c r="L120" s="9">
        <v>8.5040700000000007E-3</v>
      </c>
      <c r="M120" s="9">
        <v>2.3461449400000001E-2</v>
      </c>
      <c r="N120" s="9">
        <v>4.0022311599999999E-2</v>
      </c>
      <c r="O120" s="9">
        <v>5.2436341499999997E-2</v>
      </c>
      <c r="P120" s="9">
        <v>6.0172508239999999E-2</v>
      </c>
      <c r="Q120" s="9">
        <v>6.6162600850000003E-2</v>
      </c>
      <c r="R120" s="9">
        <v>0</v>
      </c>
      <c r="S120" s="9">
        <v>0</v>
      </c>
      <c r="T120" s="9">
        <v>0</v>
      </c>
      <c r="U120" s="9" t="s">
        <v>4</v>
      </c>
      <c r="Z120" s="9" t="e">
        <f>VLOOKUP(C120,#REF!,3,FALSE)</f>
        <v>#REF!</v>
      </c>
      <c r="AA120" s="9" t="e">
        <f>VLOOKUP(A120,#REF!,2,FALSE)</f>
        <v>#REF!</v>
      </c>
    </row>
    <row r="121" spans="1:27">
      <c r="A121" s="9" t="s">
        <v>23</v>
      </c>
      <c r="B121" s="9" t="s">
        <v>58</v>
      </c>
      <c r="C121" s="9" t="s">
        <v>40</v>
      </c>
      <c r="D121" s="9" t="s">
        <v>37</v>
      </c>
      <c r="E121" s="9">
        <v>0</v>
      </c>
      <c r="F121" s="9">
        <v>0</v>
      </c>
      <c r="G121" s="9">
        <v>0</v>
      </c>
      <c r="H121" s="9">
        <v>0</v>
      </c>
      <c r="I121" s="1">
        <v>9.1324799999999997E-6</v>
      </c>
      <c r="J121" s="1">
        <v>6.6235629999999995E-5</v>
      </c>
      <c r="K121" s="9">
        <v>1.4061365999999899E-3</v>
      </c>
      <c r="L121" s="9">
        <v>1.86709091399999E-2</v>
      </c>
      <c r="M121" s="9">
        <v>6.4479820169999993E-2</v>
      </c>
      <c r="N121" s="9">
        <v>0.119377296279999</v>
      </c>
      <c r="O121" s="9">
        <v>0.17327515643999999</v>
      </c>
      <c r="P121" s="9">
        <v>0.22491943010000001</v>
      </c>
      <c r="Q121" s="9">
        <v>0.29013702711599998</v>
      </c>
      <c r="R121" s="9">
        <v>0</v>
      </c>
      <c r="S121" s="9">
        <v>0</v>
      </c>
      <c r="T121" s="9">
        <v>0</v>
      </c>
      <c r="U121" s="9" t="s">
        <v>4</v>
      </c>
      <c r="Z121" s="9" t="e">
        <f>VLOOKUP(C121,#REF!,3,FALSE)</f>
        <v>#REF!</v>
      </c>
      <c r="AA121" s="9" t="e">
        <f>VLOOKUP(A121,#REF!,2,FALSE)</f>
        <v>#REF!</v>
      </c>
    </row>
    <row r="122" spans="1:27">
      <c r="A122" s="9" t="s">
        <v>23</v>
      </c>
      <c r="B122" s="9" t="s">
        <v>58</v>
      </c>
      <c r="C122" s="9" t="s">
        <v>41</v>
      </c>
      <c r="D122" s="9" t="s">
        <v>41</v>
      </c>
      <c r="E122" s="9">
        <v>0</v>
      </c>
      <c r="F122" s="9">
        <v>0</v>
      </c>
      <c r="G122" s="9">
        <v>0</v>
      </c>
      <c r="H122" s="9">
        <v>0</v>
      </c>
      <c r="I122" s="1">
        <v>1.4993900000000001E-5</v>
      </c>
      <c r="J122" s="1">
        <v>3.0693900000000001E-5</v>
      </c>
      <c r="K122" s="1">
        <v>5.1530799999999998E-5</v>
      </c>
      <c r="L122" s="1">
        <v>7.7108199999999995E-5</v>
      </c>
      <c r="M122" s="1">
        <v>1.167685E-4</v>
      </c>
      <c r="N122" s="1">
        <v>1.574178E-4</v>
      </c>
      <c r="O122" s="1">
        <v>1.7729433999999901E-4</v>
      </c>
      <c r="P122" s="1">
        <v>1.7669111999999999E-4</v>
      </c>
      <c r="Q122" s="1">
        <v>1.6818008800000001E-4</v>
      </c>
      <c r="R122" s="9">
        <v>0</v>
      </c>
      <c r="S122" s="9">
        <v>0</v>
      </c>
      <c r="T122" s="9">
        <v>0</v>
      </c>
      <c r="U122" s="9" t="s">
        <v>4</v>
      </c>
      <c r="Z122" s="9" t="e">
        <f>VLOOKUP(C122,#REF!,3,FALSE)</f>
        <v>#REF!</v>
      </c>
      <c r="AA122" s="9" t="e">
        <f>VLOOKUP(A122,#REF!,2,FALSE)</f>
        <v>#REF!</v>
      </c>
    </row>
    <row r="123" spans="1:27">
      <c r="A123" s="9" t="s">
        <v>23</v>
      </c>
      <c r="B123" s="9" t="s">
        <v>58</v>
      </c>
      <c r="C123" s="9" t="s">
        <v>42</v>
      </c>
      <c r="D123" s="9" t="s">
        <v>41</v>
      </c>
      <c r="E123" s="9">
        <v>0</v>
      </c>
      <c r="F123" s="9">
        <v>0</v>
      </c>
      <c r="G123" s="9">
        <v>0</v>
      </c>
      <c r="H123" s="9">
        <v>0</v>
      </c>
      <c r="I123" s="1">
        <v>3.5806999999999999E-6</v>
      </c>
      <c r="J123" s="1">
        <v>1.577582E-5</v>
      </c>
      <c r="K123" s="1">
        <v>6.1922249999999998E-5</v>
      </c>
      <c r="L123" s="1">
        <v>1.7317086E-4</v>
      </c>
      <c r="M123" s="1">
        <v>3.7303687999999999E-4</v>
      </c>
      <c r="N123" s="1">
        <v>6.0294308999999996E-4</v>
      </c>
      <c r="O123" s="1">
        <v>7.7157324999999998E-4</v>
      </c>
      <c r="P123" s="1">
        <v>8.5655104199999896E-4</v>
      </c>
      <c r="Q123" s="1">
        <v>9.0883836799999997E-4</v>
      </c>
      <c r="R123" s="9">
        <v>0</v>
      </c>
      <c r="S123" s="9">
        <v>0</v>
      </c>
      <c r="T123" s="9">
        <v>0</v>
      </c>
      <c r="U123" s="9" t="s">
        <v>4</v>
      </c>
      <c r="Z123" s="9" t="e">
        <f>VLOOKUP(C123,#REF!,3,FALSE)</f>
        <v>#REF!</v>
      </c>
      <c r="AA123" s="9" t="e">
        <f>VLOOKUP(A123,#REF!,2,FALSE)</f>
        <v>#REF!</v>
      </c>
    </row>
    <row r="124" spans="1:27">
      <c r="A124" s="9" t="s">
        <v>23</v>
      </c>
      <c r="B124" s="9" t="s">
        <v>58</v>
      </c>
      <c r="C124" s="9" t="s">
        <v>43</v>
      </c>
      <c r="D124" s="9" t="s">
        <v>41</v>
      </c>
      <c r="E124" s="9">
        <v>0</v>
      </c>
      <c r="F124" s="9">
        <v>0</v>
      </c>
      <c r="G124" s="9">
        <v>0</v>
      </c>
      <c r="H124" s="9">
        <v>0</v>
      </c>
      <c r="I124" s="1">
        <v>2.5791699999999998E-6</v>
      </c>
      <c r="J124" s="1">
        <v>1.267055E-5</v>
      </c>
      <c r="K124" s="1">
        <v>5.7929690000000001E-5</v>
      </c>
      <c r="L124" s="1">
        <v>1.8009233000000001E-4</v>
      </c>
      <c r="M124" s="1">
        <v>4.0829547E-4</v>
      </c>
      <c r="N124" s="1">
        <v>6.7657410999999998E-4</v>
      </c>
      <c r="O124" s="1">
        <v>8.8464391E-4</v>
      </c>
      <c r="P124" s="9">
        <v>1.0010952069999901E-3</v>
      </c>
      <c r="Q124" s="9">
        <v>1.0879293089999999E-3</v>
      </c>
      <c r="R124" s="9">
        <v>0</v>
      </c>
      <c r="S124" s="9">
        <v>0</v>
      </c>
      <c r="T124" s="9">
        <v>0</v>
      </c>
      <c r="U124" s="9" t="s">
        <v>4</v>
      </c>
      <c r="Z124" s="9" t="e">
        <f>VLOOKUP(C124,#REF!,3,FALSE)</f>
        <v>#REF!</v>
      </c>
      <c r="AA124" s="9" t="e">
        <f>VLOOKUP(A124,#REF!,2,FALSE)</f>
        <v>#REF!</v>
      </c>
    </row>
    <row r="125" spans="1:27">
      <c r="A125" s="9" t="s">
        <v>23</v>
      </c>
      <c r="B125" s="9" t="s">
        <v>58</v>
      </c>
      <c r="C125" s="9" t="s">
        <v>44</v>
      </c>
      <c r="D125" s="9" t="s">
        <v>37</v>
      </c>
      <c r="E125" s="9">
        <v>0</v>
      </c>
      <c r="F125" s="9">
        <v>0</v>
      </c>
      <c r="G125" s="9">
        <v>0</v>
      </c>
      <c r="H125" s="1">
        <v>2.8120400000000001E-4</v>
      </c>
      <c r="I125" s="1">
        <v>4.0313399999999998E-4</v>
      </c>
      <c r="J125" s="1">
        <v>6.1889499999999995E-4</v>
      </c>
      <c r="K125" s="9">
        <v>1.5412729999999999E-3</v>
      </c>
      <c r="L125" s="9">
        <v>4.1181309999999997E-3</v>
      </c>
      <c r="M125" s="9">
        <v>8.4259710000000008E-3</v>
      </c>
      <c r="N125" s="9">
        <v>1.2723385800000001E-2</v>
      </c>
      <c r="O125" s="9">
        <v>1.5649900500000001E-2</v>
      </c>
      <c r="P125" s="9">
        <v>1.7418612899999901E-2</v>
      </c>
      <c r="Q125" s="9">
        <v>1.8818584999999999E-2</v>
      </c>
      <c r="R125" s="9">
        <v>0</v>
      </c>
      <c r="S125" s="9">
        <v>0</v>
      </c>
      <c r="T125" s="9">
        <v>0</v>
      </c>
      <c r="U125" s="9" t="s">
        <v>4</v>
      </c>
      <c r="Z125" s="9" t="e">
        <f>VLOOKUP(C125,#REF!,3,FALSE)</f>
        <v>#REF!</v>
      </c>
      <c r="AA125" s="9" t="e">
        <f>VLOOKUP(A125,#REF!,2,FALSE)</f>
        <v>#REF!</v>
      </c>
    </row>
    <row r="126" spans="1:27">
      <c r="A126" s="9" t="s">
        <v>23</v>
      </c>
      <c r="B126" s="9" t="s">
        <v>58</v>
      </c>
      <c r="C126" s="9" t="s">
        <v>45</v>
      </c>
      <c r="D126" s="9" t="s">
        <v>37</v>
      </c>
      <c r="E126" s="9">
        <v>0</v>
      </c>
      <c r="F126" s="9">
        <v>0</v>
      </c>
      <c r="G126" s="9">
        <v>0</v>
      </c>
      <c r="H126" s="9">
        <v>0</v>
      </c>
      <c r="I126" s="1">
        <v>2.0154200000000001E-5</v>
      </c>
      <c r="J126" s="1">
        <v>5.7512800000000003E-5</v>
      </c>
      <c r="K126" s="1">
        <v>2.479235E-4</v>
      </c>
      <c r="L126" s="1">
        <v>9.2283909999999999E-4</v>
      </c>
      <c r="M126" s="9">
        <v>2.3619086E-3</v>
      </c>
      <c r="N126" s="9">
        <v>4.058178E-3</v>
      </c>
      <c r="O126" s="9">
        <v>5.37124169999999E-3</v>
      </c>
      <c r="P126" s="9">
        <v>6.16940353E-3</v>
      </c>
      <c r="Q126" s="9">
        <v>6.7987798379999997E-3</v>
      </c>
      <c r="R126" s="9">
        <v>0</v>
      </c>
      <c r="S126" s="9">
        <v>0</v>
      </c>
      <c r="T126" s="9">
        <v>0</v>
      </c>
      <c r="U126" s="9" t="s">
        <v>4</v>
      </c>
      <c r="Z126" s="9" t="e">
        <f>VLOOKUP(C126,#REF!,3,FALSE)</f>
        <v>#REF!</v>
      </c>
      <c r="AA126" s="9" t="e">
        <f>VLOOKUP(A126,#REF!,2,FALSE)</f>
        <v>#REF!</v>
      </c>
    </row>
    <row r="127" spans="1:27">
      <c r="A127" s="9" t="s">
        <v>23</v>
      </c>
      <c r="B127" s="9" t="s">
        <v>58</v>
      </c>
      <c r="C127" s="9" t="s">
        <v>46</v>
      </c>
      <c r="D127" s="9" t="s">
        <v>37</v>
      </c>
      <c r="E127" s="9">
        <v>0</v>
      </c>
      <c r="F127" s="9">
        <v>0</v>
      </c>
      <c r="G127" s="9">
        <v>0</v>
      </c>
      <c r="H127" s="9">
        <v>0</v>
      </c>
      <c r="I127" s="1">
        <v>4.8034100000000003E-6</v>
      </c>
      <c r="J127" s="1">
        <v>2.7275850000000001E-5</v>
      </c>
      <c r="K127" s="1">
        <v>3.3569212999999998E-4</v>
      </c>
      <c r="L127" s="9">
        <v>2.7449871299999999E-3</v>
      </c>
      <c r="M127" s="9">
        <v>8.7342987000000004E-3</v>
      </c>
      <c r="N127" s="9">
        <v>1.6157455340000001E-2</v>
      </c>
      <c r="O127" s="9">
        <v>2.3020706700000001E-2</v>
      </c>
      <c r="P127" s="9">
        <v>2.8615604763999901E-2</v>
      </c>
      <c r="Q127" s="9">
        <v>3.4807946825999997E-2</v>
      </c>
      <c r="R127" s="9">
        <v>0</v>
      </c>
      <c r="S127" s="9">
        <v>0</v>
      </c>
      <c r="T127" s="9">
        <v>0</v>
      </c>
      <c r="U127" s="9" t="s">
        <v>4</v>
      </c>
      <c r="Z127" s="9" t="e">
        <f>VLOOKUP(C127,#REF!,3,FALSE)</f>
        <v>#REF!</v>
      </c>
      <c r="AA127" s="9" t="e">
        <f>VLOOKUP(A127,#REF!,2,FALSE)</f>
        <v>#REF!</v>
      </c>
    </row>
    <row r="128" spans="1:27">
      <c r="A128" s="9" t="s">
        <v>23</v>
      </c>
      <c r="B128" s="9" t="s">
        <v>58</v>
      </c>
      <c r="C128" s="9" t="s">
        <v>47</v>
      </c>
      <c r="D128" s="9" t="s">
        <v>37</v>
      </c>
      <c r="E128" s="9">
        <v>0</v>
      </c>
      <c r="F128" s="9">
        <v>0</v>
      </c>
      <c r="G128" s="9">
        <v>0</v>
      </c>
      <c r="H128" s="9">
        <v>0</v>
      </c>
      <c r="I128" s="1">
        <v>3.56923E-6</v>
      </c>
      <c r="J128" s="1">
        <v>2.1898759999999998E-5</v>
      </c>
      <c r="K128" s="1">
        <v>3.1847571000000001E-4</v>
      </c>
      <c r="L128" s="9">
        <v>3.01779722E-3</v>
      </c>
      <c r="M128" s="9">
        <v>1.0026321059999999E-2</v>
      </c>
      <c r="N128" s="9">
        <v>1.8818716209999999E-2</v>
      </c>
      <c r="O128" s="9">
        <v>2.7364360019999999E-2</v>
      </c>
      <c r="P128" s="9">
        <v>3.4931124858999997E-2</v>
      </c>
      <c r="Q128" s="9">
        <v>4.4030040404E-2</v>
      </c>
      <c r="R128" s="9">
        <v>0</v>
      </c>
      <c r="S128" s="9">
        <v>0</v>
      </c>
      <c r="T128" s="9">
        <v>0</v>
      </c>
      <c r="U128" s="9" t="s">
        <v>4</v>
      </c>
      <c r="Z128" s="9" t="e">
        <f>VLOOKUP(C128,#REF!,3,FALSE)</f>
        <v>#REF!</v>
      </c>
      <c r="AA128" s="9" t="e">
        <f>VLOOKUP(A128,#REF!,2,FALSE)</f>
        <v>#REF!</v>
      </c>
    </row>
    <row r="129" spans="1:27">
      <c r="A129" s="9" t="s">
        <v>23</v>
      </c>
      <c r="B129" s="9" t="s">
        <v>58</v>
      </c>
      <c r="C129" s="9" t="s">
        <v>48</v>
      </c>
      <c r="D129" s="9" t="s">
        <v>48</v>
      </c>
      <c r="E129" s="9">
        <v>0</v>
      </c>
      <c r="F129" s="9">
        <v>0</v>
      </c>
      <c r="G129" s="9">
        <v>0</v>
      </c>
      <c r="H129" s="9">
        <v>0</v>
      </c>
      <c r="I129" s="1">
        <v>9.6545299999999999E-5</v>
      </c>
      <c r="J129" s="1">
        <v>3.4903590000000002E-4</v>
      </c>
      <c r="K129" s="9">
        <v>1.1034406E-3</v>
      </c>
      <c r="L129" s="9">
        <v>2.6581866000000001E-3</v>
      </c>
      <c r="M129" s="9">
        <v>5.2033095999999999E-3</v>
      </c>
      <c r="N129" s="9">
        <v>7.8986079999999997E-3</v>
      </c>
      <c r="O129" s="9">
        <v>9.6758625999999893E-3</v>
      </c>
      <c r="P129" s="9">
        <v>1.0407562299999999E-2</v>
      </c>
      <c r="Q129" s="9">
        <v>1.0619799149999999E-2</v>
      </c>
      <c r="R129" s="9">
        <v>0</v>
      </c>
      <c r="S129" s="9">
        <v>0</v>
      </c>
      <c r="T129" s="9">
        <v>0</v>
      </c>
      <c r="U129" s="9" t="s">
        <v>4</v>
      </c>
      <c r="Z129" s="9" t="e">
        <f>VLOOKUP(C129,#REF!,3,FALSE)</f>
        <v>#REF!</v>
      </c>
      <c r="AA129" s="9" t="e">
        <f>VLOOKUP(A129,#REF!,2,FALSE)</f>
        <v>#REF!</v>
      </c>
    </row>
    <row r="130" spans="1:27">
      <c r="A130" s="9" t="s">
        <v>23</v>
      </c>
      <c r="B130" s="9" t="s">
        <v>59</v>
      </c>
      <c r="C130" s="9" t="s">
        <v>36</v>
      </c>
      <c r="D130" s="9" t="s">
        <v>37</v>
      </c>
      <c r="E130" s="9">
        <v>0</v>
      </c>
      <c r="F130" s="1">
        <v>8.3993500000000001E-5</v>
      </c>
      <c r="G130" s="1">
        <v>2.11683E-4</v>
      </c>
      <c r="H130" s="1">
        <v>4.4853500000000001E-4</v>
      </c>
      <c r="I130" s="1">
        <v>5.70752E-4</v>
      </c>
      <c r="J130" s="1">
        <v>6.96509E-4</v>
      </c>
      <c r="K130" s="9">
        <v>1.0140049999999999E-3</v>
      </c>
      <c r="L130" s="9">
        <v>1.5586770000000001E-3</v>
      </c>
      <c r="M130" s="9">
        <v>2.2536773E-3</v>
      </c>
      <c r="N130" s="9">
        <v>2.7692341999999998E-3</v>
      </c>
      <c r="O130" s="9">
        <v>2.95435459999999E-3</v>
      </c>
      <c r="P130" s="9">
        <v>2.9430199000000002E-3</v>
      </c>
      <c r="Q130" s="9">
        <v>2.81345931E-3</v>
      </c>
      <c r="R130" s="9">
        <v>0</v>
      </c>
      <c r="S130" s="9">
        <v>0</v>
      </c>
      <c r="T130" s="9">
        <v>0</v>
      </c>
      <c r="U130" s="9" t="s">
        <v>4</v>
      </c>
      <c r="Z130" s="9" t="e">
        <f>VLOOKUP(C130,#REF!,3,FALSE)</f>
        <v>#REF!</v>
      </c>
      <c r="AA130" s="9" t="e">
        <f>VLOOKUP(A130,#REF!,2,FALSE)</f>
        <v>#REF!</v>
      </c>
    </row>
    <row r="131" spans="1:27">
      <c r="A131" s="9" t="s">
        <v>23</v>
      </c>
      <c r="B131" s="9" t="s">
        <v>59</v>
      </c>
      <c r="C131" s="9" t="s">
        <v>38</v>
      </c>
      <c r="D131" s="9" t="s">
        <v>37</v>
      </c>
      <c r="E131" s="9">
        <v>0</v>
      </c>
      <c r="F131" s="9">
        <v>0</v>
      </c>
      <c r="G131" s="9">
        <v>0</v>
      </c>
      <c r="H131" s="9">
        <v>0</v>
      </c>
      <c r="I131" s="1">
        <v>1.34265E-4</v>
      </c>
      <c r="J131" s="1">
        <v>3.9387500000000002E-4</v>
      </c>
      <c r="K131" s="9">
        <v>1.695614E-3</v>
      </c>
      <c r="L131" s="9">
        <v>6.0628619999999996E-3</v>
      </c>
      <c r="M131" s="9">
        <v>1.4586897999999999E-2</v>
      </c>
      <c r="N131" s="9">
        <v>2.3953499999999999E-2</v>
      </c>
      <c r="O131" s="9">
        <v>3.06375833E-2</v>
      </c>
      <c r="P131" s="9">
        <v>3.4370935300000002E-2</v>
      </c>
      <c r="Q131" s="9">
        <v>3.6827012719999899E-2</v>
      </c>
      <c r="R131" s="9">
        <v>0</v>
      </c>
      <c r="S131" s="9">
        <v>0</v>
      </c>
      <c r="T131" s="9">
        <v>0</v>
      </c>
      <c r="U131" s="9" t="s">
        <v>4</v>
      </c>
      <c r="Z131" s="9" t="e">
        <f>VLOOKUP(C131,#REF!,3,FALSE)</f>
        <v>#REF!</v>
      </c>
      <c r="AA131" s="9" t="e">
        <f>VLOOKUP(A131,#REF!,2,FALSE)</f>
        <v>#REF!</v>
      </c>
    </row>
    <row r="132" spans="1:27">
      <c r="A132" s="9" t="s">
        <v>23</v>
      </c>
      <c r="B132" s="9" t="s">
        <v>59</v>
      </c>
      <c r="C132" s="9" t="s">
        <v>39</v>
      </c>
      <c r="D132" s="9" t="s">
        <v>37</v>
      </c>
      <c r="E132" s="9">
        <v>0</v>
      </c>
      <c r="F132" s="9">
        <v>0</v>
      </c>
      <c r="G132" s="9">
        <v>0</v>
      </c>
      <c r="H132" s="9">
        <v>0</v>
      </c>
      <c r="I132" s="1">
        <v>3.4829600000000003E-5</v>
      </c>
      <c r="J132" s="1">
        <v>1.6880429999999901E-4</v>
      </c>
      <c r="K132" s="9">
        <v>1.4037335000000001E-3</v>
      </c>
      <c r="L132" s="9">
        <v>7.9989189000000006E-3</v>
      </c>
      <c r="M132" s="9">
        <v>2.14575888E-2</v>
      </c>
      <c r="N132" s="9">
        <v>3.6329934799999998E-2</v>
      </c>
      <c r="O132" s="9">
        <v>4.7510404799999899E-2</v>
      </c>
      <c r="P132" s="9">
        <v>5.4476740599999997E-2</v>
      </c>
      <c r="Q132" s="9">
        <v>5.9850028719999997E-2</v>
      </c>
      <c r="R132" s="9">
        <v>0</v>
      </c>
      <c r="S132" s="9">
        <v>0</v>
      </c>
      <c r="T132" s="9">
        <v>0</v>
      </c>
      <c r="U132" s="9" t="s">
        <v>4</v>
      </c>
      <c r="Z132" s="9" t="e">
        <f>VLOOKUP(C132,#REF!,3,FALSE)</f>
        <v>#REF!</v>
      </c>
      <c r="AA132" s="9" t="e">
        <f>VLOOKUP(A132,#REF!,2,FALSE)</f>
        <v>#REF!</v>
      </c>
    </row>
    <row r="133" spans="1:27">
      <c r="A133" s="9" t="s">
        <v>23</v>
      </c>
      <c r="B133" s="9" t="s">
        <v>59</v>
      </c>
      <c r="C133" s="9" t="s">
        <v>40</v>
      </c>
      <c r="D133" s="9" t="s">
        <v>37</v>
      </c>
      <c r="E133" s="9">
        <v>0</v>
      </c>
      <c r="F133" s="9">
        <v>0</v>
      </c>
      <c r="G133" s="9">
        <v>0</v>
      </c>
      <c r="H133" s="9">
        <v>0</v>
      </c>
      <c r="I133" s="1">
        <v>1.12321E-5</v>
      </c>
      <c r="J133" s="1">
        <v>7.85477E-5</v>
      </c>
      <c r="K133" s="9">
        <v>1.4383288999999899E-3</v>
      </c>
      <c r="L133" s="9">
        <v>1.6790554100000001E-2</v>
      </c>
      <c r="M133" s="9">
        <v>5.6486561599999999E-2</v>
      </c>
      <c r="N133" s="9">
        <v>0.10377821209</v>
      </c>
      <c r="O133" s="9">
        <v>0.15003020666</v>
      </c>
      <c r="P133" s="9">
        <v>0.19398287991999999</v>
      </c>
      <c r="Q133" s="9">
        <v>0.248813233893</v>
      </c>
      <c r="R133" s="9">
        <v>0</v>
      </c>
      <c r="S133" s="9">
        <v>0</v>
      </c>
      <c r="T133" s="9">
        <v>0</v>
      </c>
      <c r="U133" s="9" t="s">
        <v>4</v>
      </c>
      <c r="Z133" s="9" t="e">
        <f>VLOOKUP(C133,#REF!,3,FALSE)</f>
        <v>#REF!</v>
      </c>
      <c r="AA133" s="9" t="e">
        <f>VLOOKUP(A133,#REF!,2,FALSE)</f>
        <v>#REF!</v>
      </c>
    </row>
    <row r="134" spans="1:27">
      <c r="A134" s="9" t="s">
        <v>23</v>
      </c>
      <c r="B134" s="9" t="s">
        <v>59</v>
      </c>
      <c r="C134" s="9" t="s">
        <v>41</v>
      </c>
      <c r="D134" s="9" t="s">
        <v>41</v>
      </c>
      <c r="E134" s="9">
        <v>0</v>
      </c>
      <c r="F134" s="9">
        <v>0</v>
      </c>
      <c r="G134" s="9">
        <v>0</v>
      </c>
      <c r="H134" s="9">
        <v>0</v>
      </c>
      <c r="I134" s="1">
        <v>1.5024199999999999E-5</v>
      </c>
      <c r="J134" s="1">
        <v>3.0708199999999998E-5</v>
      </c>
      <c r="K134" s="1">
        <v>5.1474299999999901E-5</v>
      </c>
      <c r="L134" s="1">
        <v>7.6963000000000002E-5</v>
      </c>
      <c r="M134" s="1">
        <v>1.164681E-4</v>
      </c>
      <c r="N134" s="1">
        <v>1.569269E-4</v>
      </c>
      <c r="O134" s="1">
        <v>1.7666228999999999E-4</v>
      </c>
      <c r="P134" s="1">
        <v>1.7599496999999901E-4</v>
      </c>
      <c r="Q134" s="1">
        <v>1.67460815E-4</v>
      </c>
      <c r="R134" s="9">
        <v>0</v>
      </c>
      <c r="S134" s="9">
        <v>0</v>
      </c>
      <c r="T134" s="9">
        <v>0</v>
      </c>
      <c r="U134" s="9" t="s">
        <v>4</v>
      </c>
      <c r="Z134" s="9" t="e">
        <f>VLOOKUP(C134,#REF!,3,FALSE)</f>
        <v>#REF!</v>
      </c>
      <c r="AA134" s="9" t="e">
        <f>VLOOKUP(A134,#REF!,2,FALSE)</f>
        <v>#REF!</v>
      </c>
    </row>
    <row r="135" spans="1:27">
      <c r="A135" s="9" t="s">
        <v>23</v>
      </c>
      <c r="B135" s="9" t="s">
        <v>59</v>
      </c>
      <c r="C135" s="9" t="s">
        <v>42</v>
      </c>
      <c r="D135" s="9" t="s">
        <v>41</v>
      </c>
      <c r="E135" s="9">
        <v>0</v>
      </c>
      <c r="F135" s="9">
        <v>0</v>
      </c>
      <c r="G135" s="9">
        <v>0</v>
      </c>
      <c r="H135" s="9">
        <v>0</v>
      </c>
      <c r="I135" s="1">
        <v>3.5139200000000001E-6</v>
      </c>
      <c r="J135" s="1">
        <v>1.5440580000000001E-5</v>
      </c>
      <c r="K135" s="1">
        <v>6.0437029999999898E-5</v>
      </c>
      <c r="L135" s="1">
        <v>1.6880231E-4</v>
      </c>
      <c r="M135" s="1">
        <v>3.6295627E-4</v>
      </c>
      <c r="N135" s="1">
        <v>5.8545009000000002E-4</v>
      </c>
      <c r="O135" s="1">
        <v>7.4779266999999998E-4</v>
      </c>
      <c r="P135" s="1">
        <v>8.2889181799999999E-4</v>
      </c>
      <c r="Q135" s="1">
        <v>8.77666230999999E-4</v>
      </c>
      <c r="R135" s="9">
        <v>0</v>
      </c>
      <c r="S135" s="9">
        <v>0</v>
      </c>
      <c r="T135" s="9">
        <v>0</v>
      </c>
      <c r="U135" s="9" t="s">
        <v>4</v>
      </c>
      <c r="Z135" s="9" t="e">
        <f>VLOOKUP(C135,#REF!,3,FALSE)</f>
        <v>#REF!</v>
      </c>
      <c r="AA135" s="9" t="e">
        <f>VLOOKUP(A135,#REF!,2,FALSE)</f>
        <v>#REF!</v>
      </c>
    </row>
    <row r="136" spans="1:27">
      <c r="A136" s="9" t="s">
        <v>23</v>
      </c>
      <c r="B136" s="9" t="s">
        <v>59</v>
      </c>
      <c r="C136" s="9" t="s">
        <v>43</v>
      </c>
      <c r="D136" s="9" t="s">
        <v>41</v>
      </c>
      <c r="E136" s="9">
        <v>0</v>
      </c>
      <c r="F136" s="9">
        <v>0</v>
      </c>
      <c r="G136" s="9">
        <v>0</v>
      </c>
      <c r="H136" s="9">
        <v>0</v>
      </c>
      <c r="I136" s="1">
        <v>2.51905E-6</v>
      </c>
      <c r="J136" s="1">
        <v>1.233455E-5</v>
      </c>
      <c r="K136" s="1">
        <v>5.6183980000000001E-5</v>
      </c>
      <c r="L136" s="1">
        <v>1.7432039000000001E-4</v>
      </c>
      <c r="M136" s="1">
        <v>3.9418780999999898E-4</v>
      </c>
      <c r="N136" s="1">
        <v>6.5138562E-4</v>
      </c>
      <c r="O136" s="1">
        <v>8.4947516999999903E-4</v>
      </c>
      <c r="P136" s="1">
        <v>9.5915347899999995E-4</v>
      </c>
      <c r="Q136" s="9">
        <v>1.0390872179999999E-3</v>
      </c>
      <c r="R136" s="9">
        <v>0</v>
      </c>
      <c r="S136" s="9">
        <v>0</v>
      </c>
      <c r="T136" s="9">
        <v>0</v>
      </c>
      <c r="U136" s="9" t="s">
        <v>4</v>
      </c>
      <c r="Z136" s="9" t="e">
        <f>VLOOKUP(C136,#REF!,3,FALSE)</f>
        <v>#REF!</v>
      </c>
      <c r="AA136" s="9" t="e">
        <f>VLOOKUP(A136,#REF!,2,FALSE)</f>
        <v>#REF!</v>
      </c>
    </row>
    <row r="137" spans="1:27">
      <c r="A137" s="9" t="s">
        <v>23</v>
      </c>
      <c r="B137" s="9" t="s">
        <v>59</v>
      </c>
      <c r="C137" s="9" t="s">
        <v>44</v>
      </c>
      <c r="D137" s="9" t="s">
        <v>37</v>
      </c>
      <c r="E137" s="9">
        <v>0</v>
      </c>
      <c r="F137" s="1">
        <v>9.8992399999999994E-6</v>
      </c>
      <c r="G137" s="9">
        <v>8.1632400000000004E-3</v>
      </c>
      <c r="H137" s="9">
        <v>1.069823E-2</v>
      </c>
      <c r="I137" s="9">
        <v>1.1743959999999999E-2</v>
      </c>
      <c r="J137" s="9">
        <v>1.261548E-2</v>
      </c>
      <c r="K137" s="9">
        <v>1.549593E-2</v>
      </c>
      <c r="L137" s="9">
        <v>2.1721479999999901E-2</v>
      </c>
      <c r="M137" s="9">
        <v>3.0725499999999999E-2</v>
      </c>
      <c r="N137" s="9">
        <v>3.8224151999999997E-2</v>
      </c>
      <c r="O137" s="9">
        <v>4.2099507000000001E-2</v>
      </c>
      <c r="P137" s="9">
        <v>4.3308131E-2</v>
      </c>
      <c r="Q137" s="9">
        <v>4.3309697299999998E-2</v>
      </c>
      <c r="R137" s="9">
        <v>0</v>
      </c>
      <c r="S137" s="9">
        <v>0</v>
      </c>
      <c r="T137" s="9">
        <v>0</v>
      </c>
      <c r="U137" s="9" t="s">
        <v>4</v>
      </c>
      <c r="Z137" s="9" t="e">
        <f>VLOOKUP(C137,#REF!,3,FALSE)</f>
        <v>#REF!</v>
      </c>
      <c r="AA137" s="9" t="e">
        <f>VLOOKUP(A137,#REF!,2,FALSE)</f>
        <v>#REF!</v>
      </c>
    </row>
    <row r="138" spans="1:27">
      <c r="A138" s="9" t="s">
        <v>23</v>
      </c>
      <c r="B138" s="9" t="s">
        <v>59</v>
      </c>
      <c r="C138" s="9" t="s">
        <v>45</v>
      </c>
      <c r="D138" s="9" t="s">
        <v>37</v>
      </c>
      <c r="E138" s="9">
        <v>0</v>
      </c>
      <c r="F138" s="9">
        <v>0</v>
      </c>
      <c r="G138" s="9">
        <v>0</v>
      </c>
      <c r="H138" s="9">
        <v>0</v>
      </c>
      <c r="I138" s="1">
        <v>2.52438E-5</v>
      </c>
      <c r="J138" s="1">
        <v>7.0290799999999995E-5</v>
      </c>
      <c r="K138" s="1">
        <v>2.6970530000000001E-4</v>
      </c>
      <c r="L138" s="1">
        <v>8.9525689999999996E-4</v>
      </c>
      <c r="M138" s="9">
        <v>2.2020043999999902E-3</v>
      </c>
      <c r="N138" s="9">
        <v>3.7398244999999998E-3</v>
      </c>
      <c r="O138" s="9">
        <v>4.9328545000000001E-3</v>
      </c>
      <c r="P138" s="9">
        <v>5.6558375099999897E-3</v>
      </c>
      <c r="Q138" s="9">
        <v>6.22426666E-3</v>
      </c>
      <c r="R138" s="9">
        <v>0</v>
      </c>
      <c r="S138" s="9">
        <v>0</v>
      </c>
      <c r="T138" s="9">
        <v>0</v>
      </c>
      <c r="U138" s="9" t="s">
        <v>4</v>
      </c>
      <c r="Z138" s="9" t="e">
        <f>VLOOKUP(C138,#REF!,3,FALSE)</f>
        <v>#REF!</v>
      </c>
      <c r="AA138" s="9" t="e">
        <f>VLOOKUP(A138,#REF!,2,FALSE)</f>
        <v>#REF!</v>
      </c>
    </row>
    <row r="139" spans="1:27">
      <c r="A139" s="9" t="s">
        <v>23</v>
      </c>
      <c r="B139" s="9" t="s">
        <v>59</v>
      </c>
      <c r="C139" s="9" t="s">
        <v>46</v>
      </c>
      <c r="D139" s="9" t="s">
        <v>37</v>
      </c>
      <c r="E139" s="9">
        <v>0</v>
      </c>
      <c r="F139" s="9">
        <v>0</v>
      </c>
      <c r="G139" s="9">
        <v>0</v>
      </c>
      <c r="H139" s="9">
        <v>0</v>
      </c>
      <c r="I139" s="1">
        <v>5.9481300000000003E-6</v>
      </c>
      <c r="J139" s="1">
        <v>3.2681439999999998E-5</v>
      </c>
      <c r="K139" s="1">
        <v>3.5016221999999999E-4</v>
      </c>
      <c r="L139" s="9">
        <v>2.5370341799999998E-3</v>
      </c>
      <c r="M139" s="9">
        <v>7.8502608300000006E-3</v>
      </c>
      <c r="N139" s="9">
        <v>1.441126964E-2</v>
      </c>
      <c r="O139" s="9">
        <v>2.048029216E-2</v>
      </c>
      <c r="P139" s="9">
        <v>2.5419608390000001E-2</v>
      </c>
      <c r="Q139" s="9">
        <v>3.0863722525000001E-2</v>
      </c>
      <c r="R139" s="9">
        <v>0</v>
      </c>
      <c r="S139" s="9">
        <v>0</v>
      </c>
      <c r="T139" s="9">
        <v>0</v>
      </c>
      <c r="U139" s="9" t="s">
        <v>4</v>
      </c>
      <c r="Z139" s="9" t="e">
        <f>VLOOKUP(C139,#REF!,3,FALSE)</f>
        <v>#REF!</v>
      </c>
      <c r="AA139" s="9" t="e">
        <f>VLOOKUP(A139,#REF!,2,FALSE)</f>
        <v>#REF!</v>
      </c>
    </row>
    <row r="140" spans="1:27">
      <c r="A140" s="9" t="s">
        <v>23</v>
      </c>
      <c r="B140" s="9" t="s">
        <v>59</v>
      </c>
      <c r="C140" s="9" t="s">
        <v>47</v>
      </c>
      <c r="D140" s="9" t="s">
        <v>37</v>
      </c>
      <c r="E140" s="9">
        <v>0</v>
      </c>
      <c r="F140" s="9">
        <v>0</v>
      </c>
      <c r="G140" s="9">
        <v>0</v>
      </c>
      <c r="H140" s="9">
        <v>0</v>
      </c>
      <c r="I140" s="1">
        <v>4.4072199999999996E-6</v>
      </c>
      <c r="J140" s="1">
        <v>2.613258E-5</v>
      </c>
      <c r="K140" s="1">
        <v>3.2981712E-4</v>
      </c>
      <c r="L140" s="9">
        <v>2.7624997999999902E-3</v>
      </c>
      <c r="M140" s="9">
        <v>8.9287811999999994E-3</v>
      </c>
      <c r="N140" s="9">
        <v>1.662836853E-2</v>
      </c>
      <c r="O140" s="9">
        <v>2.41025887099999E-2</v>
      </c>
      <c r="P140" s="9">
        <v>3.0694328890000001E-2</v>
      </c>
      <c r="Q140" s="9">
        <v>3.8565144715999998E-2</v>
      </c>
      <c r="R140" s="9">
        <v>0</v>
      </c>
      <c r="S140" s="9">
        <v>0</v>
      </c>
      <c r="T140" s="9">
        <v>0</v>
      </c>
      <c r="U140" s="9" t="s">
        <v>4</v>
      </c>
      <c r="Z140" s="9" t="e">
        <f>VLOOKUP(C140,#REF!,3,FALSE)</f>
        <v>#REF!</v>
      </c>
      <c r="AA140" s="9" t="e">
        <f>VLOOKUP(A140,#REF!,2,FALSE)</f>
        <v>#REF!</v>
      </c>
    </row>
    <row r="141" spans="1:27">
      <c r="A141" s="9" t="s">
        <v>23</v>
      </c>
      <c r="B141" s="9" t="s">
        <v>59</v>
      </c>
      <c r="C141" s="9" t="s">
        <v>48</v>
      </c>
      <c r="D141" s="9" t="s">
        <v>48</v>
      </c>
      <c r="E141" s="9">
        <v>0</v>
      </c>
      <c r="F141" s="9">
        <v>0</v>
      </c>
      <c r="G141" s="9">
        <v>0</v>
      </c>
      <c r="H141" s="9">
        <v>0</v>
      </c>
      <c r="I141" s="1">
        <v>9.6545299999999999E-5</v>
      </c>
      <c r="J141" s="1">
        <v>3.4903590000000002E-4</v>
      </c>
      <c r="K141" s="9">
        <v>1.1034406E-3</v>
      </c>
      <c r="L141" s="9">
        <v>2.6581866000000001E-3</v>
      </c>
      <c r="M141" s="9">
        <v>5.2033095999999999E-3</v>
      </c>
      <c r="N141" s="9">
        <v>7.8986079999999997E-3</v>
      </c>
      <c r="O141" s="9">
        <v>9.6758625999999893E-3</v>
      </c>
      <c r="P141" s="9">
        <v>1.0407562299999999E-2</v>
      </c>
      <c r="Q141" s="9">
        <v>1.0619799149999999E-2</v>
      </c>
      <c r="R141" s="9">
        <v>0</v>
      </c>
      <c r="S141" s="9">
        <v>0</v>
      </c>
      <c r="T141" s="9">
        <v>0</v>
      </c>
      <c r="U141" s="9" t="s">
        <v>4</v>
      </c>
      <c r="Z141" s="9" t="e">
        <f>VLOOKUP(C141,#REF!,3,FALSE)</f>
        <v>#REF!</v>
      </c>
      <c r="AA141" s="9" t="e">
        <f>VLOOKUP(A141,#REF!,2,FALSE)</f>
        <v>#REF!</v>
      </c>
    </row>
    <row r="142" spans="1:27">
      <c r="A142" s="9" t="s">
        <v>23</v>
      </c>
      <c r="B142" s="9" t="s">
        <v>59</v>
      </c>
      <c r="C142" s="9" t="s">
        <v>49</v>
      </c>
      <c r="D142" s="9" t="s">
        <v>49</v>
      </c>
      <c r="E142" s="9">
        <v>1.13674E-2</v>
      </c>
      <c r="F142" s="9">
        <v>0</v>
      </c>
      <c r="G142" s="9">
        <v>2.8196599999999999E-2</v>
      </c>
      <c r="H142" s="9">
        <v>2.8982116999999901E-2</v>
      </c>
      <c r="I142" s="9">
        <v>2.9313254E-2</v>
      </c>
      <c r="J142" s="9">
        <v>2.9089334000000001E-2</v>
      </c>
      <c r="K142" s="9">
        <v>2.8357574999999999E-2</v>
      </c>
      <c r="L142" s="9">
        <v>2.6236652999999999E-2</v>
      </c>
      <c r="M142" s="9">
        <v>2.2512505999999901E-2</v>
      </c>
      <c r="N142" s="9">
        <v>1.84372599999999E-2</v>
      </c>
      <c r="O142" s="9">
        <v>1.5388130999999999E-2</v>
      </c>
      <c r="P142" s="9">
        <v>1.35370801E-2</v>
      </c>
      <c r="Q142" s="9">
        <v>1.18700293999999E-2</v>
      </c>
      <c r="R142" s="9">
        <v>0</v>
      </c>
      <c r="S142" s="9">
        <v>0</v>
      </c>
      <c r="T142" s="9">
        <v>0</v>
      </c>
      <c r="U142" s="9" t="s">
        <v>4</v>
      </c>
      <c r="Z142" s="9" t="e">
        <f>VLOOKUP(C142,#REF!,3,FALSE)</f>
        <v>#REF!</v>
      </c>
      <c r="AA142" s="9" t="e">
        <f>VLOOKUP(A142,#REF!,2,FALSE)</f>
        <v>#REF!</v>
      </c>
    </row>
    <row r="143" spans="1:27">
      <c r="A143" s="9" t="s">
        <v>23</v>
      </c>
      <c r="B143" s="9" t="s">
        <v>60</v>
      </c>
      <c r="C143" s="9" t="s">
        <v>36</v>
      </c>
      <c r="D143" s="9" t="s">
        <v>37</v>
      </c>
      <c r="E143" s="9">
        <v>0</v>
      </c>
      <c r="F143" s="1">
        <v>3.5997200000000002E-5</v>
      </c>
      <c r="G143" s="1">
        <v>9.06927E-5</v>
      </c>
      <c r="H143" s="1">
        <v>2.3377940000000001E-4</v>
      </c>
      <c r="I143" s="1">
        <v>2.7621839999999998E-4</v>
      </c>
      <c r="J143" s="1">
        <v>3.3292359999999998E-4</v>
      </c>
      <c r="K143" s="1">
        <v>5.3893759999999995E-4</v>
      </c>
      <c r="L143" s="1">
        <v>9.1957859999999998E-4</v>
      </c>
      <c r="M143" s="9">
        <v>1.3966108E-3</v>
      </c>
      <c r="N143" s="9">
        <v>1.7606315999999899E-3</v>
      </c>
      <c r="O143" s="9">
        <v>1.8920004800000001E-3</v>
      </c>
      <c r="P143" s="9">
        <v>1.8869189699999901E-3</v>
      </c>
      <c r="Q143" s="9">
        <v>1.7869528199999901E-3</v>
      </c>
      <c r="R143" s="9">
        <v>0</v>
      </c>
      <c r="S143" s="9">
        <v>0</v>
      </c>
      <c r="T143" s="9">
        <v>0</v>
      </c>
      <c r="U143" s="9" t="s">
        <v>4</v>
      </c>
      <c r="Z143" s="9" t="e">
        <f>VLOOKUP(C143,#REF!,3,FALSE)</f>
        <v>#REF!</v>
      </c>
      <c r="AA143" s="9" t="e">
        <f>VLOOKUP(A143,#REF!,2,FALSE)</f>
        <v>#REF!</v>
      </c>
    </row>
    <row r="144" spans="1:27">
      <c r="A144" s="9" t="s">
        <v>23</v>
      </c>
      <c r="B144" s="9" t="s">
        <v>60</v>
      </c>
      <c r="C144" s="9" t="s">
        <v>38</v>
      </c>
      <c r="D144" s="9" t="s">
        <v>37</v>
      </c>
      <c r="E144" s="9">
        <v>0</v>
      </c>
      <c r="F144" s="9">
        <v>0</v>
      </c>
      <c r="G144" s="9">
        <v>0</v>
      </c>
      <c r="H144" s="9">
        <v>0</v>
      </c>
      <c r="I144" s="1">
        <v>7.5661000000000006E-5</v>
      </c>
      <c r="J144" s="1">
        <v>2.6124919999999998E-4</v>
      </c>
      <c r="K144" s="9">
        <v>1.5574719E-3</v>
      </c>
      <c r="L144" s="9">
        <v>6.1423607000000002E-3</v>
      </c>
      <c r="M144" s="9">
        <v>1.47307037E-2</v>
      </c>
      <c r="N144" s="9">
        <v>2.3989874500000001E-2</v>
      </c>
      <c r="O144" s="9">
        <v>2.99171565E-2</v>
      </c>
      <c r="P144" s="9">
        <v>3.2603497600000003E-2</v>
      </c>
      <c r="Q144" s="9">
        <v>3.368706699E-2</v>
      </c>
      <c r="R144" s="9">
        <v>0</v>
      </c>
      <c r="S144" s="9">
        <v>0</v>
      </c>
      <c r="T144" s="9">
        <v>0</v>
      </c>
      <c r="U144" s="9" t="s">
        <v>4</v>
      </c>
      <c r="Z144" s="9" t="e">
        <f>VLOOKUP(C144,#REF!,3,FALSE)</f>
        <v>#REF!</v>
      </c>
      <c r="AA144" s="9" t="e">
        <f>VLOOKUP(A144,#REF!,2,FALSE)</f>
        <v>#REF!</v>
      </c>
    </row>
    <row r="145" spans="1:27">
      <c r="A145" s="9" t="s">
        <v>23</v>
      </c>
      <c r="B145" s="9" t="s">
        <v>60</v>
      </c>
      <c r="C145" s="9" t="s">
        <v>39</v>
      </c>
      <c r="D145" s="9" t="s">
        <v>37</v>
      </c>
      <c r="E145" s="9">
        <v>0</v>
      </c>
      <c r="F145" s="9">
        <v>0</v>
      </c>
      <c r="G145" s="9">
        <v>0</v>
      </c>
      <c r="H145" s="9">
        <v>0</v>
      </c>
      <c r="I145" s="1">
        <v>1.21136E-5</v>
      </c>
      <c r="J145" s="1">
        <v>6.7229299999999997E-5</v>
      </c>
      <c r="K145" s="1">
        <v>7.0207050000000001E-4</v>
      </c>
      <c r="L145" s="9">
        <v>4.0217706000000002E-3</v>
      </c>
      <c r="M145" s="9">
        <v>1.04981608E-2</v>
      </c>
      <c r="N145" s="9">
        <v>1.7636850910000001E-2</v>
      </c>
      <c r="O145" s="9">
        <v>2.2527497420000001E-2</v>
      </c>
      <c r="P145" s="9">
        <v>2.5070674939999999E-2</v>
      </c>
      <c r="Q145" s="9">
        <v>2.65498872E-2</v>
      </c>
      <c r="R145" s="9">
        <v>0</v>
      </c>
      <c r="S145" s="9">
        <v>0</v>
      </c>
      <c r="T145" s="9">
        <v>0</v>
      </c>
      <c r="U145" s="9" t="s">
        <v>4</v>
      </c>
      <c r="Z145" s="9" t="e">
        <f>VLOOKUP(C145,#REF!,3,FALSE)</f>
        <v>#REF!</v>
      </c>
      <c r="AA145" s="9" t="e">
        <f>VLOOKUP(A145,#REF!,2,FALSE)</f>
        <v>#REF!</v>
      </c>
    </row>
    <row r="146" spans="1:27">
      <c r="A146" s="9" t="s">
        <v>23</v>
      </c>
      <c r="B146" s="9" t="s">
        <v>60</v>
      </c>
      <c r="C146" s="9" t="s">
        <v>40</v>
      </c>
      <c r="D146" s="9" t="s">
        <v>37</v>
      </c>
      <c r="E146" s="9">
        <v>0</v>
      </c>
      <c r="F146" s="9">
        <v>0</v>
      </c>
      <c r="G146" s="9">
        <v>0</v>
      </c>
      <c r="H146" s="9">
        <v>0</v>
      </c>
      <c r="I146" s="1">
        <v>1.3764700000000001E-6</v>
      </c>
      <c r="J146" s="1">
        <v>9.0075699999999995E-6</v>
      </c>
      <c r="K146" s="1">
        <v>1.3047571E-4</v>
      </c>
      <c r="L146" s="1">
        <v>9.9865434000000002E-4</v>
      </c>
      <c r="M146" s="9">
        <v>2.9355051999999898E-3</v>
      </c>
      <c r="N146" s="9">
        <v>5.2631702899999999E-3</v>
      </c>
      <c r="O146" s="9">
        <v>7.2166648549999999E-3</v>
      </c>
      <c r="P146" s="9">
        <v>8.6090156330000008E-3</v>
      </c>
      <c r="Q146" s="9">
        <v>9.9568418302999999E-3</v>
      </c>
      <c r="R146" s="9">
        <v>0</v>
      </c>
      <c r="S146" s="9">
        <v>0</v>
      </c>
      <c r="T146" s="9">
        <v>0</v>
      </c>
      <c r="U146" s="9" t="s">
        <v>4</v>
      </c>
      <c r="Z146" s="9" t="e">
        <f>VLOOKUP(C146,#REF!,3,FALSE)</f>
        <v>#REF!</v>
      </c>
      <c r="AA146" s="9" t="e">
        <f>VLOOKUP(A146,#REF!,2,FALSE)</f>
        <v>#REF!</v>
      </c>
    </row>
    <row r="147" spans="1:27">
      <c r="A147" s="9" t="s">
        <v>23</v>
      </c>
      <c r="B147" s="9" t="s">
        <v>60</v>
      </c>
      <c r="C147" s="9" t="s">
        <v>41</v>
      </c>
      <c r="D147" s="9" t="s">
        <v>41</v>
      </c>
      <c r="E147" s="9">
        <v>0</v>
      </c>
      <c r="F147" s="9">
        <v>0</v>
      </c>
      <c r="G147" s="9">
        <v>0</v>
      </c>
      <c r="H147" s="9">
        <v>0</v>
      </c>
      <c r="I147" s="1">
        <v>4.3497100000000001E-5</v>
      </c>
      <c r="J147" s="1">
        <v>8.5002300000000004E-5</v>
      </c>
      <c r="K147" s="1">
        <v>1.255037E-4</v>
      </c>
      <c r="L147" s="1">
        <v>1.6746789999999901E-4</v>
      </c>
      <c r="M147" s="1">
        <v>2.2991879999999999E-4</v>
      </c>
      <c r="N147" s="1">
        <v>2.9049110000000001E-4</v>
      </c>
      <c r="O147" s="1">
        <v>3.1090019999999998E-4</v>
      </c>
      <c r="P147" s="1">
        <v>2.9515557999999998E-4</v>
      </c>
      <c r="Q147" s="1">
        <v>2.6887709000000001E-4</v>
      </c>
      <c r="R147" s="9">
        <v>0</v>
      </c>
      <c r="S147" s="9">
        <v>0</v>
      </c>
      <c r="T147" s="9">
        <v>0</v>
      </c>
      <c r="U147" s="9" t="s">
        <v>4</v>
      </c>
      <c r="Z147" s="9" t="e">
        <f>VLOOKUP(C147,#REF!,3,FALSE)</f>
        <v>#REF!</v>
      </c>
      <c r="AA147" s="9" t="e">
        <f>VLOOKUP(A147,#REF!,2,FALSE)</f>
        <v>#REF!</v>
      </c>
    </row>
    <row r="148" spans="1:27">
      <c r="A148" s="9" t="s">
        <v>23</v>
      </c>
      <c r="B148" s="9" t="s">
        <v>60</v>
      </c>
      <c r="C148" s="9" t="s">
        <v>42</v>
      </c>
      <c r="D148" s="9" t="s">
        <v>41</v>
      </c>
      <c r="E148" s="9">
        <v>0</v>
      </c>
      <c r="F148" s="9">
        <v>0</v>
      </c>
      <c r="G148" s="9">
        <v>0</v>
      </c>
      <c r="H148" s="9">
        <v>0</v>
      </c>
      <c r="I148" s="1">
        <v>1.4753699999999999E-6</v>
      </c>
      <c r="J148" s="1">
        <v>6.2970400000000003E-6</v>
      </c>
      <c r="K148" s="1">
        <v>2.0482439999999998E-5</v>
      </c>
      <c r="L148" s="1">
        <v>5.0488119999999997E-5</v>
      </c>
      <c r="M148" s="1">
        <v>1.015544E-4</v>
      </c>
      <c r="N148" s="1">
        <v>1.5870740000000001E-4</v>
      </c>
      <c r="O148" s="1">
        <v>1.98602125E-4</v>
      </c>
      <c r="P148" s="1">
        <v>2.17096885E-4</v>
      </c>
      <c r="Q148" s="1">
        <v>2.266951548E-4</v>
      </c>
      <c r="R148" s="9">
        <v>0</v>
      </c>
      <c r="S148" s="9">
        <v>0</v>
      </c>
      <c r="T148" s="9">
        <v>0</v>
      </c>
      <c r="U148" s="9" t="s">
        <v>4</v>
      </c>
      <c r="Z148" s="9" t="e">
        <f>VLOOKUP(C148,#REF!,3,FALSE)</f>
        <v>#REF!</v>
      </c>
      <c r="AA148" s="9" t="e">
        <f>VLOOKUP(A148,#REF!,2,FALSE)</f>
        <v>#REF!</v>
      </c>
    </row>
    <row r="149" spans="1:27">
      <c r="A149" s="9" t="s">
        <v>23</v>
      </c>
      <c r="B149" s="9" t="s">
        <v>60</v>
      </c>
      <c r="C149" s="9" t="s">
        <v>43</v>
      </c>
      <c r="D149" s="9" t="s">
        <v>41</v>
      </c>
      <c r="E149" s="9">
        <v>0</v>
      </c>
      <c r="F149" s="9">
        <v>0</v>
      </c>
      <c r="G149" s="9">
        <v>0</v>
      </c>
      <c r="H149" s="9">
        <v>0</v>
      </c>
      <c r="I149" s="1">
        <v>7.3659400000000001E-7</v>
      </c>
      <c r="J149" s="1">
        <v>3.3983569999999998E-6</v>
      </c>
      <c r="K149" s="1">
        <v>1.2260983E-5</v>
      </c>
      <c r="L149" s="1">
        <v>3.2629390999999998E-5</v>
      </c>
      <c r="M149" s="1">
        <v>6.8031359999999998E-5</v>
      </c>
      <c r="N149" s="1">
        <v>1.08143429999999E-4</v>
      </c>
      <c r="O149" s="1">
        <v>1.37341367E-4</v>
      </c>
      <c r="P149" s="1">
        <v>1.52260164E-4</v>
      </c>
      <c r="Q149" s="1">
        <v>1.6182093159999999E-4</v>
      </c>
      <c r="R149" s="9">
        <v>0</v>
      </c>
      <c r="S149" s="9">
        <v>0</v>
      </c>
      <c r="T149" s="9">
        <v>0</v>
      </c>
      <c r="U149" s="9" t="s">
        <v>4</v>
      </c>
      <c r="Z149" s="9" t="e">
        <f>VLOOKUP(C149,#REF!,3,FALSE)</f>
        <v>#REF!</v>
      </c>
      <c r="AA149" s="9" t="e">
        <f>VLOOKUP(A149,#REF!,2,FALSE)</f>
        <v>#REF!</v>
      </c>
    </row>
    <row r="150" spans="1:27">
      <c r="A150" s="9" t="s">
        <v>23</v>
      </c>
      <c r="B150" s="9" t="s">
        <v>60</v>
      </c>
      <c r="C150" s="9" t="s">
        <v>44</v>
      </c>
      <c r="D150" s="9" t="s">
        <v>37</v>
      </c>
      <c r="E150" s="9">
        <v>0</v>
      </c>
      <c r="F150" s="9">
        <v>0</v>
      </c>
      <c r="G150" s="9">
        <v>0</v>
      </c>
      <c r="H150" s="1">
        <v>2.6925200000000001E-5</v>
      </c>
      <c r="I150" s="1">
        <v>4.2739399999999999E-5</v>
      </c>
      <c r="J150" s="1">
        <v>7.5238800000000002E-5</v>
      </c>
      <c r="K150" s="1">
        <v>2.3252510000000001E-4</v>
      </c>
      <c r="L150" s="1">
        <v>6.4319069999999999E-4</v>
      </c>
      <c r="M150" s="9">
        <v>1.3381348E-3</v>
      </c>
      <c r="N150" s="9">
        <v>2.0741546999999902E-3</v>
      </c>
      <c r="O150" s="9">
        <v>2.5554235099999999E-3</v>
      </c>
      <c r="P150" s="9">
        <v>2.7984224899999998E-3</v>
      </c>
      <c r="Q150" s="9">
        <v>2.9389572509999902E-3</v>
      </c>
      <c r="R150" s="9">
        <v>0</v>
      </c>
      <c r="S150" s="9">
        <v>0</v>
      </c>
      <c r="T150" s="9">
        <v>0</v>
      </c>
      <c r="U150" s="9" t="s">
        <v>4</v>
      </c>
      <c r="Z150" s="9" t="e">
        <f>VLOOKUP(C150,#REF!,3,FALSE)</f>
        <v>#REF!</v>
      </c>
      <c r="AA150" s="9" t="e">
        <f>VLOOKUP(A150,#REF!,2,FALSE)</f>
        <v>#REF!</v>
      </c>
    </row>
    <row r="151" spans="1:27">
      <c r="A151" s="9" t="s">
        <v>23</v>
      </c>
      <c r="B151" s="9" t="s">
        <v>60</v>
      </c>
      <c r="C151" s="9" t="s">
        <v>45</v>
      </c>
      <c r="D151" s="9" t="s">
        <v>37</v>
      </c>
      <c r="E151" s="9">
        <v>0</v>
      </c>
      <c r="F151" s="9">
        <v>0</v>
      </c>
      <c r="G151" s="9">
        <v>0</v>
      </c>
      <c r="H151" s="9">
        <v>0</v>
      </c>
      <c r="I151" s="1">
        <v>1.4225399999999999E-5</v>
      </c>
      <c r="J151" s="1">
        <v>4.6428399999999997E-5</v>
      </c>
      <c r="K151" s="1">
        <v>2.4500230000000002E-4</v>
      </c>
      <c r="L151" s="1">
        <v>9.017583E-4</v>
      </c>
      <c r="M151" s="9">
        <v>2.2184616999999999E-3</v>
      </c>
      <c r="N151" s="9">
        <v>3.7388644999999999E-3</v>
      </c>
      <c r="O151" s="9">
        <v>4.7973064100000004E-3</v>
      </c>
      <c r="P151" s="9">
        <v>5.3225184799999999E-3</v>
      </c>
      <c r="Q151" s="9">
        <v>5.6158633330000004E-3</v>
      </c>
      <c r="R151" s="9">
        <v>0</v>
      </c>
      <c r="S151" s="9">
        <v>0</v>
      </c>
      <c r="T151" s="9">
        <v>0</v>
      </c>
      <c r="U151" s="9" t="s">
        <v>4</v>
      </c>
      <c r="Z151" s="9" t="e">
        <f>VLOOKUP(C151,#REF!,3,FALSE)</f>
        <v>#REF!</v>
      </c>
      <c r="AA151" s="9" t="e">
        <f>VLOOKUP(A151,#REF!,2,FALSE)</f>
        <v>#REF!</v>
      </c>
    </row>
    <row r="152" spans="1:27">
      <c r="A152" s="9" t="s">
        <v>23</v>
      </c>
      <c r="B152" s="9" t="s">
        <v>60</v>
      </c>
      <c r="C152" s="9" t="s">
        <v>46</v>
      </c>
      <c r="D152" s="9" t="s">
        <v>37</v>
      </c>
      <c r="E152" s="9">
        <v>0</v>
      </c>
      <c r="F152" s="9">
        <v>0</v>
      </c>
      <c r="G152" s="9">
        <v>0</v>
      </c>
      <c r="H152" s="9">
        <v>0</v>
      </c>
      <c r="I152" s="1">
        <v>1.23246E-6</v>
      </c>
      <c r="J152" s="1">
        <v>7.1729899999999999E-6</v>
      </c>
      <c r="K152" s="1">
        <v>8.1997439999999998E-5</v>
      </c>
      <c r="L152" s="1">
        <v>5.2063613999999998E-4</v>
      </c>
      <c r="M152" s="9">
        <v>1.4892589499999999E-3</v>
      </c>
      <c r="N152" s="9">
        <v>2.6687919799999898E-3</v>
      </c>
      <c r="O152" s="9">
        <v>3.630030811E-3</v>
      </c>
      <c r="P152" s="9">
        <v>4.2598225420000004E-3</v>
      </c>
      <c r="Q152" s="9">
        <v>4.8172582805999899E-3</v>
      </c>
      <c r="R152" s="9">
        <v>0</v>
      </c>
      <c r="S152" s="9">
        <v>0</v>
      </c>
      <c r="T152" s="9">
        <v>0</v>
      </c>
      <c r="U152" s="9" t="s">
        <v>4</v>
      </c>
      <c r="Z152" s="9" t="e">
        <f>VLOOKUP(C152,#REF!,3,FALSE)</f>
        <v>#REF!</v>
      </c>
      <c r="AA152" s="9" t="e">
        <f>VLOOKUP(A152,#REF!,2,FALSE)</f>
        <v>#REF!</v>
      </c>
    </row>
    <row r="153" spans="1:27">
      <c r="A153" s="9" t="s">
        <v>23</v>
      </c>
      <c r="B153" s="9" t="s">
        <v>60</v>
      </c>
      <c r="C153" s="9" t="s">
        <v>47</v>
      </c>
      <c r="D153" s="9" t="s">
        <v>37</v>
      </c>
      <c r="E153" s="9">
        <v>0</v>
      </c>
      <c r="F153" s="9">
        <v>0</v>
      </c>
      <c r="G153" s="9">
        <v>0</v>
      </c>
      <c r="H153" s="9">
        <v>0</v>
      </c>
      <c r="I153" s="1">
        <v>7.2847500000000004E-7</v>
      </c>
      <c r="J153" s="1">
        <v>4.3776719999999997E-6</v>
      </c>
      <c r="K153" s="1">
        <v>5.3374052999999999E-5</v>
      </c>
      <c r="L153" s="1">
        <v>3.57835741E-4</v>
      </c>
      <c r="M153" s="9">
        <v>1.0407870259999999E-3</v>
      </c>
      <c r="N153" s="9">
        <v>1.8793504919999899E-3</v>
      </c>
      <c r="O153" s="9">
        <v>2.5824529569999999E-3</v>
      </c>
      <c r="P153" s="9">
        <v>3.0660876920000002E-3</v>
      </c>
      <c r="Q153" s="9">
        <v>3.5215892285000001E-3</v>
      </c>
      <c r="R153" s="9">
        <v>0</v>
      </c>
      <c r="S153" s="9">
        <v>0</v>
      </c>
      <c r="T153" s="9">
        <v>0</v>
      </c>
      <c r="U153" s="9" t="s">
        <v>4</v>
      </c>
      <c r="Z153" s="9" t="e">
        <f>VLOOKUP(C153,#REF!,3,FALSE)</f>
        <v>#REF!</v>
      </c>
      <c r="AA153" s="9" t="e">
        <f>VLOOKUP(A153,#REF!,2,FALSE)</f>
        <v>#REF!</v>
      </c>
    </row>
    <row r="154" spans="1:27">
      <c r="A154" s="9" t="s">
        <v>23</v>
      </c>
      <c r="B154" s="9" t="s">
        <v>60</v>
      </c>
      <c r="C154" s="9" t="s">
        <v>48</v>
      </c>
      <c r="D154" s="9" t="s">
        <v>48</v>
      </c>
      <c r="E154" s="9">
        <v>0</v>
      </c>
      <c r="F154" s="9">
        <v>0</v>
      </c>
      <c r="G154" s="9">
        <v>0</v>
      </c>
      <c r="H154" s="9">
        <v>0</v>
      </c>
      <c r="I154" s="1">
        <v>9.6545299999999999E-5</v>
      </c>
      <c r="J154" s="1">
        <v>3.4903590000000002E-4</v>
      </c>
      <c r="K154" s="9">
        <v>1.1034406E-3</v>
      </c>
      <c r="L154" s="9">
        <v>2.6581866000000001E-3</v>
      </c>
      <c r="M154" s="9">
        <v>5.2033095999999999E-3</v>
      </c>
      <c r="N154" s="9">
        <v>7.8986079999999997E-3</v>
      </c>
      <c r="O154" s="9">
        <v>9.6758625999999893E-3</v>
      </c>
      <c r="P154" s="9">
        <v>1.0407562299999999E-2</v>
      </c>
      <c r="Q154" s="9">
        <v>1.0619799149999999E-2</v>
      </c>
      <c r="R154" s="9">
        <v>0</v>
      </c>
      <c r="S154" s="9">
        <v>0</v>
      </c>
      <c r="T154" s="9">
        <v>0</v>
      </c>
      <c r="U154" s="9" t="s">
        <v>4</v>
      </c>
      <c r="Z154" s="9" t="e">
        <f>VLOOKUP(C154,#REF!,3,FALSE)</f>
        <v>#REF!</v>
      </c>
      <c r="AA154" s="9" t="e">
        <f>VLOOKUP(A154,#REF!,2,FALSE)</f>
        <v>#REF!</v>
      </c>
    </row>
    <row r="155" spans="1:27">
      <c r="A155" s="9" t="s">
        <v>23</v>
      </c>
      <c r="B155" s="9" t="s">
        <v>60</v>
      </c>
      <c r="C155" s="9" t="s">
        <v>49</v>
      </c>
      <c r="D155" s="9" t="s">
        <v>49</v>
      </c>
      <c r="E155" s="9">
        <v>0.29991099999999998</v>
      </c>
      <c r="F155" s="9">
        <v>0.349991</v>
      </c>
      <c r="G155" s="9">
        <v>0.29698000000000002</v>
      </c>
      <c r="H155" s="9">
        <v>0.3055427</v>
      </c>
      <c r="I155" s="9">
        <v>0.30935784</v>
      </c>
      <c r="J155" s="9">
        <v>0.30733971999999898</v>
      </c>
      <c r="K155" s="9">
        <v>0.30046581999999999</v>
      </c>
      <c r="L155" s="9">
        <v>0.27958758</v>
      </c>
      <c r="M155" s="9">
        <v>0.24241466</v>
      </c>
      <c r="N155" s="9">
        <v>0.20145491999999901</v>
      </c>
      <c r="O155" s="9">
        <v>0.17044698</v>
      </c>
      <c r="P155" s="9">
        <v>0.15127083499999999</v>
      </c>
      <c r="Q155" s="9">
        <v>0.133637115</v>
      </c>
      <c r="R155" s="9">
        <v>0</v>
      </c>
      <c r="S155" s="9">
        <v>0</v>
      </c>
      <c r="T155" s="9">
        <v>0</v>
      </c>
      <c r="U155" s="9" t="s">
        <v>4</v>
      </c>
      <c r="Z155" s="9" t="e">
        <f>VLOOKUP(C155,#REF!,3,FALSE)</f>
        <v>#REF!</v>
      </c>
      <c r="AA155" s="9" t="e">
        <f>VLOOKUP(A155,#REF!,2,FALSE)</f>
        <v>#REF!</v>
      </c>
    </row>
    <row r="156" spans="1:27">
      <c r="A156" s="9" t="s">
        <v>23</v>
      </c>
      <c r="B156" s="9" t="s">
        <v>61</v>
      </c>
      <c r="C156" s="9" t="s">
        <v>36</v>
      </c>
      <c r="D156" s="9" t="s">
        <v>37</v>
      </c>
      <c r="E156" s="9">
        <v>0</v>
      </c>
      <c r="F156" s="9">
        <v>1.73997E-3</v>
      </c>
      <c r="G156" s="9">
        <v>4.38515E-3</v>
      </c>
      <c r="H156" s="9">
        <v>8.2862200000000004E-3</v>
      </c>
      <c r="I156" s="9">
        <v>9.9477100000000002E-3</v>
      </c>
      <c r="J156" s="9">
        <v>1.117371E-2</v>
      </c>
      <c r="K156" s="9">
        <v>1.3307009999999999E-2</v>
      </c>
      <c r="L156" s="9">
        <v>1.54887899999999E-2</v>
      </c>
      <c r="M156" s="9">
        <v>1.684604E-2</v>
      </c>
      <c r="N156" s="9">
        <v>1.6320201999999999E-2</v>
      </c>
      <c r="O156" s="9">
        <v>1.4497955E-2</v>
      </c>
      <c r="P156" s="9">
        <v>1.243355E-2</v>
      </c>
      <c r="Q156" s="9">
        <v>1.0230304399999999E-2</v>
      </c>
      <c r="R156" s="9">
        <v>0</v>
      </c>
      <c r="S156" s="9">
        <v>0</v>
      </c>
      <c r="T156" s="9">
        <v>0</v>
      </c>
      <c r="U156" s="9" t="s">
        <v>4</v>
      </c>
      <c r="Z156" s="9" t="e">
        <f>VLOOKUP(C156,#REF!,3,FALSE)</f>
        <v>#REF!</v>
      </c>
      <c r="AA156" s="9" t="e">
        <f>VLOOKUP(A156,#REF!,2,FALSE)</f>
        <v>#REF!</v>
      </c>
    </row>
    <row r="157" spans="1:27">
      <c r="A157" s="9" t="s">
        <v>23</v>
      </c>
      <c r="B157" s="9" t="s">
        <v>61</v>
      </c>
      <c r="C157" s="9" t="s">
        <v>38</v>
      </c>
      <c r="D157" s="9" t="s">
        <v>37</v>
      </c>
      <c r="E157" s="9">
        <v>0</v>
      </c>
      <c r="F157" s="9">
        <v>0</v>
      </c>
      <c r="G157" s="9">
        <v>0</v>
      </c>
      <c r="H157" s="9">
        <v>0</v>
      </c>
      <c r="I157" s="9">
        <v>2.92253E-3</v>
      </c>
      <c r="J157" s="9">
        <v>7.24349E-3</v>
      </c>
      <c r="K157" s="9">
        <v>2.2736389999999999E-2</v>
      </c>
      <c r="L157" s="9">
        <v>5.7712109999999997E-2</v>
      </c>
      <c r="M157" s="9">
        <v>0.10325341</v>
      </c>
      <c r="N157" s="9">
        <v>0.13654275999999901</v>
      </c>
      <c r="O157" s="9">
        <v>0.15128029000000001</v>
      </c>
      <c r="P157" s="9">
        <v>0.15299289399999999</v>
      </c>
      <c r="Q157" s="9">
        <v>0.14526895200000001</v>
      </c>
      <c r="R157" s="9">
        <v>0</v>
      </c>
      <c r="S157" s="9">
        <v>0</v>
      </c>
      <c r="T157" s="9">
        <v>0</v>
      </c>
      <c r="U157" s="9" t="s">
        <v>4</v>
      </c>
      <c r="Z157" s="9" t="e">
        <f>VLOOKUP(C157,#REF!,3,FALSE)</f>
        <v>#REF!</v>
      </c>
      <c r="AA157" s="9" t="e">
        <f>VLOOKUP(A157,#REF!,2,FALSE)</f>
        <v>#REF!</v>
      </c>
    </row>
    <row r="158" spans="1:27">
      <c r="A158" s="9" t="s">
        <v>23</v>
      </c>
      <c r="B158" s="9" t="s">
        <v>61</v>
      </c>
      <c r="C158" s="9" t="s">
        <v>39</v>
      </c>
      <c r="D158" s="9" t="s">
        <v>37</v>
      </c>
      <c r="E158" s="9">
        <v>0</v>
      </c>
      <c r="F158" s="9">
        <v>0</v>
      </c>
      <c r="G158" s="9">
        <v>0</v>
      </c>
      <c r="H158" s="9">
        <v>0</v>
      </c>
      <c r="I158" s="1">
        <v>7.5139599999999999E-4</v>
      </c>
      <c r="J158" s="9">
        <v>2.9585409999999999E-3</v>
      </c>
      <c r="K158" s="9">
        <v>1.7474377999999999E-2</v>
      </c>
      <c r="L158" s="9">
        <v>6.9509940000000006E-2</v>
      </c>
      <c r="M158" s="9">
        <v>0.14021447000000001</v>
      </c>
      <c r="N158" s="9">
        <v>0.192479292</v>
      </c>
      <c r="O158" s="9">
        <v>0.218460347999999</v>
      </c>
      <c r="P158" s="9">
        <v>0.226351153999999</v>
      </c>
      <c r="Q158" s="9">
        <v>0.22095550059999999</v>
      </c>
      <c r="R158" s="9">
        <v>0</v>
      </c>
      <c r="S158" s="9">
        <v>0</v>
      </c>
      <c r="T158" s="9">
        <v>0</v>
      </c>
      <c r="U158" s="9" t="s">
        <v>4</v>
      </c>
      <c r="Z158" s="9" t="e">
        <f>VLOOKUP(C158,#REF!,3,FALSE)</f>
        <v>#REF!</v>
      </c>
      <c r="AA158" s="9" t="e">
        <f>VLOOKUP(A158,#REF!,2,FALSE)</f>
        <v>#REF!</v>
      </c>
    </row>
    <row r="159" spans="1:27">
      <c r="A159" s="9" t="s">
        <v>23</v>
      </c>
      <c r="B159" s="9" t="s">
        <v>61</v>
      </c>
      <c r="C159" s="9" t="s">
        <v>40</v>
      </c>
      <c r="D159" s="9" t="s">
        <v>37</v>
      </c>
      <c r="E159" s="9">
        <v>0</v>
      </c>
      <c r="F159" s="9">
        <v>0</v>
      </c>
      <c r="G159" s="9">
        <v>0</v>
      </c>
      <c r="H159" s="9">
        <v>0</v>
      </c>
      <c r="I159" s="1">
        <v>2.37073E-4</v>
      </c>
      <c r="J159" s="9">
        <v>1.315522E-3</v>
      </c>
      <c r="K159" s="9">
        <v>1.6662666999999999E-2</v>
      </c>
      <c r="L159" s="9">
        <v>0.13093107799999901</v>
      </c>
      <c r="M159" s="9">
        <v>0.32453875999999998</v>
      </c>
      <c r="N159" s="9">
        <v>0.47653584500000001</v>
      </c>
      <c r="O159" s="9">
        <v>0.57503965299999904</v>
      </c>
      <c r="P159" s="9">
        <v>0.63496993619999997</v>
      </c>
      <c r="Q159" s="9">
        <v>0.67355839340000001</v>
      </c>
      <c r="R159" s="9">
        <v>0</v>
      </c>
      <c r="S159" s="9">
        <v>0</v>
      </c>
      <c r="T159" s="9">
        <v>0</v>
      </c>
      <c r="U159" s="9" t="s">
        <v>4</v>
      </c>
      <c r="Z159" s="9" t="e">
        <f>VLOOKUP(C159,#REF!,3,FALSE)</f>
        <v>#REF!</v>
      </c>
      <c r="AA159" s="9" t="e">
        <f>VLOOKUP(A159,#REF!,2,FALSE)</f>
        <v>#REF!</v>
      </c>
    </row>
    <row r="160" spans="1:27">
      <c r="A160" s="9" t="s">
        <v>23</v>
      </c>
      <c r="B160" s="9" t="s">
        <v>61</v>
      </c>
      <c r="C160" s="9" t="s">
        <v>41</v>
      </c>
      <c r="D160" s="9" t="s">
        <v>41</v>
      </c>
      <c r="E160" s="9">
        <v>0</v>
      </c>
      <c r="F160" s="9">
        <v>0</v>
      </c>
      <c r="G160" s="9">
        <v>0</v>
      </c>
      <c r="H160" s="9">
        <v>0</v>
      </c>
      <c r="I160" s="1">
        <v>3.1501000000000002E-5</v>
      </c>
      <c r="J160" s="1">
        <v>6.2136299999999997E-5</v>
      </c>
      <c r="K160" s="1">
        <v>1.006683E-4</v>
      </c>
      <c r="L160" s="1">
        <v>1.464139E-4</v>
      </c>
      <c r="M160" s="1">
        <v>2.173148E-4</v>
      </c>
      <c r="N160" s="1">
        <v>2.8941230000000001E-4</v>
      </c>
      <c r="O160" s="1">
        <v>3.2256549999999998E-4</v>
      </c>
      <c r="P160" s="1">
        <v>3.1824088000000002E-4</v>
      </c>
      <c r="Q160" s="1">
        <v>3.0021159000000002E-4</v>
      </c>
      <c r="R160" s="9">
        <v>0</v>
      </c>
      <c r="S160" s="9">
        <v>0</v>
      </c>
      <c r="T160" s="9">
        <v>0</v>
      </c>
      <c r="U160" s="9" t="s">
        <v>4</v>
      </c>
      <c r="Z160" s="9" t="e">
        <f>VLOOKUP(C160,#REF!,3,FALSE)</f>
        <v>#REF!</v>
      </c>
      <c r="AA160" s="9" t="e">
        <f>VLOOKUP(A160,#REF!,2,FALSE)</f>
        <v>#REF!</v>
      </c>
    </row>
    <row r="161" spans="1:27">
      <c r="A161" s="9" t="s">
        <v>23</v>
      </c>
      <c r="B161" s="9" t="s">
        <v>61</v>
      </c>
      <c r="C161" s="9" t="s">
        <v>42</v>
      </c>
      <c r="D161" s="9" t="s">
        <v>41</v>
      </c>
      <c r="E161" s="9">
        <v>0</v>
      </c>
      <c r="F161" s="9">
        <v>0</v>
      </c>
      <c r="G161" s="9">
        <v>0</v>
      </c>
      <c r="H161" s="9">
        <v>0</v>
      </c>
      <c r="I161" s="1">
        <v>6.9730300000000004E-6</v>
      </c>
      <c r="J161" s="1">
        <v>3.091687E-5</v>
      </c>
      <c r="K161" s="1">
        <v>1.2389728E-4</v>
      </c>
      <c r="L161" s="1">
        <v>3.4948351000000001E-4</v>
      </c>
      <c r="M161" s="1">
        <v>7.5733891999999999E-4</v>
      </c>
      <c r="N161" s="9">
        <v>1.22220707E-3</v>
      </c>
      <c r="O161" s="9">
        <v>1.5573266100000001E-3</v>
      </c>
      <c r="P161" s="9">
        <v>1.7202160600000001E-3</v>
      </c>
      <c r="Q161" s="9">
        <v>1.812049882E-3</v>
      </c>
      <c r="R161" s="9">
        <v>0</v>
      </c>
      <c r="S161" s="9">
        <v>0</v>
      </c>
      <c r="T161" s="9">
        <v>0</v>
      </c>
      <c r="U161" s="9" t="s">
        <v>4</v>
      </c>
      <c r="Z161" s="9" t="e">
        <f>VLOOKUP(C161,#REF!,3,FALSE)</f>
        <v>#REF!</v>
      </c>
      <c r="AA161" s="9" t="e">
        <f>VLOOKUP(A161,#REF!,2,FALSE)</f>
        <v>#REF!</v>
      </c>
    </row>
    <row r="162" spans="1:27">
      <c r="A162" s="9" t="s">
        <v>23</v>
      </c>
      <c r="B162" s="9" t="s">
        <v>61</v>
      </c>
      <c r="C162" s="9" t="s">
        <v>43</v>
      </c>
      <c r="D162" s="9" t="s">
        <v>41</v>
      </c>
      <c r="E162" s="9">
        <v>0</v>
      </c>
      <c r="F162" s="9">
        <v>0</v>
      </c>
      <c r="G162" s="9">
        <v>0</v>
      </c>
      <c r="H162" s="9">
        <v>0</v>
      </c>
      <c r="I162" s="1">
        <v>4.95684E-6</v>
      </c>
      <c r="J162" s="1">
        <v>2.4827199999999998E-5</v>
      </c>
      <c r="K162" s="1">
        <v>1.18213779999999E-4</v>
      </c>
      <c r="L162" s="1">
        <v>3.7524778000000002E-4</v>
      </c>
      <c r="M162" s="1">
        <v>8.5946166000000002E-4</v>
      </c>
      <c r="N162" s="9">
        <v>1.4219729800000001E-3</v>
      </c>
      <c r="O162" s="9">
        <v>1.85040432E-3</v>
      </c>
      <c r="P162" s="9">
        <v>2.0820920240000001E-3</v>
      </c>
      <c r="Q162" s="9">
        <v>2.2431989519999902E-3</v>
      </c>
      <c r="R162" s="9">
        <v>0</v>
      </c>
      <c r="S162" s="9">
        <v>0</v>
      </c>
      <c r="T162" s="9">
        <v>0</v>
      </c>
      <c r="U162" s="9" t="s">
        <v>4</v>
      </c>
      <c r="Z162" s="9" t="e">
        <f>VLOOKUP(C162,#REF!,3,FALSE)</f>
        <v>#REF!</v>
      </c>
      <c r="AA162" s="9" t="e">
        <f>VLOOKUP(A162,#REF!,2,FALSE)</f>
        <v>#REF!</v>
      </c>
    </row>
    <row r="163" spans="1:27">
      <c r="A163" s="9" t="s">
        <v>23</v>
      </c>
      <c r="B163" s="9" t="s">
        <v>61</v>
      </c>
      <c r="C163" s="9" t="s">
        <v>44</v>
      </c>
      <c r="D163" s="9" t="s">
        <v>37</v>
      </c>
      <c r="E163" s="9">
        <v>0</v>
      </c>
      <c r="F163" s="9">
        <v>9.1687699999999997E-2</v>
      </c>
      <c r="G163" s="9">
        <v>0.282607</v>
      </c>
      <c r="H163" s="9">
        <v>0.34508240000000001</v>
      </c>
      <c r="I163" s="9">
        <v>0.36496640000000002</v>
      </c>
      <c r="J163" s="9">
        <v>0.36885820000000002</v>
      </c>
      <c r="K163" s="9">
        <v>0.37533319999999998</v>
      </c>
      <c r="L163" s="9">
        <v>0.3737413</v>
      </c>
      <c r="M163" s="9">
        <v>0.35933019999999899</v>
      </c>
      <c r="N163" s="9">
        <v>0.32650479999999998</v>
      </c>
      <c r="O163" s="9">
        <v>0.28575800000000001</v>
      </c>
      <c r="P163" s="9">
        <v>0.2439906</v>
      </c>
      <c r="Q163" s="9">
        <v>0.20744537999999901</v>
      </c>
      <c r="R163" s="9">
        <v>0</v>
      </c>
      <c r="S163" s="9">
        <v>0</v>
      </c>
      <c r="T163" s="9">
        <v>0</v>
      </c>
      <c r="U163" s="9" t="s">
        <v>4</v>
      </c>
      <c r="Z163" s="9" t="e">
        <f>VLOOKUP(C163,#REF!,3,FALSE)</f>
        <v>#REF!</v>
      </c>
      <c r="AA163" s="9" t="e">
        <f>VLOOKUP(A163,#REF!,2,FALSE)</f>
        <v>#REF!</v>
      </c>
    </row>
    <row r="164" spans="1:27">
      <c r="A164" s="9" t="s">
        <v>23</v>
      </c>
      <c r="B164" s="9" t="s">
        <v>61</v>
      </c>
      <c r="C164" s="9" t="s">
        <v>45</v>
      </c>
      <c r="D164" s="9" t="s">
        <v>37</v>
      </c>
      <c r="E164" s="9">
        <v>0</v>
      </c>
      <c r="F164" s="9">
        <v>0</v>
      </c>
      <c r="G164" s="9">
        <v>0</v>
      </c>
      <c r="H164" s="9">
        <v>0</v>
      </c>
      <c r="I164" s="1">
        <v>5.4947999999999998E-4</v>
      </c>
      <c r="J164" s="9">
        <v>1.299237E-3</v>
      </c>
      <c r="K164" s="9">
        <v>3.6724969999999998E-3</v>
      </c>
      <c r="L164" s="9">
        <v>8.6814589999999903E-3</v>
      </c>
      <c r="M164" s="9">
        <v>1.5659800000000001E-2</v>
      </c>
      <c r="N164" s="9">
        <v>2.1118189999999998E-2</v>
      </c>
      <c r="O164" s="9">
        <v>2.3763011000000001E-2</v>
      </c>
      <c r="P164" s="9">
        <v>2.42566699999999E-2</v>
      </c>
      <c r="Q164" s="9">
        <v>2.33466996E-2</v>
      </c>
      <c r="R164" s="9">
        <v>0</v>
      </c>
      <c r="S164" s="9">
        <v>0</v>
      </c>
      <c r="T164" s="9">
        <v>0</v>
      </c>
      <c r="U164" s="9" t="s">
        <v>4</v>
      </c>
      <c r="Z164" s="9" t="e">
        <f>VLOOKUP(C164,#REF!,3,FALSE)</f>
        <v>#REF!</v>
      </c>
      <c r="AA164" s="9" t="e">
        <f>VLOOKUP(A164,#REF!,2,FALSE)</f>
        <v>#REF!</v>
      </c>
    </row>
    <row r="165" spans="1:27">
      <c r="A165" s="9" t="s">
        <v>23</v>
      </c>
      <c r="B165" s="9" t="s">
        <v>61</v>
      </c>
      <c r="C165" s="9" t="s">
        <v>46</v>
      </c>
      <c r="D165" s="9" t="s">
        <v>37</v>
      </c>
      <c r="E165" s="9">
        <v>0</v>
      </c>
      <c r="F165" s="9">
        <v>0</v>
      </c>
      <c r="G165" s="9">
        <v>0</v>
      </c>
      <c r="H165" s="9">
        <v>0</v>
      </c>
      <c r="I165" s="1">
        <v>1.26995E-4</v>
      </c>
      <c r="J165" s="1">
        <v>5.6188899999999999E-4</v>
      </c>
      <c r="K165" s="9">
        <v>4.2319549999999999E-3</v>
      </c>
      <c r="L165" s="9">
        <v>2.1110309000000001E-2</v>
      </c>
      <c r="M165" s="9">
        <v>4.8250527000000001E-2</v>
      </c>
      <c r="N165" s="9">
        <v>7.0548982999999996E-2</v>
      </c>
      <c r="O165" s="9">
        <v>8.4345882400000002E-2</v>
      </c>
      <c r="P165" s="9">
        <v>9.1337379100000005E-2</v>
      </c>
      <c r="Q165" s="9">
        <v>9.4372081339999997E-2</v>
      </c>
      <c r="R165" s="9">
        <v>0</v>
      </c>
      <c r="S165" s="9">
        <v>0</v>
      </c>
      <c r="T165" s="9">
        <v>0</v>
      </c>
      <c r="U165" s="9" t="s">
        <v>4</v>
      </c>
      <c r="Z165" s="9" t="e">
        <f>VLOOKUP(C165,#REF!,3,FALSE)</f>
        <v>#REF!</v>
      </c>
      <c r="AA165" s="9" t="e">
        <f>VLOOKUP(A165,#REF!,2,FALSE)</f>
        <v>#REF!</v>
      </c>
    </row>
    <row r="166" spans="1:27">
      <c r="A166" s="9" t="s">
        <v>23</v>
      </c>
      <c r="B166" s="9" t="s">
        <v>61</v>
      </c>
      <c r="C166" s="9" t="s">
        <v>47</v>
      </c>
      <c r="D166" s="9" t="s">
        <v>37</v>
      </c>
      <c r="E166" s="9">
        <v>0</v>
      </c>
      <c r="F166" s="9">
        <v>0</v>
      </c>
      <c r="G166" s="9">
        <v>0</v>
      </c>
      <c r="H166" s="9">
        <v>0</v>
      </c>
      <c r="I166" s="1">
        <v>9.3643500000000006E-5</v>
      </c>
      <c r="J166" s="1">
        <v>4.4489680000000002E-4</v>
      </c>
      <c r="K166" s="9">
        <v>3.9243530000000002E-3</v>
      </c>
      <c r="L166" s="9">
        <v>2.24639617E-2</v>
      </c>
      <c r="M166" s="9">
        <v>5.3451778399999997E-2</v>
      </c>
      <c r="N166" s="9">
        <v>7.9099804599999907E-2</v>
      </c>
      <c r="O166" s="9">
        <v>9.5713839800000006E-2</v>
      </c>
      <c r="P166" s="9">
        <v>0.105059056</v>
      </c>
      <c r="Q166" s="9">
        <v>0.110523948229999</v>
      </c>
      <c r="R166" s="9">
        <v>0</v>
      </c>
      <c r="S166" s="9">
        <v>0</v>
      </c>
      <c r="T166" s="9">
        <v>0</v>
      </c>
      <c r="U166" s="9" t="s">
        <v>4</v>
      </c>
      <c r="Z166" s="9" t="e">
        <f>VLOOKUP(C166,#REF!,3,FALSE)</f>
        <v>#REF!</v>
      </c>
      <c r="AA166" s="9" t="e">
        <f>VLOOKUP(A166,#REF!,2,FALSE)</f>
        <v>#REF!</v>
      </c>
    </row>
    <row r="167" spans="1:27">
      <c r="A167" s="9" t="s">
        <v>23</v>
      </c>
      <c r="B167" s="9" t="s">
        <v>61</v>
      </c>
      <c r="C167" s="9" t="s">
        <v>48</v>
      </c>
      <c r="D167" s="9" t="s">
        <v>48</v>
      </c>
      <c r="E167" s="9">
        <v>0</v>
      </c>
      <c r="F167" s="9">
        <v>0</v>
      </c>
      <c r="G167" s="9">
        <v>0</v>
      </c>
      <c r="H167" s="9">
        <v>0</v>
      </c>
      <c r="I167" s="1">
        <v>9.6545299999999999E-5</v>
      </c>
      <c r="J167" s="1">
        <v>3.4903590000000002E-4</v>
      </c>
      <c r="K167" s="9">
        <v>1.1034406E-3</v>
      </c>
      <c r="L167" s="9">
        <v>2.6581866000000001E-3</v>
      </c>
      <c r="M167" s="9">
        <v>5.2033095999999999E-3</v>
      </c>
      <c r="N167" s="9">
        <v>7.8986079999999997E-3</v>
      </c>
      <c r="O167" s="9">
        <v>9.6758625999999893E-3</v>
      </c>
      <c r="P167" s="9">
        <v>1.0407562299999999E-2</v>
      </c>
      <c r="Q167" s="9">
        <v>1.0619799149999999E-2</v>
      </c>
      <c r="R167" s="9">
        <v>0</v>
      </c>
      <c r="S167" s="9">
        <v>0</v>
      </c>
      <c r="T167" s="9">
        <v>0</v>
      </c>
      <c r="U167" s="9" t="s">
        <v>4</v>
      </c>
      <c r="Z167" s="9" t="e">
        <f>VLOOKUP(C167,#REF!,3,FALSE)</f>
        <v>#REF!</v>
      </c>
      <c r="AA167" s="9" t="e">
        <f>VLOOKUP(A167,#REF!,2,FALSE)</f>
        <v>#REF!</v>
      </c>
    </row>
    <row r="168" spans="1:27">
      <c r="A168" s="9" t="s">
        <v>23</v>
      </c>
      <c r="B168" s="9" t="s">
        <v>62</v>
      </c>
      <c r="C168" s="9" t="s">
        <v>36</v>
      </c>
      <c r="D168" s="9" t="s">
        <v>37</v>
      </c>
      <c r="E168" s="9">
        <v>0</v>
      </c>
      <c r="F168" s="9">
        <v>0</v>
      </c>
      <c r="G168" s="9">
        <v>0</v>
      </c>
      <c r="H168" s="1">
        <v>8.6957000000000004E-6</v>
      </c>
      <c r="I168" s="1">
        <v>1.80549399999999E-5</v>
      </c>
      <c r="J168" s="1">
        <v>3.4174280000000001E-5</v>
      </c>
      <c r="K168" s="1">
        <v>8.8988759999999995E-5</v>
      </c>
      <c r="L168" s="1">
        <v>2.1229577E-4</v>
      </c>
      <c r="M168" s="1">
        <v>4.1301873999999999E-4</v>
      </c>
      <c r="N168" s="1">
        <v>6.1097935999999996E-4</v>
      </c>
      <c r="O168" s="1">
        <v>7.2951894999999996E-4</v>
      </c>
      <c r="P168" s="1">
        <v>7.8689713099999996E-4</v>
      </c>
      <c r="Q168" s="1">
        <v>8.1657555799999999E-4</v>
      </c>
      <c r="R168" s="9">
        <v>0</v>
      </c>
      <c r="S168" s="9">
        <v>0</v>
      </c>
      <c r="T168" s="9">
        <v>0</v>
      </c>
      <c r="U168" s="9" t="s">
        <v>4</v>
      </c>
      <c r="Z168" s="9" t="e">
        <f>VLOOKUP(C168,#REF!,3,FALSE)</f>
        <v>#REF!</v>
      </c>
      <c r="AA168" s="9" t="e">
        <f>VLOOKUP(A168,#REF!,2,FALSE)</f>
        <v>#REF!</v>
      </c>
    </row>
    <row r="169" spans="1:27">
      <c r="A169" s="9" t="s">
        <v>23</v>
      </c>
      <c r="B169" s="9" t="s">
        <v>62</v>
      </c>
      <c r="C169" s="9" t="s">
        <v>38</v>
      </c>
      <c r="D169" s="9" t="s">
        <v>37</v>
      </c>
      <c r="E169" s="9">
        <v>0</v>
      </c>
      <c r="F169" s="9">
        <v>0</v>
      </c>
      <c r="G169" s="9">
        <v>0</v>
      </c>
      <c r="H169" s="9">
        <v>0</v>
      </c>
      <c r="I169" s="1">
        <v>1.16084E-4</v>
      </c>
      <c r="J169" s="1">
        <v>3.4716899999999998E-4</v>
      </c>
      <c r="K169" s="9">
        <v>1.519978E-3</v>
      </c>
      <c r="L169" s="9">
        <v>5.5871369999999998E-3</v>
      </c>
      <c r="M169" s="9">
        <v>1.3802689E-2</v>
      </c>
      <c r="N169" s="9">
        <v>2.3008454500000001E-2</v>
      </c>
      <c r="O169" s="9">
        <v>2.9618364099999999E-2</v>
      </c>
      <c r="P169" s="9">
        <v>3.3320848700000003E-2</v>
      </c>
      <c r="Q169" s="9">
        <v>3.5776703889999997E-2</v>
      </c>
      <c r="R169" s="9">
        <v>0</v>
      </c>
      <c r="S169" s="9">
        <v>0</v>
      </c>
      <c r="T169" s="9">
        <v>0</v>
      </c>
      <c r="U169" s="9" t="s">
        <v>4</v>
      </c>
      <c r="Z169" s="9" t="e">
        <f>VLOOKUP(C169,#REF!,3,FALSE)</f>
        <v>#REF!</v>
      </c>
      <c r="AA169" s="9" t="e">
        <f>VLOOKUP(A169,#REF!,2,FALSE)</f>
        <v>#REF!</v>
      </c>
    </row>
    <row r="170" spans="1:27">
      <c r="A170" s="9" t="s">
        <v>23</v>
      </c>
      <c r="B170" s="9" t="s">
        <v>62</v>
      </c>
      <c r="C170" s="9" t="s">
        <v>39</v>
      </c>
      <c r="D170" s="9" t="s">
        <v>37</v>
      </c>
      <c r="E170" s="9">
        <v>0</v>
      </c>
      <c r="F170" s="9">
        <v>0</v>
      </c>
      <c r="G170" s="9">
        <v>0</v>
      </c>
      <c r="H170" s="9">
        <v>0</v>
      </c>
      <c r="I170" s="1">
        <v>3.0207799999999999E-5</v>
      </c>
      <c r="J170" s="1">
        <v>1.4989109999999901E-4</v>
      </c>
      <c r="K170" s="9">
        <v>1.2672561000000001E-3</v>
      </c>
      <c r="L170" s="9">
        <v>7.4346899000000003E-3</v>
      </c>
      <c r="M170" s="9">
        <v>2.0435819099999999E-2</v>
      </c>
      <c r="N170" s="9">
        <v>3.5038110099999999E-2</v>
      </c>
      <c r="O170" s="9">
        <v>4.6026417199999899E-2</v>
      </c>
      <c r="P170" s="9">
        <v>5.282790247E-2</v>
      </c>
      <c r="Q170" s="9">
        <v>5.8018373929999902E-2</v>
      </c>
      <c r="R170" s="9">
        <v>0</v>
      </c>
      <c r="S170" s="9">
        <v>0</v>
      </c>
      <c r="T170" s="9">
        <v>0</v>
      </c>
      <c r="U170" s="9" t="s">
        <v>4</v>
      </c>
      <c r="Z170" s="9" t="e">
        <f>VLOOKUP(C170,#REF!,3,FALSE)</f>
        <v>#REF!</v>
      </c>
      <c r="AA170" s="9" t="e">
        <f>VLOOKUP(A170,#REF!,2,FALSE)</f>
        <v>#REF!</v>
      </c>
    </row>
    <row r="171" spans="1:27">
      <c r="A171" s="9" t="s">
        <v>23</v>
      </c>
      <c r="B171" s="9" t="s">
        <v>62</v>
      </c>
      <c r="C171" s="9" t="s">
        <v>40</v>
      </c>
      <c r="D171" s="9" t="s">
        <v>37</v>
      </c>
      <c r="E171" s="9">
        <v>0</v>
      </c>
      <c r="F171" s="9">
        <v>0</v>
      </c>
      <c r="G171" s="9">
        <v>0</v>
      </c>
      <c r="H171" s="9">
        <v>0</v>
      </c>
      <c r="I171" s="1">
        <v>9.8168900000000001E-6</v>
      </c>
      <c r="J171" s="1">
        <v>7.0544269999999999E-5</v>
      </c>
      <c r="K171" s="9">
        <v>1.31808182E-3</v>
      </c>
      <c r="L171" s="9">
        <v>1.5903891640000001E-2</v>
      </c>
      <c r="M171" s="9">
        <v>5.4612616820000001E-2</v>
      </c>
      <c r="N171" s="9">
        <v>0.10090865854</v>
      </c>
      <c r="O171" s="9">
        <v>0.14541348204999999</v>
      </c>
      <c r="P171" s="9">
        <v>0.18629715725000001</v>
      </c>
      <c r="Q171" s="9">
        <v>0.23485683977499999</v>
      </c>
      <c r="R171" s="9">
        <v>0</v>
      </c>
      <c r="S171" s="9">
        <v>0</v>
      </c>
      <c r="T171" s="9">
        <v>0</v>
      </c>
      <c r="U171" s="9" t="s">
        <v>4</v>
      </c>
      <c r="Z171" s="9" t="e">
        <f>VLOOKUP(C171,#REF!,3,FALSE)</f>
        <v>#REF!</v>
      </c>
      <c r="AA171" s="9" t="e">
        <f>VLOOKUP(A171,#REF!,2,FALSE)</f>
        <v>#REF!</v>
      </c>
    </row>
    <row r="172" spans="1:27">
      <c r="A172" s="9" t="s">
        <v>23</v>
      </c>
      <c r="B172" s="9" t="s">
        <v>62</v>
      </c>
      <c r="C172" s="9" t="s">
        <v>41</v>
      </c>
      <c r="D172" s="9" t="s">
        <v>41</v>
      </c>
      <c r="E172" s="9">
        <v>0</v>
      </c>
      <c r="F172" s="9">
        <v>0</v>
      </c>
      <c r="G172" s="9">
        <v>0</v>
      </c>
      <c r="H172" s="9">
        <v>0</v>
      </c>
      <c r="I172" s="1">
        <v>3.2387500000000001E-5</v>
      </c>
      <c r="J172" s="1">
        <v>6.4065600000000005E-5</v>
      </c>
      <c r="K172" s="1">
        <v>1.04066799999999E-4</v>
      </c>
      <c r="L172" s="1">
        <v>1.5146499999999999E-4</v>
      </c>
      <c r="M172" s="1">
        <v>2.250101E-4</v>
      </c>
      <c r="N172" s="1">
        <v>2.999039E-4</v>
      </c>
      <c r="O172" s="1">
        <v>3.344485E-4</v>
      </c>
      <c r="P172" s="1">
        <v>3.3008841000000002E-4</v>
      </c>
      <c r="Q172" s="1">
        <v>3.1144107000000002E-4</v>
      </c>
      <c r="R172" s="9">
        <v>0</v>
      </c>
      <c r="S172" s="9">
        <v>0</v>
      </c>
      <c r="T172" s="9">
        <v>0</v>
      </c>
      <c r="U172" s="9" t="s">
        <v>4</v>
      </c>
      <c r="Z172" s="9" t="e">
        <f>VLOOKUP(C172,#REF!,3,FALSE)</f>
        <v>#REF!</v>
      </c>
      <c r="AA172" s="9" t="e">
        <f>VLOOKUP(A172,#REF!,2,FALSE)</f>
        <v>#REF!</v>
      </c>
    </row>
    <row r="173" spans="1:27">
      <c r="A173" s="9" t="s">
        <v>23</v>
      </c>
      <c r="B173" s="9" t="s">
        <v>62</v>
      </c>
      <c r="C173" s="9" t="s">
        <v>42</v>
      </c>
      <c r="D173" s="9" t="s">
        <v>41</v>
      </c>
      <c r="E173" s="9">
        <v>0</v>
      </c>
      <c r="F173" s="9">
        <v>0</v>
      </c>
      <c r="G173" s="9">
        <v>0</v>
      </c>
      <c r="H173" s="9">
        <v>0</v>
      </c>
      <c r="I173" s="1">
        <v>7.5591799999999999E-6</v>
      </c>
      <c r="J173" s="1">
        <v>3.3800799999999997E-5</v>
      </c>
      <c r="K173" s="1">
        <v>1.3663478999999999E-4</v>
      </c>
      <c r="L173" s="1">
        <v>3.8677503E-4</v>
      </c>
      <c r="M173" s="1">
        <v>8.4254108000000004E-4</v>
      </c>
      <c r="N173" s="9">
        <v>1.3659102900000001E-3</v>
      </c>
      <c r="O173" s="9">
        <v>1.74579089E-3</v>
      </c>
      <c r="P173" s="9">
        <v>1.9318738900000001E-3</v>
      </c>
      <c r="Q173" s="9">
        <v>2.0385708009999998E-3</v>
      </c>
      <c r="R173" s="9">
        <v>0</v>
      </c>
      <c r="S173" s="9">
        <v>0</v>
      </c>
      <c r="T173" s="9">
        <v>0</v>
      </c>
      <c r="U173" s="9" t="s">
        <v>4</v>
      </c>
      <c r="Z173" s="9" t="e">
        <f>VLOOKUP(C173,#REF!,3,FALSE)</f>
        <v>#REF!</v>
      </c>
      <c r="AA173" s="9" t="e">
        <f>VLOOKUP(A173,#REF!,2,FALSE)</f>
        <v>#REF!</v>
      </c>
    </row>
    <row r="174" spans="1:27">
      <c r="A174" s="9" t="s">
        <v>23</v>
      </c>
      <c r="B174" s="9" t="s">
        <v>62</v>
      </c>
      <c r="C174" s="9" t="s">
        <v>43</v>
      </c>
      <c r="D174" s="9" t="s">
        <v>41</v>
      </c>
      <c r="E174" s="9">
        <v>0</v>
      </c>
      <c r="F174" s="9">
        <v>0</v>
      </c>
      <c r="G174" s="9">
        <v>0</v>
      </c>
      <c r="H174" s="9">
        <v>0</v>
      </c>
      <c r="I174" s="1">
        <v>5.4396499999999997E-6</v>
      </c>
      <c r="J174" s="1">
        <v>2.7549940000000001E-5</v>
      </c>
      <c r="K174" s="1">
        <v>1.328143E-4</v>
      </c>
      <c r="L174" s="1">
        <v>4.2422347999999997E-4</v>
      </c>
      <c r="M174" s="1">
        <v>9.7907197E-4</v>
      </c>
      <c r="N174" s="9">
        <v>1.63009382E-3</v>
      </c>
      <c r="O174" s="9">
        <v>2.1308210199999901E-3</v>
      </c>
      <c r="P174" s="9">
        <v>2.4044376309999998E-3</v>
      </c>
      <c r="Q174" s="9">
        <v>2.59789431E-3</v>
      </c>
      <c r="R174" s="9">
        <v>0</v>
      </c>
      <c r="S174" s="9">
        <v>0</v>
      </c>
      <c r="T174" s="9">
        <v>0</v>
      </c>
      <c r="U174" s="9" t="s">
        <v>4</v>
      </c>
      <c r="Z174" s="9" t="e">
        <f>VLOOKUP(C174,#REF!,3,FALSE)</f>
        <v>#REF!</v>
      </c>
      <c r="AA174" s="9" t="e">
        <f>VLOOKUP(A174,#REF!,2,FALSE)</f>
        <v>#REF!</v>
      </c>
    </row>
    <row r="175" spans="1:27">
      <c r="A175" s="9" t="s">
        <v>23</v>
      </c>
      <c r="B175" s="9" t="s">
        <v>62</v>
      </c>
      <c r="C175" s="9" t="s">
        <v>44</v>
      </c>
      <c r="D175" s="9" t="s">
        <v>37</v>
      </c>
      <c r="E175" s="9">
        <v>0</v>
      </c>
      <c r="F175" s="9">
        <v>0</v>
      </c>
      <c r="G175" s="9">
        <v>4.39084E-3</v>
      </c>
      <c r="H175" s="9">
        <v>6.5020599999999996E-3</v>
      </c>
      <c r="I175" s="9">
        <v>7.4389399999999998E-3</v>
      </c>
      <c r="J175" s="9">
        <v>8.3659300000000006E-3</v>
      </c>
      <c r="K175" s="9">
        <v>1.120639E-2</v>
      </c>
      <c r="L175" s="9">
        <v>1.7310780000000001E-2</v>
      </c>
      <c r="M175" s="9">
        <v>2.624692E-2</v>
      </c>
      <c r="N175" s="9">
        <v>3.3852436999999999E-2</v>
      </c>
      <c r="O175" s="9">
        <v>3.7918229999999997E-2</v>
      </c>
      <c r="P175" s="9">
        <v>3.9414697999999998E-2</v>
      </c>
      <c r="Q175" s="9">
        <v>3.9663914799999998E-2</v>
      </c>
      <c r="R175" s="9">
        <v>0</v>
      </c>
      <c r="S175" s="9">
        <v>0</v>
      </c>
      <c r="T175" s="9">
        <v>0</v>
      </c>
      <c r="U175" s="9" t="s">
        <v>4</v>
      </c>
      <c r="Z175" s="9" t="e">
        <f>VLOOKUP(C175,#REF!,3,FALSE)</f>
        <v>#REF!</v>
      </c>
      <c r="AA175" s="9" t="e">
        <f>VLOOKUP(A175,#REF!,2,FALSE)</f>
        <v>#REF!</v>
      </c>
    </row>
    <row r="176" spans="1:27">
      <c r="A176" s="9" t="s">
        <v>23</v>
      </c>
      <c r="B176" s="9" t="s">
        <v>62</v>
      </c>
      <c r="C176" s="9" t="s">
        <v>45</v>
      </c>
      <c r="D176" s="9" t="s">
        <v>37</v>
      </c>
      <c r="E176" s="9">
        <v>0</v>
      </c>
      <c r="F176" s="9">
        <v>0</v>
      </c>
      <c r="G176" s="9">
        <v>0</v>
      </c>
      <c r="H176" s="9">
        <v>0</v>
      </c>
      <c r="I176" s="1">
        <v>2.18256E-5</v>
      </c>
      <c r="J176" s="1">
        <v>6.1922900000000003E-5</v>
      </c>
      <c r="K176" s="1">
        <v>2.4158679999999999E-4</v>
      </c>
      <c r="L176" s="1">
        <v>8.2415799999999997E-4</v>
      </c>
      <c r="M176" s="9">
        <v>2.0836342000000001E-3</v>
      </c>
      <c r="N176" s="9">
        <v>3.5950971999999999E-3</v>
      </c>
      <c r="O176" s="9">
        <v>4.7747181999999999E-3</v>
      </c>
      <c r="P176" s="9">
        <v>5.4905122499999898E-3</v>
      </c>
      <c r="Q176" s="9">
        <v>6.0537062699999996E-3</v>
      </c>
      <c r="R176" s="9">
        <v>0</v>
      </c>
      <c r="S176" s="9">
        <v>0</v>
      </c>
      <c r="T176" s="9">
        <v>0</v>
      </c>
      <c r="U176" s="9" t="s">
        <v>4</v>
      </c>
      <c r="Z176" s="9" t="e">
        <f>VLOOKUP(C176,#REF!,3,FALSE)</f>
        <v>#REF!</v>
      </c>
      <c r="AA176" s="9" t="e">
        <f>VLOOKUP(A176,#REF!,2,FALSE)</f>
        <v>#REF!</v>
      </c>
    </row>
    <row r="177" spans="1:27">
      <c r="A177" s="9" t="s">
        <v>23</v>
      </c>
      <c r="B177" s="9" t="s">
        <v>62</v>
      </c>
      <c r="C177" s="9" t="s">
        <v>46</v>
      </c>
      <c r="D177" s="9" t="s">
        <v>37</v>
      </c>
      <c r="E177" s="9">
        <v>0</v>
      </c>
      <c r="F177" s="9">
        <v>0</v>
      </c>
      <c r="G177" s="9">
        <v>0</v>
      </c>
      <c r="H177" s="9">
        <v>0</v>
      </c>
      <c r="I177" s="1">
        <v>5.1777000000000004E-6</v>
      </c>
      <c r="J177" s="1">
        <v>2.9165039999999999E-5</v>
      </c>
      <c r="K177" s="1">
        <v>3.1806089999999998E-4</v>
      </c>
      <c r="L177" s="9">
        <v>2.3753417200000002E-3</v>
      </c>
      <c r="M177" s="9">
        <v>7.5261837500000001E-3</v>
      </c>
      <c r="N177" s="9">
        <v>1.396052066E-2</v>
      </c>
      <c r="O177" s="9">
        <v>1.9875059649999999E-2</v>
      </c>
      <c r="P177" s="9">
        <v>2.4602132645E-2</v>
      </c>
      <c r="Q177" s="9">
        <v>2.9667531987E-2</v>
      </c>
      <c r="R177" s="9">
        <v>0</v>
      </c>
      <c r="S177" s="9">
        <v>0</v>
      </c>
      <c r="T177" s="9">
        <v>0</v>
      </c>
      <c r="U177" s="9" t="s">
        <v>4</v>
      </c>
      <c r="Z177" s="9" t="e">
        <f>VLOOKUP(C177,#REF!,3,FALSE)</f>
        <v>#REF!</v>
      </c>
      <c r="AA177" s="9" t="e">
        <f>VLOOKUP(A177,#REF!,2,FALSE)</f>
        <v>#REF!</v>
      </c>
    </row>
    <row r="178" spans="1:27">
      <c r="A178" s="9" t="s">
        <v>23</v>
      </c>
      <c r="B178" s="9" t="s">
        <v>62</v>
      </c>
      <c r="C178" s="9" t="s">
        <v>47</v>
      </c>
      <c r="D178" s="9" t="s">
        <v>37</v>
      </c>
      <c r="E178" s="9">
        <v>0</v>
      </c>
      <c r="F178" s="9">
        <v>0</v>
      </c>
      <c r="G178" s="9">
        <v>0</v>
      </c>
      <c r="H178" s="9">
        <v>0</v>
      </c>
      <c r="I178" s="1">
        <v>3.8428900000000002E-6</v>
      </c>
      <c r="J178" s="1">
        <v>2.3378969999999999E-5</v>
      </c>
      <c r="K178" s="1">
        <v>3.0056378999999999E-4</v>
      </c>
      <c r="L178" s="9">
        <v>2.59697057E-3</v>
      </c>
      <c r="M178" s="9">
        <v>8.5871311400000008E-3</v>
      </c>
      <c r="N178" s="9">
        <v>1.613316045E-2</v>
      </c>
      <c r="O178" s="9">
        <v>2.3382881349999898E-2</v>
      </c>
      <c r="P178" s="9">
        <v>2.9624644142000001E-2</v>
      </c>
      <c r="Q178" s="9">
        <v>3.6813857513000002E-2</v>
      </c>
      <c r="R178" s="9">
        <v>0</v>
      </c>
      <c r="S178" s="9">
        <v>0</v>
      </c>
      <c r="T178" s="9">
        <v>0</v>
      </c>
      <c r="U178" s="9" t="s">
        <v>4</v>
      </c>
      <c r="Z178" s="9" t="e">
        <f>VLOOKUP(C178,#REF!,3,FALSE)</f>
        <v>#REF!</v>
      </c>
      <c r="AA178" s="9" t="e">
        <f>VLOOKUP(A178,#REF!,2,FALSE)</f>
        <v>#REF!</v>
      </c>
    </row>
    <row r="179" spans="1:27">
      <c r="A179" s="9" t="s">
        <v>23</v>
      </c>
      <c r="B179" s="9" t="s">
        <v>62</v>
      </c>
      <c r="C179" s="9" t="s">
        <v>48</v>
      </c>
      <c r="D179" s="9" t="s">
        <v>48</v>
      </c>
      <c r="E179" s="9">
        <v>0</v>
      </c>
      <c r="F179" s="9">
        <v>0</v>
      </c>
      <c r="G179" s="9">
        <v>0</v>
      </c>
      <c r="H179" s="9">
        <v>0</v>
      </c>
      <c r="I179" s="1">
        <v>9.6545299999999999E-5</v>
      </c>
      <c r="J179" s="1">
        <v>3.4903590000000002E-4</v>
      </c>
      <c r="K179" s="9">
        <v>1.1034406E-3</v>
      </c>
      <c r="L179" s="9">
        <v>2.6581866000000001E-3</v>
      </c>
      <c r="M179" s="9">
        <v>5.2033095999999999E-3</v>
      </c>
      <c r="N179" s="9">
        <v>7.8986079999999997E-3</v>
      </c>
      <c r="O179" s="9">
        <v>9.6758625999999893E-3</v>
      </c>
      <c r="P179" s="9">
        <v>1.0407562299999999E-2</v>
      </c>
      <c r="Q179" s="9">
        <v>1.0619799149999999E-2</v>
      </c>
      <c r="R179" s="9">
        <v>0</v>
      </c>
      <c r="S179" s="9">
        <v>0</v>
      </c>
      <c r="T179" s="9">
        <v>0</v>
      </c>
      <c r="U179" s="9" t="s">
        <v>4</v>
      </c>
      <c r="Z179" s="9" t="e">
        <f>VLOOKUP(C179,#REF!,3,FALSE)</f>
        <v>#REF!</v>
      </c>
      <c r="AA179" s="9" t="e">
        <f>VLOOKUP(A179,#REF!,2,FALSE)</f>
        <v>#REF!</v>
      </c>
    </row>
    <row r="180" spans="1:27">
      <c r="A180" s="9" t="s">
        <v>23</v>
      </c>
      <c r="B180" s="9" t="s">
        <v>63</v>
      </c>
      <c r="C180" s="9" t="s">
        <v>36</v>
      </c>
      <c r="D180" s="9" t="s">
        <v>37</v>
      </c>
      <c r="E180" s="9">
        <v>0</v>
      </c>
      <c r="F180" s="9">
        <v>1.0019199999999999E-3</v>
      </c>
      <c r="G180" s="9">
        <v>2.5252E-3</v>
      </c>
      <c r="H180" s="9">
        <v>4.6125100000000002E-3</v>
      </c>
      <c r="I180" s="9">
        <v>5.4674789999999904E-3</v>
      </c>
      <c r="J180" s="9">
        <v>6.098834E-3</v>
      </c>
      <c r="K180" s="9">
        <v>7.2737369999999997E-3</v>
      </c>
      <c r="L180" s="9">
        <v>8.6965759999999993E-3</v>
      </c>
      <c r="M180" s="9">
        <v>9.8059109999999901E-3</v>
      </c>
      <c r="N180" s="9">
        <v>9.8513289999999903E-3</v>
      </c>
      <c r="O180" s="9">
        <v>9.0646400000000005E-3</v>
      </c>
      <c r="P180" s="9">
        <v>8.0508539999999996E-3</v>
      </c>
      <c r="Q180" s="9">
        <v>6.8998521999999998E-3</v>
      </c>
      <c r="R180" s="9">
        <v>0</v>
      </c>
      <c r="S180" s="9">
        <v>0</v>
      </c>
      <c r="T180" s="9">
        <v>0</v>
      </c>
      <c r="U180" s="9" t="s">
        <v>4</v>
      </c>
      <c r="Z180" s="9" t="e">
        <f>VLOOKUP(C180,#REF!,3,FALSE)</f>
        <v>#REF!</v>
      </c>
      <c r="AA180" s="9" t="e">
        <f>VLOOKUP(A180,#REF!,2,FALSE)</f>
        <v>#REF!</v>
      </c>
    </row>
    <row r="181" spans="1:27">
      <c r="A181" s="9" t="s">
        <v>23</v>
      </c>
      <c r="B181" s="9" t="s">
        <v>63</v>
      </c>
      <c r="C181" s="9" t="s">
        <v>38</v>
      </c>
      <c r="D181" s="9" t="s">
        <v>37</v>
      </c>
      <c r="E181" s="9">
        <v>0</v>
      </c>
      <c r="F181" s="9">
        <v>0</v>
      </c>
      <c r="G181" s="9">
        <v>0</v>
      </c>
      <c r="H181" s="9">
        <v>0</v>
      </c>
      <c r="I181" s="9">
        <v>1.1086900000000001E-3</v>
      </c>
      <c r="J181" s="9">
        <v>2.8107699999999898E-3</v>
      </c>
      <c r="K181" s="9">
        <v>9.3891699999999901E-3</v>
      </c>
      <c r="L181" s="9">
        <v>2.6377319999999999E-2</v>
      </c>
      <c r="M181" s="9">
        <v>5.0894389999999998E-2</v>
      </c>
      <c r="N181" s="9">
        <v>7.0983337999999896E-2</v>
      </c>
      <c r="O181" s="9">
        <v>8.1745866E-2</v>
      </c>
      <c r="P181" s="9">
        <v>8.5277228999999996E-2</v>
      </c>
      <c r="Q181" s="9">
        <v>8.4178404700000001E-2</v>
      </c>
      <c r="R181" s="9">
        <v>0</v>
      </c>
      <c r="S181" s="9">
        <v>0</v>
      </c>
      <c r="T181" s="9">
        <v>0</v>
      </c>
      <c r="U181" s="9" t="s">
        <v>4</v>
      </c>
      <c r="Z181" s="9" t="e">
        <f>VLOOKUP(C181,#REF!,3,FALSE)</f>
        <v>#REF!</v>
      </c>
      <c r="AA181" s="9" t="e">
        <f>VLOOKUP(A181,#REF!,2,FALSE)</f>
        <v>#REF!</v>
      </c>
    </row>
    <row r="182" spans="1:27">
      <c r="A182" s="9" t="s">
        <v>23</v>
      </c>
      <c r="B182" s="9" t="s">
        <v>63</v>
      </c>
      <c r="C182" s="9" t="s">
        <v>39</v>
      </c>
      <c r="D182" s="9" t="s">
        <v>37</v>
      </c>
      <c r="E182" s="9">
        <v>0</v>
      </c>
      <c r="F182" s="9">
        <v>0</v>
      </c>
      <c r="G182" s="9">
        <v>0</v>
      </c>
      <c r="H182" s="9">
        <v>0</v>
      </c>
      <c r="I182" s="1">
        <v>2.91002E-4</v>
      </c>
      <c r="J182" s="9">
        <v>1.1813449999999899E-3</v>
      </c>
      <c r="K182" s="9">
        <v>7.5254240000000002E-3</v>
      </c>
      <c r="L182" s="9">
        <v>3.3662326999999999E-2</v>
      </c>
      <c r="M182" s="9">
        <v>7.3140660999999996E-2</v>
      </c>
      <c r="N182" s="9">
        <v>0.105836707</v>
      </c>
      <c r="O182" s="9">
        <v>0.124897164</v>
      </c>
      <c r="P182" s="9">
        <v>0.13343005819999901</v>
      </c>
      <c r="Q182" s="9">
        <v>0.135363862</v>
      </c>
      <c r="R182" s="9">
        <v>0</v>
      </c>
      <c r="S182" s="9">
        <v>0</v>
      </c>
      <c r="T182" s="9">
        <v>0</v>
      </c>
      <c r="U182" s="9" t="s">
        <v>4</v>
      </c>
      <c r="Z182" s="9" t="e">
        <f>VLOOKUP(C182,#REF!,3,FALSE)</f>
        <v>#REF!</v>
      </c>
      <c r="AA182" s="9" t="e">
        <f>VLOOKUP(A182,#REF!,2,FALSE)</f>
        <v>#REF!</v>
      </c>
    </row>
    <row r="183" spans="1:27">
      <c r="A183" s="9" t="s">
        <v>23</v>
      </c>
      <c r="B183" s="9" t="s">
        <v>63</v>
      </c>
      <c r="C183" s="9" t="s">
        <v>40</v>
      </c>
      <c r="D183" s="9" t="s">
        <v>37</v>
      </c>
      <c r="E183" s="9">
        <v>0</v>
      </c>
      <c r="F183" s="9">
        <v>0</v>
      </c>
      <c r="G183" s="9">
        <v>0</v>
      </c>
      <c r="H183" s="9">
        <v>0</v>
      </c>
      <c r="I183" s="1">
        <v>9.6600200000000004E-5</v>
      </c>
      <c r="J183" s="1">
        <v>5.6078680000000002E-4</v>
      </c>
      <c r="K183" s="9">
        <v>7.9287843999999996E-3</v>
      </c>
      <c r="L183" s="9">
        <v>7.32075009E-2</v>
      </c>
      <c r="M183" s="9">
        <v>0.19869777789999901</v>
      </c>
      <c r="N183" s="9">
        <v>0.31091479090000002</v>
      </c>
      <c r="O183" s="9">
        <v>0.39753804110000002</v>
      </c>
      <c r="P183" s="9">
        <v>0.46474839239999999</v>
      </c>
      <c r="Q183" s="9">
        <v>0.53208079055000002</v>
      </c>
      <c r="R183" s="9">
        <v>0</v>
      </c>
      <c r="S183" s="9">
        <v>0</v>
      </c>
      <c r="T183" s="9">
        <v>0</v>
      </c>
      <c r="U183" s="9" t="s">
        <v>4</v>
      </c>
      <c r="Z183" s="9" t="e">
        <f>VLOOKUP(C183,#REF!,3,FALSE)</f>
        <v>#REF!</v>
      </c>
      <c r="AA183" s="9" t="e">
        <f>VLOOKUP(A183,#REF!,2,FALSE)</f>
        <v>#REF!</v>
      </c>
    </row>
    <row r="184" spans="1:27">
      <c r="A184" s="9" t="s">
        <v>23</v>
      </c>
      <c r="B184" s="9" t="s">
        <v>63</v>
      </c>
      <c r="C184" s="9" t="s">
        <v>41</v>
      </c>
      <c r="D184" s="9" t="s">
        <v>41</v>
      </c>
      <c r="E184" s="9">
        <v>0</v>
      </c>
      <c r="F184" s="9">
        <v>0</v>
      </c>
      <c r="G184" s="9">
        <v>0</v>
      </c>
      <c r="H184" s="9">
        <v>0</v>
      </c>
      <c r="I184" s="1">
        <v>2.9386800000000001E-5</v>
      </c>
      <c r="J184" s="1">
        <v>5.8558799999999999E-5</v>
      </c>
      <c r="K184" s="1">
        <v>9.57733E-5</v>
      </c>
      <c r="L184" s="1">
        <v>1.4005659999999999E-4</v>
      </c>
      <c r="M184" s="1">
        <v>2.0883119999999999E-4</v>
      </c>
      <c r="N184" s="1">
        <v>2.7905989999999999E-4</v>
      </c>
      <c r="O184" s="1">
        <v>3.1190259999999898E-4</v>
      </c>
      <c r="P184" s="1">
        <v>3.0847421000000002E-4</v>
      </c>
      <c r="Q184" s="1">
        <v>2.9159836999999999E-4</v>
      </c>
      <c r="R184" s="9">
        <v>0</v>
      </c>
      <c r="S184" s="9">
        <v>0</v>
      </c>
      <c r="T184" s="9">
        <v>0</v>
      </c>
      <c r="U184" s="9" t="s">
        <v>4</v>
      </c>
      <c r="Z184" s="9" t="e">
        <f>VLOOKUP(C184,#REF!,3,FALSE)</f>
        <v>#REF!</v>
      </c>
      <c r="AA184" s="9" t="e">
        <f>VLOOKUP(A184,#REF!,2,FALSE)</f>
        <v>#REF!</v>
      </c>
    </row>
    <row r="185" spans="1:27">
      <c r="A185" s="9" t="s">
        <v>23</v>
      </c>
      <c r="B185" s="9" t="s">
        <v>63</v>
      </c>
      <c r="C185" s="9" t="s">
        <v>42</v>
      </c>
      <c r="D185" s="9" t="s">
        <v>41</v>
      </c>
      <c r="E185" s="9">
        <v>0</v>
      </c>
      <c r="F185" s="9">
        <v>0</v>
      </c>
      <c r="G185" s="9">
        <v>0</v>
      </c>
      <c r="H185" s="9">
        <v>0</v>
      </c>
      <c r="I185" s="1">
        <v>7.1387799999999996E-6</v>
      </c>
      <c r="J185" s="1">
        <v>3.2029939999999999E-5</v>
      </c>
      <c r="K185" s="1">
        <v>1.2960502999999999E-4</v>
      </c>
      <c r="L185" s="1">
        <v>3.6708245000000001E-4</v>
      </c>
      <c r="M185" s="1">
        <v>8.0183292000000005E-4</v>
      </c>
      <c r="N185" s="9">
        <v>1.3061990899999999E-3</v>
      </c>
      <c r="O185" s="9">
        <v>1.67815869E-3</v>
      </c>
      <c r="P185" s="9">
        <v>1.8654582E-3</v>
      </c>
      <c r="Q185" s="9">
        <v>1.9810653529999901E-3</v>
      </c>
      <c r="R185" s="9">
        <v>0</v>
      </c>
      <c r="S185" s="9">
        <v>0</v>
      </c>
      <c r="T185" s="9">
        <v>0</v>
      </c>
      <c r="U185" s="9" t="s">
        <v>4</v>
      </c>
      <c r="Z185" s="9" t="e">
        <f>VLOOKUP(C185,#REF!,3,FALSE)</f>
        <v>#REF!</v>
      </c>
      <c r="AA185" s="9" t="e">
        <f>VLOOKUP(A185,#REF!,2,FALSE)</f>
        <v>#REF!</v>
      </c>
    </row>
    <row r="186" spans="1:27">
      <c r="A186" s="9" t="s">
        <v>23</v>
      </c>
      <c r="B186" s="9" t="s">
        <v>63</v>
      </c>
      <c r="C186" s="9" t="s">
        <v>43</v>
      </c>
      <c r="D186" s="9" t="s">
        <v>41</v>
      </c>
      <c r="E186" s="9">
        <v>0</v>
      </c>
      <c r="F186" s="9">
        <v>0</v>
      </c>
      <c r="G186" s="9">
        <v>0</v>
      </c>
      <c r="H186" s="9">
        <v>0</v>
      </c>
      <c r="I186" s="1">
        <v>5.1816399999999999E-6</v>
      </c>
      <c r="J186" s="1">
        <v>2.631377E-5</v>
      </c>
      <c r="K186" s="1">
        <v>1.2681912E-4</v>
      </c>
      <c r="L186" s="1">
        <v>4.0509740999999998E-4</v>
      </c>
      <c r="M186" s="1">
        <v>9.3835768999999997E-4</v>
      </c>
      <c r="N186" s="9">
        <v>1.57253617E-3</v>
      </c>
      <c r="O186" s="9">
        <v>2.0704462200000001E-3</v>
      </c>
      <c r="P186" s="9">
        <v>2.3515867629999901E-3</v>
      </c>
      <c r="Q186" s="9">
        <v>2.564885604E-3</v>
      </c>
      <c r="R186" s="9">
        <v>0</v>
      </c>
      <c r="S186" s="9">
        <v>0</v>
      </c>
      <c r="T186" s="9">
        <v>0</v>
      </c>
      <c r="U186" s="9" t="s">
        <v>4</v>
      </c>
      <c r="Z186" s="9" t="e">
        <f>VLOOKUP(C186,#REF!,3,FALSE)</f>
        <v>#REF!</v>
      </c>
      <c r="AA186" s="9" t="e">
        <f>VLOOKUP(A186,#REF!,2,FALSE)</f>
        <v>#REF!</v>
      </c>
    </row>
    <row r="187" spans="1:27">
      <c r="A187" s="9" t="s">
        <v>23</v>
      </c>
      <c r="B187" s="9" t="s">
        <v>63</v>
      </c>
      <c r="C187" s="9" t="s">
        <v>44</v>
      </c>
      <c r="D187" s="9" t="s">
        <v>37</v>
      </c>
      <c r="E187" s="9">
        <v>0</v>
      </c>
      <c r="F187" s="9">
        <v>5.9718800000000002E-2</v>
      </c>
      <c r="G187" s="9">
        <v>0.100754</v>
      </c>
      <c r="H187" s="9">
        <v>0.12146460000000001</v>
      </c>
      <c r="I187" s="9">
        <v>0.12751592</v>
      </c>
      <c r="J187" s="9">
        <v>0.12851182999999999</v>
      </c>
      <c r="K187" s="9">
        <v>0.13126531999999999</v>
      </c>
      <c r="L187" s="9">
        <v>0.13469005000000001</v>
      </c>
      <c r="M187" s="9">
        <v>0.13633485000000001</v>
      </c>
      <c r="N187" s="9">
        <v>0.13115514</v>
      </c>
      <c r="O187" s="9">
        <v>0.12122092999999901</v>
      </c>
      <c r="P187" s="9">
        <v>0.10908789000000001</v>
      </c>
      <c r="Q187" s="9">
        <v>9.7730191999999994E-2</v>
      </c>
      <c r="R187" s="9">
        <v>0</v>
      </c>
      <c r="S187" s="9">
        <v>0</v>
      </c>
      <c r="T187" s="9">
        <v>0</v>
      </c>
      <c r="U187" s="9" t="s">
        <v>4</v>
      </c>
      <c r="Z187" s="9" t="e">
        <f>VLOOKUP(C187,#REF!,3,FALSE)</f>
        <v>#REF!</v>
      </c>
      <c r="AA187" s="9" t="e">
        <f>VLOOKUP(A187,#REF!,2,FALSE)</f>
        <v>#REF!</v>
      </c>
    </row>
    <row r="188" spans="1:27">
      <c r="A188" s="9" t="s">
        <v>23</v>
      </c>
      <c r="B188" s="9" t="s">
        <v>63</v>
      </c>
      <c r="C188" s="9" t="s">
        <v>45</v>
      </c>
      <c r="D188" s="9" t="s">
        <v>37</v>
      </c>
      <c r="E188" s="9">
        <v>0</v>
      </c>
      <c r="F188" s="9">
        <v>0</v>
      </c>
      <c r="G188" s="9">
        <v>0</v>
      </c>
      <c r="H188" s="9">
        <v>0</v>
      </c>
      <c r="I188" s="1">
        <v>2.0845099999999999E-4</v>
      </c>
      <c r="J188" s="1">
        <v>5.0378899999999895E-4</v>
      </c>
      <c r="K188" s="9">
        <v>1.5115059999999999E-3</v>
      </c>
      <c r="L188" s="9">
        <v>3.9445640000000002E-3</v>
      </c>
      <c r="M188" s="9">
        <v>7.7020320000000001E-3</v>
      </c>
      <c r="N188" s="9">
        <v>1.09979379999999E-2</v>
      </c>
      <c r="O188" s="9">
        <v>1.2924451999999999E-2</v>
      </c>
      <c r="P188" s="9">
        <v>1.36683988E-2</v>
      </c>
      <c r="Q188" s="9">
        <v>1.37469042699999E-2</v>
      </c>
      <c r="R188" s="9">
        <v>0</v>
      </c>
      <c r="S188" s="9">
        <v>0</v>
      </c>
      <c r="T188" s="9">
        <v>0</v>
      </c>
      <c r="U188" s="9" t="s">
        <v>4</v>
      </c>
      <c r="Z188" s="9" t="e">
        <f>VLOOKUP(C188,#REF!,3,FALSE)</f>
        <v>#REF!</v>
      </c>
      <c r="AA188" s="9" t="e">
        <f>VLOOKUP(A188,#REF!,2,FALSE)</f>
        <v>#REF!</v>
      </c>
    </row>
    <row r="189" spans="1:27">
      <c r="A189" s="9" t="s">
        <v>23</v>
      </c>
      <c r="B189" s="9" t="s">
        <v>63</v>
      </c>
      <c r="C189" s="9" t="s">
        <v>46</v>
      </c>
      <c r="D189" s="9" t="s">
        <v>37</v>
      </c>
      <c r="E189" s="9">
        <v>0</v>
      </c>
      <c r="F189" s="9">
        <v>0</v>
      </c>
      <c r="G189" s="9">
        <v>0</v>
      </c>
      <c r="H189" s="9">
        <v>0</v>
      </c>
      <c r="I189" s="1">
        <v>5.0383500000000003E-5</v>
      </c>
      <c r="J189" s="1">
        <v>2.3102259999999901E-4</v>
      </c>
      <c r="K189" s="9">
        <v>1.8979258999999901E-3</v>
      </c>
      <c r="L189" s="9">
        <v>1.07969199E-2</v>
      </c>
      <c r="M189" s="9">
        <v>2.6829226000000001E-2</v>
      </c>
      <c r="N189" s="9">
        <v>4.16918503E-2</v>
      </c>
      <c r="O189" s="9">
        <v>5.24884407E-2</v>
      </c>
      <c r="P189" s="9">
        <v>5.9476424629999997E-2</v>
      </c>
      <c r="Q189" s="9">
        <v>6.5175477679999996E-2</v>
      </c>
      <c r="R189" s="9">
        <v>0</v>
      </c>
      <c r="S189" s="9">
        <v>0</v>
      </c>
      <c r="T189" s="9">
        <v>0</v>
      </c>
      <c r="U189" s="9" t="s">
        <v>4</v>
      </c>
      <c r="Z189" s="9" t="e">
        <f>VLOOKUP(C189,#REF!,3,FALSE)</f>
        <v>#REF!</v>
      </c>
      <c r="AA189" s="9" t="e">
        <f>VLOOKUP(A189,#REF!,2,FALSE)</f>
        <v>#REF!</v>
      </c>
    </row>
    <row r="190" spans="1:27">
      <c r="A190" s="9" t="s">
        <v>23</v>
      </c>
      <c r="B190" s="9" t="s">
        <v>63</v>
      </c>
      <c r="C190" s="9" t="s">
        <v>47</v>
      </c>
      <c r="D190" s="9" t="s">
        <v>37</v>
      </c>
      <c r="E190" s="9">
        <v>0</v>
      </c>
      <c r="F190" s="9">
        <v>0</v>
      </c>
      <c r="G190" s="9">
        <v>0</v>
      </c>
      <c r="H190" s="9">
        <v>0</v>
      </c>
      <c r="I190" s="1">
        <v>3.7570200000000002E-5</v>
      </c>
      <c r="J190" s="1">
        <v>1.8557250000000001E-4</v>
      </c>
      <c r="K190" s="9">
        <v>1.7987883000000001E-3</v>
      </c>
      <c r="L190" s="9">
        <v>1.1850294399999999E-2</v>
      </c>
      <c r="M190" s="9">
        <v>3.0764165400000001E-2</v>
      </c>
      <c r="N190" s="9">
        <v>4.85020595E-2</v>
      </c>
      <c r="O190" s="9">
        <v>6.2063935099999898E-2</v>
      </c>
      <c r="P190" s="9">
        <v>7.1725165369999996E-2</v>
      </c>
      <c r="Q190" s="9">
        <v>8.0764859999999994E-2</v>
      </c>
      <c r="R190" s="9">
        <v>0</v>
      </c>
      <c r="S190" s="9">
        <v>0</v>
      </c>
      <c r="T190" s="9">
        <v>0</v>
      </c>
      <c r="U190" s="9" t="s">
        <v>4</v>
      </c>
      <c r="Z190" s="9" t="e">
        <f>VLOOKUP(C190,#REF!,3,FALSE)</f>
        <v>#REF!</v>
      </c>
      <c r="AA190" s="9" t="e">
        <f>VLOOKUP(A190,#REF!,2,FALSE)</f>
        <v>#REF!</v>
      </c>
    </row>
    <row r="191" spans="1:27">
      <c r="A191" s="9" t="s">
        <v>23</v>
      </c>
      <c r="B191" s="9" t="s">
        <v>63</v>
      </c>
      <c r="C191" s="9" t="s">
        <v>48</v>
      </c>
      <c r="D191" s="9" t="s">
        <v>48</v>
      </c>
      <c r="E191" s="9">
        <v>0</v>
      </c>
      <c r="F191" s="9">
        <v>0</v>
      </c>
      <c r="G191" s="9">
        <v>0</v>
      </c>
      <c r="H191" s="9">
        <v>0</v>
      </c>
      <c r="I191" s="1">
        <v>9.6545299999999999E-5</v>
      </c>
      <c r="J191" s="1">
        <v>3.4903590000000002E-4</v>
      </c>
      <c r="K191" s="9">
        <v>1.1034406E-3</v>
      </c>
      <c r="L191" s="9">
        <v>2.6581866000000001E-3</v>
      </c>
      <c r="M191" s="9">
        <v>5.2033095999999999E-3</v>
      </c>
      <c r="N191" s="9">
        <v>7.8986079999999997E-3</v>
      </c>
      <c r="O191" s="9">
        <v>9.6758625999999893E-3</v>
      </c>
      <c r="P191" s="9">
        <v>1.0407562299999999E-2</v>
      </c>
      <c r="Q191" s="9">
        <v>1.0619799149999999E-2</v>
      </c>
      <c r="R191" s="9">
        <v>0</v>
      </c>
      <c r="S191" s="9">
        <v>0</v>
      </c>
      <c r="T191" s="9">
        <v>0</v>
      </c>
      <c r="U191" s="9" t="s">
        <v>4</v>
      </c>
      <c r="Z191" s="9" t="e">
        <f>VLOOKUP(C191,#REF!,3,FALSE)</f>
        <v>#REF!</v>
      </c>
      <c r="AA191" s="9" t="e">
        <f>VLOOKUP(A191,#REF!,2,FALSE)</f>
        <v>#REF!</v>
      </c>
    </row>
    <row r="192" spans="1:27">
      <c r="A192" s="9" t="s">
        <v>23</v>
      </c>
      <c r="B192" s="9" t="s">
        <v>63</v>
      </c>
      <c r="C192" s="9" t="s">
        <v>49</v>
      </c>
      <c r="D192" s="9" t="s">
        <v>49</v>
      </c>
      <c r="E192" s="9">
        <v>1.9221200000000001</v>
      </c>
      <c r="F192" s="9">
        <v>2.1439300000000001</v>
      </c>
      <c r="G192" s="9">
        <v>1.8474699999999999</v>
      </c>
      <c r="H192" s="9">
        <v>1.8981451</v>
      </c>
      <c r="I192" s="9">
        <v>1.9195844</v>
      </c>
      <c r="J192" s="9">
        <v>1.9048784000000001</v>
      </c>
      <c r="K192" s="9">
        <v>1.8570979000000001</v>
      </c>
      <c r="L192" s="9">
        <v>1.7183866000000001</v>
      </c>
      <c r="M192" s="9">
        <v>1.4749227999999901</v>
      </c>
      <c r="N192" s="9">
        <v>1.2087961</v>
      </c>
      <c r="O192" s="9">
        <v>1.0098053999999901</v>
      </c>
      <c r="P192" s="9">
        <v>0.88900433999999995</v>
      </c>
      <c r="Q192" s="9">
        <v>0.78004350999999905</v>
      </c>
      <c r="R192" s="9">
        <v>0</v>
      </c>
      <c r="S192" s="9">
        <v>0</v>
      </c>
      <c r="T192" s="9">
        <v>0</v>
      </c>
      <c r="U192" s="9" t="s">
        <v>4</v>
      </c>
      <c r="Z192" s="9" t="e">
        <f>VLOOKUP(C192,#REF!,3,FALSE)</f>
        <v>#REF!</v>
      </c>
      <c r="AA192" s="9" t="e">
        <f>VLOOKUP(A192,#REF!,2,FALSE)</f>
        <v>#REF!</v>
      </c>
    </row>
    <row r="193" spans="1:27">
      <c r="A193" s="9" t="s">
        <v>23</v>
      </c>
      <c r="B193" s="9" t="s">
        <v>64</v>
      </c>
      <c r="C193" s="9" t="s">
        <v>36</v>
      </c>
      <c r="D193" s="9" t="s">
        <v>37</v>
      </c>
      <c r="E193" s="9">
        <v>0</v>
      </c>
      <c r="F193" s="1">
        <v>6.2395199999999999E-4</v>
      </c>
      <c r="G193" s="9">
        <v>1.5725699999999999E-3</v>
      </c>
      <c r="H193" s="9">
        <v>2.8963000000000001E-3</v>
      </c>
      <c r="I193" s="9">
        <v>3.4534359999999998E-3</v>
      </c>
      <c r="J193" s="9">
        <v>3.874246E-3</v>
      </c>
      <c r="K193" s="9">
        <v>4.6887889999999996E-3</v>
      </c>
      <c r="L193" s="9">
        <v>5.7521509999999996E-3</v>
      </c>
      <c r="M193" s="9">
        <v>6.7015199999999999E-3</v>
      </c>
      <c r="N193" s="9">
        <v>6.9514540000000001E-3</v>
      </c>
      <c r="O193" s="9">
        <v>6.5732845999999998E-3</v>
      </c>
      <c r="P193" s="9">
        <v>5.9791473999999999E-3</v>
      </c>
      <c r="Q193" s="9">
        <v>5.2573636999999999E-3</v>
      </c>
      <c r="R193" s="9">
        <v>0</v>
      </c>
      <c r="S193" s="9">
        <v>0</v>
      </c>
      <c r="T193" s="9">
        <v>0</v>
      </c>
      <c r="U193" s="9" t="s">
        <v>4</v>
      </c>
      <c r="Z193" s="9" t="e">
        <f>VLOOKUP(C193,#REF!,3,FALSE)</f>
        <v>#REF!</v>
      </c>
      <c r="AA193" s="9" t="e">
        <f>VLOOKUP(A193,#REF!,2,FALSE)</f>
        <v>#REF!</v>
      </c>
    </row>
    <row r="194" spans="1:27">
      <c r="A194" s="9" t="s">
        <v>23</v>
      </c>
      <c r="B194" s="9" t="s">
        <v>64</v>
      </c>
      <c r="C194" s="9" t="s">
        <v>38</v>
      </c>
      <c r="D194" s="9" t="s">
        <v>37</v>
      </c>
      <c r="E194" s="9">
        <v>0</v>
      </c>
      <c r="F194" s="9">
        <v>0</v>
      </c>
      <c r="G194" s="9">
        <v>0</v>
      </c>
      <c r="H194" s="9">
        <v>0</v>
      </c>
      <c r="I194" s="1">
        <v>6.8870200000000002E-4</v>
      </c>
      <c r="J194" s="9">
        <v>1.7599110000000001E-3</v>
      </c>
      <c r="K194" s="9">
        <v>6.0273689999999899E-3</v>
      </c>
      <c r="L194" s="9">
        <v>1.7602195000000001E-2</v>
      </c>
      <c r="M194" s="9">
        <v>3.541068E-2</v>
      </c>
      <c r="N194" s="9">
        <v>5.1132104999999997E-2</v>
      </c>
      <c r="O194" s="9">
        <v>6.0379369999999898E-2</v>
      </c>
      <c r="P194" s="9">
        <v>6.4190113999999895E-2</v>
      </c>
      <c r="Q194" s="9">
        <v>6.4822808300000007E-2</v>
      </c>
      <c r="R194" s="9">
        <v>0</v>
      </c>
      <c r="S194" s="9">
        <v>0</v>
      </c>
      <c r="T194" s="9">
        <v>0</v>
      </c>
      <c r="U194" s="9" t="s">
        <v>4</v>
      </c>
      <c r="Z194" s="9" t="e">
        <f>VLOOKUP(C194,#REF!,3,FALSE)</f>
        <v>#REF!</v>
      </c>
      <c r="AA194" s="9" t="e">
        <f>VLOOKUP(A194,#REF!,2,FALSE)</f>
        <v>#REF!</v>
      </c>
    </row>
    <row r="195" spans="1:27">
      <c r="A195" s="9" t="s">
        <v>23</v>
      </c>
      <c r="B195" s="9" t="s">
        <v>64</v>
      </c>
      <c r="C195" s="9" t="s">
        <v>39</v>
      </c>
      <c r="D195" s="9" t="s">
        <v>37</v>
      </c>
      <c r="E195" s="9">
        <v>0</v>
      </c>
      <c r="F195" s="9">
        <v>0</v>
      </c>
      <c r="G195" s="9">
        <v>0</v>
      </c>
      <c r="H195" s="9">
        <v>0</v>
      </c>
      <c r="I195" s="1">
        <v>1.8158900000000001E-4</v>
      </c>
      <c r="J195" s="1">
        <v>7.4489599999999999E-4</v>
      </c>
      <c r="K195" s="9">
        <v>4.8870550000000004E-3</v>
      </c>
      <c r="L195" s="9">
        <v>2.2830438000000002E-2</v>
      </c>
      <c r="M195" s="9">
        <v>5.1742073999999999E-2</v>
      </c>
      <c r="N195" s="9">
        <v>7.7524459999999906E-2</v>
      </c>
      <c r="O195" s="9">
        <v>9.3856571599999994E-2</v>
      </c>
      <c r="P195" s="9">
        <v>0.102216999499999</v>
      </c>
      <c r="Q195" s="9">
        <v>0.10612594203</v>
      </c>
      <c r="R195" s="9">
        <v>0</v>
      </c>
      <c r="S195" s="9">
        <v>0</v>
      </c>
      <c r="T195" s="9">
        <v>0</v>
      </c>
      <c r="U195" s="9" t="s">
        <v>4</v>
      </c>
      <c r="Z195" s="9" t="e">
        <f>VLOOKUP(C195,#REF!,3,FALSE)</f>
        <v>#REF!</v>
      </c>
      <c r="AA195" s="9" t="e">
        <f>VLOOKUP(A195,#REF!,2,FALSE)</f>
        <v>#REF!</v>
      </c>
    </row>
    <row r="196" spans="1:27">
      <c r="A196" s="9" t="s">
        <v>23</v>
      </c>
      <c r="B196" s="9" t="s">
        <v>64</v>
      </c>
      <c r="C196" s="9" t="s">
        <v>40</v>
      </c>
      <c r="D196" s="9" t="s">
        <v>37</v>
      </c>
      <c r="E196" s="9">
        <v>0</v>
      </c>
      <c r="F196" s="9">
        <v>0</v>
      </c>
      <c r="G196" s="9">
        <v>0</v>
      </c>
      <c r="H196" s="9">
        <v>0</v>
      </c>
      <c r="I196" s="1">
        <v>6.0962299999999997E-5</v>
      </c>
      <c r="J196" s="1">
        <v>3.5894060000000002E-4</v>
      </c>
      <c r="K196" s="9">
        <v>5.2733486E-3</v>
      </c>
      <c r="L196" s="9">
        <v>5.1432137499999898E-2</v>
      </c>
      <c r="M196" s="9">
        <v>0.1465597491</v>
      </c>
      <c r="N196" s="9">
        <v>0.23852850919999999</v>
      </c>
      <c r="O196" s="9">
        <v>0.31587983819999998</v>
      </c>
      <c r="P196" s="9">
        <v>0.38183705709999999</v>
      </c>
      <c r="Q196" s="9">
        <v>0.456207506189999</v>
      </c>
      <c r="R196" s="9">
        <v>0</v>
      </c>
      <c r="S196" s="9">
        <v>0</v>
      </c>
      <c r="T196" s="9">
        <v>0</v>
      </c>
      <c r="U196" s="9" t="s">
        <v>4</v>
      </c>
      <c r="Z196" s="9" t="e">
        <f>VLOOKUP(C196,#REF!,3,FALSE)</f>
        <v>#REF!</v>
      </c>
      <c r="AA196" s="9" t="e">
        <f>VLOOKUP(A196,#REF!,2,FALSE)</f>
        <v>#REF!</v>
      </c>
    </row>
    <row r="197" spans="1:27">
      <c r="A197" s="9" t="s">
        <v>23</v>
      </c>
      <c r="B197" s="9" t="s">
        <v>64</v>
      </c>
      <c r="C197" s="9" t="s">
        <v>41</v>
      </c>
      <c r="D197" s="9" t="s">
        <v>41</v>
      </c>
      <c r="E197" s="9">
        <v>0</v>
      </c>
      <c r="F197" s="9">
        <v>0</v>
      </c>
      <c r="G197" s="9">
        <v>0</v>
      </c>
      <c r="H197" s="9">
        <v>0</v>
      </c>
      <c r="I197" s="1">
        <v>2.0466999999999999E-5</v>
      </c>
      <c r="J197" s="1">
        <v>4.1488700000000001E-5</v>
      </c>
      <c r="K197" s="1">
        <v>6.8984000000000002E-5</v>
      </c>
      <c r="L197" s="1">
        <v>1.022563E-4</v>
      </c>
      <c r="M197" s="1">
        <v>1.539101E-4</v>
      </c>
      <c r="N197" s="1">
        <v>2.06806899999999E-4</v>
      </c>
      <c r="O197" s="1">
        <v>2.3224079999999999E-4</v>
      </c>
      <c r="P197" s="1">
        <v>2.30753709999999E-4</v>
      </c>
      <c r="Q197" s="1">
        <v>2.19021717E-4</v>
      </c>
      <c r="R197" s="9">
        <v>0</v>
      </c>
      <c r="S197" s="9">
        <v>0</v>
      </c>
      <c r="T197" s="9">
        <v>0</v>
      </c>
      <c r="U197" s="9" t="s">
        <v>4</v>
      </c>
      <c r="Z197" s="9" t="e">
        <f>VLOOKUP(C197,#REF!,3,FALSE)</f>
        <v>#REF!</v>
      </c>
      <c r="AA197" s="9" t="e">
        <f>VLOOKUP(A197,#REF!,2,FALSE)</f>
        <v>#REF!</v>
      </c>
    </row>
    <row r="198" spans="1:27">
      <c r="A198" s="9" t="s">
        <v>23</v>
      </c>
      <c r="B198" s="9" t="s">
        <v>64</v>
      </c>
      <c r="C198" s="9" t="s">
        <v>42</v>
      </c>
      <c r="D198" s="9" t="s">
        <v>41</v>
      </c>
      <c r="E198" s="9">
        <v>0</v>
      </c>
      <c r="F198" s="9">
        <v>0</v>
      </c>
      <c r="G198" s="9">
        <v>0</v>
      </c>
      <c r="H198" s="9">
        <v>0</v>
      </c>
      <c r="I198" s="1">
        <v>5.0914699999999999E-6</v>
      </c>
      <c r="J198" s="1">
        <v>2.271826E-5</v>
      </c>
      <c r="K198" s="1">
        <v>9.0787179999999996E-5</v>
      </c>
      <c r="L198" s="1">
        <v>2.5571832999999998E-4</v>
      </c>
      <c r="M198" s="1">
        <v>5.5528700000000001E-4</v>
      </c>
      <c r="N198" s="1">
        <v>9.0215046000000001E-4</v>
      </c>
      <c r="O198" s="9">
        <v>1.15807554E-3</v>
      </c>
      <c r="P198" s="9">
        <v>1.2876739140000001E-3</v>
      </c>
      <c r="Q198" s="9">
        <v>1.3686067569999899E-3</v>
      </c>
      <c r="R198" s="9">
        <v>0</v>
      </c>
      <c r="S198" s="9">
        <v>0</v>
      </c>
      <c r="T198" s="9">
        <v>0</v>
      </c>
      <c r="U198" s="9" t="s">
        <v>4</v>
      </c>
      <c r="Z198" s="9" t="e">
        <f>VLOOKUP(C198,#REF!,3,FALSE)</f>
        <v>#REF!</v>
      </c>
      <c r="AA198" s="9" t="e">
        <f>VLOOKUP(A198,#REF!,2,FALSE)</f>
        <v>#REF!</v>
      </c>
    </row>
    <row r="199" spans="1:27">
      <c r="A199" s="9" t="s">
        <v>23</v>
      </c>
      <c r="B199" s="9" t="s">
        <v>64</v>
      </c>
      <c r="C199" s="9" t="s">
        <v>43</v>
      </c>
      <c r="D199" s="9" t="s">
        <v>41</v>
      </c>
      <c r="E199" s="9">
        <v>0</v>
      </c>
      <c r="F199" s="9">
        <v>0</v>
      </c>
      <c r="G199" s="9">
        <v>0</v>
      </c>
      <c r="H199" s="9">
        <v>0</v>
      </c>
      <c r="I199" s="1">
        <v>3.7082700000000002E-6</v>
      </c>
      <c r="J199" s="1">
        <v>1.8595119999999999E-5</v>
      </c>
      <c r="K199" s="1">
        <v>8.7557400000000003E-5</v>
      </c>
      <c r="L199" s="1">
        <v>2.7621112000000001E-4</v>
      </c>
      <c r="M199" s="1">
        <v>6.3391490000000005E-4</v>
      </c>
      <c r="N199" s="9">
        <v>1.0581903799999899E-3</v>
      </c>
      <c r="O199" s="9">
        <v>1.3906832299999999E-3</v>
      </c>
      <c r="P199" s="9">
        <v>1.5788123519999901E-3</v>
      </c>
      <c r="Q199" s="9">
        <v>1.7222117879999901E-3</v>
      </c>
      <c r="R199" s="9">
        <v>0</v>
      </c>
      <c r="S199" s="9">
        <v>0</v>
      </c>
      <c r="T199" s="9">
        <v>0</v>
      </c>
      <c r="U199" s="9" t="s">
        <v>4</v>
      </c>
      <c r="Z199" s="9" t="e">
        <f>VLOOKUP(C199,#REF!,3,FALSE)</f>
        <v>#REF!</v>
      </c>
      <c r="AA199" s="9" t="e">
        <f>VLOOKUP(A199,#REF!,2,FALSE)</f>
        <v>#REF!</v>
      </c>
    </row>
    <row r="200" spans="1:27">
      <c r="A200" s="9" t="s">
        <v>23</v>
      </c>
      <c r="B200" s="9" t="s">
        <v>64</v>
      </c>
      <c r="C200" s="9" t="s">
        <v>44</v>
      </c>
      <c r="D200" s="9" t="s">
        <v>37</v>
      </c>
      <c r="E200" s="9">
        <v>0</v>
      </c>
      <c r="F200" s="9">
        <v>7.93139E-3</v>
      </c>
      <c r="G200" s="9">
        <v>6.2794299999999997E-2</v>
      </c>
      <c r="H200" s="9">
        <v>7.61574E-2</v>
      </c>
      <c r="I200" s="9">
        <v>8.021789E-2</v>
      </c>
      <c r="J200" s="9">
        <v>8.1054260000000003E-2</v>
      </c>
      <c r="K200" s="9">
        <v>8.3604329999999893E-2</v>
      </c>
      <c r="L200" s="9">
        <v>8.7973529999999994E-2</v>
      </c>
      <c r="M200" s="9">
        <v>9.2586760000000004E-2</v>
      </c>
      <c r="N200" s="9">
        <v>9.2639609999999997E-2</v>
      </c>
      <c r="O200" s="9">
        <v>8.8453669999999901E-2</v>
      </c>
      <c r="P200" s="9">
        <v>8.1955659E-2</v>
      </c>
      <c r="Q200" s="9">
        <v>7.5533639999999999E-2</v>
      </c>
      <c r="R200" s="9">
        <v>0</v>
      </c>
      <c r="S200" s="9">
        <v>0</v>
      </c>
      <c r="T200" s="9">
        <v>0</v>
      </c>
      <c r="U200" s="9" t="s">
        <v>4</v>
      </c>
      <c r="Z200" s="9" t="e">
        <f>VLOOKUP(C200,#REF!,3,FALSE)</f>
        <v>#REF!</v>
      </c>
      <c r="AA200" s="9" t="e">
        <f>VLOOKUP(A200,#REF!,2,FALSE)</f>
        <v>#REF!</v>
      </c>
    </row>
    <row r="201" spans="1:27">
      <c r="A201" s="9" t="s">
        <v>23</v>
      </c>
      <c r="B201" s="9" t="s">
        <v>64</v>
      </c>
      <c r="C201" s="9" t="s">
        <v>45</v>
      </c>
      <c r="D201" s="9" t="s">
        <v>37</v>
      </c>
      <c r="E201" s="9">
        <v>0</v>
      </c>
      <c r="F201" s="9">
        <v>0</v>
      </c>
      <c r="G201" s="9">
        <v>0</v>
      </c>
      <c r="H201" s="9">
        <v>0</v>
      </c>
      <c r="I201" s="1">
        <v>1.2948699999999999E-4</v>
      </c>
      <c r="J201" s="1">
        <v>3.1535999999999999E-4</v>
      </c>
      <c r="K201" s="1">
        <v>9.6907600000000003E-4</v>
      </c>
      <c r="L201" s="9">
        <v>2.626855E-3</v>
      </c>
      <c r="M201" s="9">
        <v>5.3563279999999996E-3</v>
      </c>
      <c r="N201" s="9">
        <v>7.9362129999999993E-3</v>
      </c>
      <c r="O201" s="9">
        <v>9.5897653000000006E-3</v>
      </c>
      <c r="P201" s="9">
        <v>1.0360873E-2</v>
      </c>
      <c r="Q201" s="9">
        <v>1.0690599110000001E-2</v>
      </c>
      <c r="R201" s="9">
        <v>0</v>
      </c>
      <c r="S201" s="9">
        <v>0</v>
      </c>
      <c r="T201" s="9">
        <v>0</v>
      </c>
      <c r="U201" s="9" t="s">
        <v>4</v>
      </c>
      <c r="Z201" s="9" t="e">
        <f>VLOOKUP(C201,#REF!,3,FALSE)</f>
        <v>#REF!</v>
      </c>
      <c r="AA201" s="9" t="e">
        <f>VLOOKUP(A201,#REF!,2,FALSE)</f>
        <v>#REF!</v>
      </c>
    </row>
    <row r="202" spans="1:27">
      <c r="A202" s="9" t="s">
        <v>23</v>
      </c>
      <c r="B202" s="9" t="s">
        <v>64</v>
      </c>
      <c r="C202" s="9" t="s">
        <v>46</v>
      </c>
      <c r="D202" s="9" t="s">
        <v>37</v>
      </c>
      <c r="E202" s="9">
        <v>0</v>
      </c>
      <c r="F202" s="9">
        <v>0</v>
      </c>
      <c r="G202" s="9">
        <v>0</v>
      </c>
      <c r="H202" s="9">
        <v>0</v>
      </c>
      <c r="I202" s="1">
        <v>3.1608E-5</v>
      </c>
      <c r="J202" s="1">
        <v>1.4664349999999999E-4</v>
      </c>
      <c r="K202" s="9">
        <v>1.2444888E-3</v>
      </c>
      <c r="L202" s="9">
        <v>7.4215987000000004E-3</v>
      </c>
      <c r="M202" s="9">
        <v>1.9315147899999999E-2</v>
      </c>
      <c r="N202" s="9">
        <v>3.12065778999999E-2</v>
      </c>
      <c r="O202" s="9">
        <v>4.0584838200000001E-2</v>
      </c>
      <c r="P202" s="9">
        <v>4.7266245499999998E-2</v>
      </c>
      <c r="Q202" s="9">
        <v>5.3581553640000001E-2</v>
      </c>
      <c r="R202" s="9">
        <v>0</v>
      </c>
      <c r="S202" s="9">
        <v>0</v>
      </c>
      <c r="T202" s="9">
        <v>0</v>
      </c>
      <c r="U202" s="9" t="s">
        <v>4</v>
      </c>
      <c r="Z202" s="9" t="e">
        <f>VLOOKUP(C202,#REF!,3,FALSE)</f>
        <v>#REF!</v>
      </c>
      <c r="AA202" s="9" t="e">
        <f>VLOOKUP(A202,#REF!,2,FALSE)</f>
        <v>#REF!</v>
      </c>
    </row>
    <row r="203" spans="1:27">
      <c r="A203" s="9" t="s">
        <v>23</v>
      </c>
      <c r="B203" s="9" t="s">
        <v>64</v>
      </c>
      <c r="C203" s="9" t="s">
        <v>47</v>
      </c>
      <c r="D203" s="9" t="s">
        <v>37</v>
      </c>
      <c r="E203" s="9">
        <v>0</v>
      </c>
      <c r="F203" s="9">
        <v>0</v>
      </c>
      <c r="G203" s="9">
        <v>0</v>
      </c>
      <c r="H203" s="9">
        <v>0</v>
      </c>
      <c r="I203" s="1">
        <v>2.3628199999999999E-5</v>
      </c>
      <c r="J203" s="1">
        <v>1.181825E-4</v>
      </c>
      <c r="K203" s="9">
        <v>1.1856550000000001E-3</v>
      </c>
      <c r="L203" s="9">
        <v>8.2076122000000005E-3</v>
      </c>
      <c r="M203" s="9">
        <v>2.23453159999999E-2</v>
      </c>
      <c r="N203" s="9">
        <v>3.6660010299999997E-2</v>
      </c>
      <c r="O203" s="9">
        <v>4.8556240000000001E-2</v>
      </c>
      <c r="P203" s="9">
        <v>5.7856650090000003E-2</v>
      </c>
      <c r="Q203" s="9">
        <v>6.7700426090000002E-2</v>
      </c>
      <c r="R203" s="9">
        <v>0</v>
      </c>
      <c r="S203" s="9">
        <v>0</v>
      </c>
      <c r="T203" s="9">
        <v>0</v>
      </c>
      <c r="U203" s="9" t="s">
        <v>4</v>
      </c>
      <c r="Z203" s="9" t="e">
        <f>VLOOKUP(C203,#REF!,3,FALSE)</f>
        <v>#REF!</v>
      </c>
      <c r="AA203" s="9" t="e">
        <f>VLOOKUP(A203,#REF!,2,FALSE)</f>
        <v>#REF!</v>
      </c>
    </row>
    <row r="204" spans="1:27">
      <c r="A204" s="9" t="s">
        <v>23</v>
      </c>
      <c r="B204" s="9" t="s">
        <v>64</v>
      </c>
      <c r="C204" s="9" t="s">
        <v>48</v>
      </c>
      <c r="D204" s="9" t="s">
        <v>48</v>
      </c>
      <c r="E204" s="9">
        <v>0</v>
      </c>
      <c r="F204" s="9">
        <v>0</v>
      </c>
      <c r="G204" s="9">
        <v>0</v>
      </c>
      <c r="H204" s="9">
        <v>0</v>
      </c>
      <c r="I204" s="1">
        <v>9.6545299999999999E-5</v>
      </c>
      <c r="J204" s="1">
        <v>3.4903590000000002E-4</v>
      </c>
      <c r="K204" s="9">
        <v>1.1034406E-3</v>
      </c>
      <c r="L204" s="9">
        <v>2.6581866000000001E-3</v>
      </c>
      <c r="M204" s="9">
        <v>5.2033095999999999E-3</v>
      </c>
      <c r="N204" s="9">
        <v>7.8986079999999997E-3</v>
      </c>
      <c r="O204" s="9">
        <v>9.6758625999999893E-3</v>
      </c>
      <c r="P204" s="9">
        <v>1.0407562299999999E-2</v>
      </c>
      <c r="Q204" s="9">
        <v>1.0619799149999999E-2</v>
      </c>
      <c r="R204" s="9">
        <v>0</v>
      </c>
      <c r="S204" s="9">
        <v>0</v>
      </c>
      <c r="T204" s="9">
        <v>0</v>
      </c>
      <c r="U204" s="9" t="s">
        <v>4</v>
      </c>
      <c r="Z204" s="9" t="e">
        <f>VLOOKUP(C204,#REF!,3,FALSE)</f>
        <v>#REF!</v>
      </c>
      <c r="AA204" s="9" t="e">
        <f>VLOOKUP(A204,#REF!,2,FALSE)</f>
        <v>#REF!</v>
      </c>
    </row>
    <row r="205" spans="1:27">
      <c r="A205" s="9" t="s">
        <v>23</v>
      </c>
      <c r="B205" s="9" t="s">
        <v>64</v>
      </c>
      <c r="C205" s="9" t="s">
        <v>49</v>
      </c>
      <c r="D205" s="9" t="s">
        <v>49</v>
      </c>
      <c r="E205" s="9">
        <v>0.88131599999999999</v>
      </c>
      <c r="F205" s="9">
        <v>1.02746</v>
      </c>
      <c r="G205" s="9">
        <v>0.86876699999999996</v>
      </c>
      <c r="H205" s="9">
        <v>0.892598</v>
      </c>
      <c r="I205" s="9">
        <v>0.90264699999999998</v>
      </c>
      <c r="J205" s="9">
        <v>0.8955999</v>
      </c>
      <c r="K205" s="9">
        <v>0.87283560000000004</v>
      </c>
      <c r="L205" s="9">
        <v>0.80715129999999902</v>
      </c>
      <c r="M205" s="9">
        <v>0.69208479999999994</v>
      </c>
      <c r="N205" s="9">
        <v>0.56641679999999905</v>
      </c>
      <c r="O205" s="9">
        <v>0.47256290000000001</v>
      </c>
      <c r="P205" s="9">
        <v>0.41571539000000002</v>
      </c>
      <c r="Q205" s="9">
        <v>0.364581765</v>
      </c>
      <c r="R205" s="9">
        <v>0</v>
      </c>
      <c r="S205" s="9">
        <v>0</v>
      </c>
      <c r="T205" s="9">
        <v>0</v>
      </c>
      <c r="U205" s="9" t="s">
        <v>4</v>
      </c>
      <c r="Z205" s="9" t="e">
        <f>VLOOKUP(C205,#REF!,3,FALSE)</f>
        <v>#REF!</v>
      </c>
      <c r="AA205" s="9" t="e">
        <f>VLOOKUP(A205,#REF!,2,FALSE)</f>
        <v>#REF!</v>
      </c>
    </row>
    <row r="206" spans="1:27">
      <c r="A206" s="9" t="s">
        <v>23</v>
      </c>
      <c r="B206" s="9" t="s">
        <v>65</v>
      </c>
      <c r="C206" s="9" t="s">
        <v>36</v>
      </c>
      <c r="D206" s="9" t="s">
        <v>37</v>
      </c>
      <c r="E206" s="9">
        <v>0</v>
      </c>
      <c r="F206" s="1">
        <v>5.9995400000000002E-6</v>
      </c>
      <c r="G206" s="1">
        <v>1.50988E-5</v>
      </c>
      <c r="H206" s="1">
        <v>7.0757499999999995E-5</v>
      </c>
      <c r="I206" s="1">
        <v>1.12843E-4</v>
      </c>
      <c r="J206" s="1">
        <v>1.65885E-4</v>
      </c>
      <c r="K206" s="1">
        <v>3.0033619999999899E-4</v>
      </c>
      <c r="L206" s="1">
        <v>5.3092179000000005E-4</v>
      </c>
      <c r="M206" s="1">
        <v>8.3343478999999996E-4</v>
      </c>
      <c r="N206" s="9">
        <v>1.0778180200000001E-3</v>
      </c>
      <c r="O206" s="9">
        <v>1.189416373E-3</v>
      </c>
      <c r="P206" s="9">
        <v>1.21333926E-3</v>
      </c>
      <c r="Q206" s="9">
        <v>1.18767766E-3</v>
      </c>
      <c r="R206" s="9">
        <v>0</v>
      </c>
      <c r="S206" s="9">
        <v>0</v>
      </c>
      <c r="T206" s="9">
        <v>0</v>
      </c>
      <c r="U206" s="9" t="s">
        <v>4</v>
      </c>
      <c r="Z206" s="9" t="e">
        <f>VLOOKUP(C206,#REF!,3,FALSE)</f>
        <v>#REF!</v>
      </c>
      <c r="AA206" s="9" t="e">
        <f>VLOOKUP(A206,#REF!,2,FALSE)</f>
        <v>#REF!</v>
      </c>
    </row>
    <row r="207" spans="1:27">
      <c r="A207" s="9" t="s">
        <v>23</v>
      </c>
      <c r="B207" s="9" t="s">
        <v>65</v>
      </c>
      <c r="C207" s="9" t="s">
        <v>38</v>
      </c>
      <c r="D207" s="9" t="s">
        <v>37</v>
      </c>
      <c r="E207" s="9">
        <v>0</v>
      </c>
      <c r="F207" s="9">
        <v>0</v>
      </c>
      <c r="G207" s="9">
        <v>0</v>
      </c>
      <c r="H207" s="9">
        <v>0</v>
      </c>
      <c r="I207" s="1">
        <v>4.4072799999999999E-4</v>
      </c>
      <c r="J207" s="9">
        <v>1.1294949999999899E-3</v>
      </c>
      <c r="K207" s="9">
        <v>3.8112179999999999E-3</v>
      </c>
      <c r="L207" s="9">
        <v>1.1062402000000001E-2</v>
      </c>
      <c r="M207" s="9">
        <v>2.3165616E-2</v>
      </c>
      <c r="N207" s="9">
        <v>3.4939321999999898E-2</v>
      </c>
      <c r="O207" s="9">
        <v>4.2496981000000003E-2</v>
      </c>
      <c r="P207" s="9">
        <v>4.6096494999999897E-2</v>
      </c>
      <c r="Q207" s="9">
        <v>4.7635434899999898E-2</v>
      </c>
      <c r="R207" s="9">
        <v>0</v>
      </c>
      <c r="S207" s="9">
        <v>0</v>
      </c>
      <c r="T207" s="9">
        <v>0</v>
      </c>
      <c r="U207" s="9" t="s">
        <v>4</v>
      </c>
      <c r="Z207" s="9" t="e">
        <f>VLOOKUP(C207,#REF!,3,FALSE)</f>
        <v>#REF!</v>
      </c>
      <c r="AA207" s="9" t="e">
        <f>VLOOKUP(A207,#REF!,2,FALSE)</f>
        <v>#REF!</v>
      </c>
    </row>
    <row r="208" spans="1:27">
      <c r="A208" s="9" t="s">
        <v>23</v>
      </c>
      <c r="B208" s="9" t="s">
        <v>65</v>
      </c>
      <c r="C208" s="9" t="s">
        <v>39</v>
      </c>
      <c r="D208" s="9" t="s">
        <v>37</v>
      </c>
      <c r="E208" s="9">
        <v>0</v>
      </c>
      <c r="F208" s="9">
        <v>0</v>
      </c>
      <c r="G208" s="9">
        <v>0</v>
      </c>
      <c r="H208" s="9">
        <v>0</v>
      </c>
      <c r="I208" s="1">
        <v>1.15048E-4</v>
      </c>
      <c r="J208" s="1">
        <v>4.7308099999999998E-4</v>
      </c>
      <c r="K208" s="9">
        <v>3.0398729999999998E-3</v>
      </c>
      <c r="L208" s="9">
        <v>1.4100886E-2</v>
      </c>
      <c r="M208" s="9">
        <v>3.3407014999999998E-2</v>
      </c>
      <c r="N208" s="9">
        <v>5.2327874199999999E-2</v>
      </c>
      <c r="O208" s="9">
        <v>6.5284754900000005E-2</v>
      </c>
      <c r="P208" s="9">
        <v>7.2557946700000001E-2</v>
      </c>
      <c r="Q208" s="9">
        <v>7.7057462349999994E-2</v>
      </c>
      <c r="R208" s="9">
        <v>0</v>
      </c>
      <c r="S208" s="9">
        <v>0</v>
      </c>
      <c r="T208" s="9">
        <v>0</v>
      </c>
      <c r="U208" s="9" t="s">
        <v>4</v>
      </c>
      <c r="Z208" s="9" t="e">
        <f>VLOOKUP(C208,#REF!,3,FALSE)</f>
        <v>#REF!</v>
      </c>
      <c r="AA208" s="9" t="e">
        <f>VLOOKUP(A208,#REF!,2,FALSE)</f>
        <v>#REF!</v>
      </c>
    </row>
    <row r="209" spans="1:27">
      <c r="A209" s="9" t="s">
        <v>23</v>
      </c>
      <c r="B209" s="9" t="s">
        <v>65</v>
      </c>
      <c r="C209" s="9" t="s">
        <v>40</v>
      </c>
      <c r="D209" s="9" t="s">
        <v>37</v>
      </c>
      <c r="E209" s="9">
        <v>0</v>
      </c>
      <c r="F209" s="9">
        <v>0</v>
      </c>
      <c r="G209" s="9">
        <v>0</v>
      </c>
      <c r="H209" s="9">
        <v>0</v>
      </c>
      <c r="I209" s="1">
        <v>3.7678300000000001E-5</v>
      </c>
      <c r="J209" s="1">
        <v>2.2115850000000001E-4</v>
      </c>
      <c r="K209" s="9">
        <v>3.1296241000000002E-3</v>
      </c>
      <c r="L209" s="9">
        <v>2.98613413E-2</v>
      </c>
      <c r="M209" s="9">
        <v>8.9009116400000005E-2</v>
      </c>
      <c r="N209" s="9">
        <v>0.15134088279999999</v>
      </c>
      <c r="O209" s="9">
        <v>0.20701555420000001</v>
      </c>
      <c r="P209" s="9">
        <v>0.25630325379000002</v>
      </c>
      <c r="Q209" s="9">
        <v>0.31357778212999998</v>
      </c>
      <c r="R209" s="9">
        <v>0</v>
      </c>
      <c r="S209" s="9">
        <v>0</v>
      </c>
      <c r="T209" s="9">
        <v>0</v>
      </c>
      <c r="U209" s="9" t="s">
        <v>4</v>
      </c>
      <c r="Z209" s="9" t="e">
        <f>VLOOKUP(C209,#REF!,3,FALSE)</f>
        <v>#REF!</v>
      </c>
      <c r="AA209" s="9" t="e">
        <f>VLOOKUP(A209,#REF!,2,FALSE)</f>
        <v>#REF!</v>
      </c>
    </row>
    <row r="210" spans="1:27">
      <c r="A210" s="9" t="s">
        <v>23</v>
      </c>
      <c r="B210" s="9" t="s">
        <v>65</v>
      </c>
      <c r="C210" s="9" t="s">
        <v>41</v>
      </c>
      <c r="D210" s="9" t="s">
        <v>41</v>
      </c>
      <c r="E210" s="9">
        <v>0</v>
      </c>
      <c r="F210" s="9">
        <v>0</v>
      </c>
      <c r="G210" s="9">
        <v>0</v>
      </c>
      <c r="H210" s="9">
        <v>0</v>
      </c>
      <c r="I210" s="1">
        <v>3.40065E-5</v>
      </c>
      <c r="J210" s="1">
        <v>6.7195399999999997E-5</v>
      </c>
      <c r="K210" s="1">
        <v>1.090328E-4</v>
      </c>
      <c r="L210" s="1">
        <v>1.5848819999999999E-4</v>
      </c>
      <c r="M210" s="1">
        <v>2.35290799999999E-4</v>
      </c>
      <c r="N210" s="1">
        <v>3.1358500000000001E-4</v>
      </c>
      <c r="O210" s="1">
        <v>3.4969789999999998E-4</v>
      </c>
      <c r="P210" s="1">
        <v>3.4510234999999997E-4</v>
      </c>
      <c r="Q210" s="1">
        <v>3.2561302000000002E-4</v>
      </c>
      <c r="R210" s="9">
        <v>0</v>
      </c>
      <c r="S210" s="9">
        <v>0</v>
      </c>
      <c r="T210" s="9">
        <v>0</v>
      </c>
      <c r="U210" s="9" t="s">
        <v>4</v>
      </c>
      <c r="Z210" s="9" t="e">
        <f>VLOOKUP(C210,#REF!,3,FALSE)</f>
        <v>#REF!</v>
      </c>
      <c r="AA210" s="9" t="e">
        <f>VLOOKUP(A210,#REF!,2,FALSE)</f>
        <v>#REF!</v>
      </c>
    </row>
    <row r="211" spans="1:27">
      <c r="A211" s="9" t="s">
        <v>23</v>
      </c>
      <c r="B211" s="9" t="s">
        <v>65</v>
      </c>
      <c r="C211" s="9" t="s">
        <v>42</v>
      </c>
      <c r="D211" s="9" t="s">
        <v>41</v>
      </c>
      <c r="E211" s="9">
        <v>0</v>
      </c>
      <c r="F211" s="9">
        <v>0</v>
      </c>
      <c r="G211" s="9">
        <v>0</v>
      </c>
      <c r="H211" s="9">
        <v>0</v>
      </c>
      <c r="I211" s="1">
        <v>8.0425400000000008E-6</v>
      </c>
      <c r="J211" s="1">
        <v>3.6081100000000003E-5</v>
      </c>
      <c r="K211" s="1">
        <v>1.4649616000000001E-4</v>
      </c>
      <c r="L211" s="1">
        <v>4.1578288000000002E-4</v>
      </c>
      <c r="M211" s="1">
        <v>9.0984002E-4</v>
      </c>
      <c r="N211" s="9">
        <v>1.48248348E-3</v>
      </c>
      <c r="O211" s="9">
        <v>1.9036745700000001E-3</v>
      </c>
      <c r="P211" s="9">
        <v>2.11444847E-3</v>
      </c>
      <c r="Q211" s="9">
        <v>2.242456195E-3</v>
      </c>
      <c r="R211" s="9">
        <v>0</v>
      </c>
      <c r="S211" s="9">
        <v>0</v>
      </c>
      <c r="T211" s="9">
        <v>0</v>
      </c>
      <c r="U211" s="9" t="s">
        <v>4</v>
      </c>
      <c r="Z211" s="9" t="e">
        <f>VLOOKUP(C211,#REF!,3,FALSE)</f>
        <v>#REF!</v>
      </c>
      <c r="AA211" s="9" t="e">
        <f>VLOOKUP(A211,#REF!,2,FALSE)</f>
        <v>#REF!</v>
      </c>
    </row>
    <row r="212" spans="1:27">
      <c r="A212" s="9" t="s">
        <v>23</v>
      </c>
      <c r="B212" s="9" t="s">
        <v>65</v>
      </c>
      <c r="C212" s="9" t="s">
        <v>43</v>
      </c>
      <c r="D212" s="9" t="s">
        <v>41</v>
      </c>
      <c r="E212" s="9">
        <v>0</v>
      </c>
      <c r="F212" s="9">
        <v>0</v>
      </c>
      <c r="G212" s="9">
        <v>0</v>
      </c>
      <c r="H212" s="9">
        <v>0</v>
      </c>
      <c r="I212" s="1">
        <v>5.8067300000000002E-6</v>
      </c>
      <c r="J212" s="1">
        <v>2.9555219999999999E-5</v>
      </c>
      <c r="K212" s="1">
        <v>1.4347197E-4</v>
      </c>
      <c r="L212" s="1">
        <v>4.6039092999999902E-4</v>
      </c>
      <c r="M212" s="9">
        <v>1.0694051399999999E-3</v>
      </c>
      <c r="N212" s="9">
        <v>1.79278474E-3</v>
      </c>
      <c r="O212" s="9">
        <v>2.3591991699999999E-3</v>
      </c>
      <c r="P212" s="9">
        <v>2.6771125999999999E-3</v>
      </c>
      <c r="Q212" s="9">
        <v>2.9150119089999902E-3</v>
      </c>
      <c r="R212" s="9">
        <v>0</v>
      </c>
      <c r="S212" s="9">
        <v>0</v>
      </c>
      <c r="T212" s="9">
        <v>0</v>
      </c>
      <c r="U212" s="9" t="s">
        <v>4</v>
      </c>
      <c r="Z212" s="9" t="e">
        <f>VLOOKUP(C212,#REF!,3,FALSE)</f>
        <v>#REF!</v>
      </c>
      <c r="AA212" s="9" t="e">
        <f>VLOOKUP(A212,#REF!,2,FALSE)</f>
        <v>#REF!</v>
      </c>
    </row>
    <row r="213" spans="1:27">
      <c r="A213" s="9" t="s">
        <v>23</v>
      </c>
      <c r="B213" s="9" t="s">
        <v>65</v>
      </c>
      <c r="C213" s="9" t="s">
        <v>44</v>
      </c>
      <c r="D213" s="9" t="s">
        <v>37</v>
      </c>
      <c r="E213" s="9">
        <v>0</v>
      </c>
      <c r="F213" s="9">
        <v>1.10026E-2</v>
      </c>
      <c r="G213" s="9">
        <v>3.5324399999999999E-2</v>
      </c>
      <c r="H213" s="9">
        <v>4.5844499999999899E-2</v>
      </c>
      <c r="I213" s="9">
        <v>4.9217739999999899E-2</v>
      </c>
      <c r="J213" s="9">
        <v>5.0719529999999999E-2</v>
      </c>
      <c r="K213" s="9">
        <v>5.4134189999999999E-2</v>
      </c>
      <c r="L213" s="9">
        <v>5.9491999999999899E-2</v>
      </c>
      <c r="M213" s="9">
        <v>6.6072850000000002E-2</v>
      </c>
      <c r="N213" s="9">
        <v>6.9161749999999994E-2</v>
      </c>
      <c r="O213" s="9">
        <v>6.8008589999999994E-2</v>
      </c>
      <c r="P213" s="9">
        <v>6.4571975999999906E-2</v>
      </c>
      <c r="Q213" s="9">
        <v>6.0783425000000002E-2</v>
      </c>
      <c r="R213" s="9">
        <v>0</v>
      </c>
      <c r="S213" s="9">
        <v>0</v>
      </c>
      <c r="T213" s="9">
        <v>0</v>
      </c>
      <c r="U213" s="9" t="s">
        <v>4</v>
      </c>
      <c r="Z213" s="9" t="e">
        <f>VLOOKUP(C213,#REF!,3,FALSE)</f>
        <v>#REF!</v>
      </c>
      <c r="AA213" s="9" t="e">
        <f>VLOOKUP(A213,#REF!,2,FALSE)</f>
        <v>#REF!</v>
      </c>
    </row>
    <row r="214" spans="1:27">
      <c r="A214" s="9" t="s">
        <v>23</v>
      </c>
      <c r="B214" s="9" t="s">
        <v>65</v>
      </c>
      <c r="C214" s="9" t="s">
        <v>45</v>
      </c>
      <c r="D214" s="9" t="s">
        <v>37</v>
      </c>
      <c r="E214" s="9">
        <v>0</v>
      </c>
      <c r="F214" s="9">
        <v>0</v>
      </c>
      <c r="G214" s="9">
        <v>0</v>
      </c>
      <c r="H214" s="9">
        <v>0</v>
      </c>
      <c r="I214" s="1">
        <v>8.2863500000000004E-5</v>
      </c>
      <c r="J214" s="1">
        <v>2.0237569999999999E-4</v>
      </c>
      <c r="K214" s="1">
        <v>6.1317860000000002E-4</v>
      </c>
      <c r="L214" s="9">
        <v>1.6517171000000001E-3</v>
      </c>
      <c r="M214" s="9">
        <v>3.5067906999999999E-3</v>
      </c>
      <c r="N214" s="9">
        <v>5.4390070999999996E-3</v>
      </c>
      <c r="O214" s="9">
        <v>6.7891944999999999E-3</v>
      </c>
      <c r="P214" s="9">
        <v>7.5017265E-3</v>
      </c>
      <c r="Q214" s="9">
        <v>7.9406873800000003E-3</v>
      </c>
      <c r="R214" s="9">
        <v>0</v>
      </c>
      <c r="S214" s="9">
        <v>0</v>
      </c>
      <c r="T214" s="9">
        <v>0</v>
      </c>
      <c r="U214" s="9" t="s">
        <v>4</v>
      </c>
      <c r="Z214" s="9" t="e">
        <f>VLOOKUP(C214,#REF!,3,FALSE)</f>
        <v>#REF!</v>
      </c>
      <c r="AA214" s="9" t="e">
        <f>VLOOKUP(A214,#REF!,2,FALSE)</f>
        <v>#REF!</v>
      </c>
    </row>
    <row r="215" spans="1:27">
      <c r="A215" s="9" t="s">
        <v>23</v>
      </c>
      <c r="B215" s="9" t="s">
        <v>65</v>
      </c>
      <c r="C215" s="9" t="s">
        <v>46</v>
      </c>
      <c r="D215" s="9" t="s">
        <v>37</v>
      </c>
      <c r="E215" s="9">
        <v>0</v>
      </c>
      <c r="F215" s="9">
        <v>0</v>
      </c>
      <c r="G215" s="9">
        <v>0</v>
      </c>
      <c r="H215" s="9">
        <v>0</v>
      </c>
      <c r="I215" s="1">
        <v>1.9792E-5</v>
      </c>
      <c r="J215" s="1">
        <v>9.1872299999999998E-5</v>
      </c>
      <c r="K215" s="1">
        <v>7.5954150000000003E-4</v>
      </c>
      <c r="L215" s="9">
        <v>4.4793855000000004E-3</v>
      </c>
      <c r="M215" s="9">
        <v>1.2211538500000001E-2</v>
      </c>
      <c r="N215" s="9">
        <v>2.0675713700000001E-2</v>
      </c>
      <c r="O215" s="9">
        <v>2.7831254E-2</v>
      </c>
      <c r="P215" s="9">
        <v>3.3229519169999999E-2</v>
      </c>
      <c r="Q215" s="9">
        <v>3.8693332953000002E-2</v>
      </c>
      <c r="R215" s="9">
        <v>0</v>
      </c>
      <c r="S215" s="9">
        <v>0</v>
      </c>
      <c r="T215" s="9">
        <v>0</v>
      </c>
      <c r="U215" s="9" t="s">
        <v>4</v>
      </c>
      <c r="Z215" s="9" t="e">
        <f>VLOOKUP(C215,#REF!,3,FALSE)</f>
        <v>#REF!</v>
      </c>
      <c r="AA215" s="9" t="e">
        <f>VLOOKUP(A215,#REF!,2,FALSE)</f>
        <v>#REF!</v>
      </c>
    </row>
    <row r="216" spans="1:27">
      <c r="A216" s="9" t="s">
        <v>23</v>
      </c>
      <c r="B216" s="9" t="s">
        <v>65</v>
      </c>
      <c r="C216" s="9" t="s">
        <v>47</v>
      </c>
      <c r="D216" s="9" t="s">
        <v>37</v>
      </c>
      <c r="E216" s="9">
        <v>0</v>
      </c>
      <c r="F216" s="9">
        <v>0</v>
      </c>
      <c r="G216" s="9">
        <v>0</v>
      </c>
      <c r="H216" s="9">
        <v>0</v>
      </c>
      <c r="I216" s="1">
        <v>1.47147E-5</v>
      </c>
      <c r="J216" s="1">
        <v>7.3547999999999994E-5</v>
      </c>
      <c r="K216" s="1">
        <v>7.1622829999999995E-4</v>
      </c>
      <c r="L216" s="9">
        <v>4.8879750000000001E-3</v>
      </c>
      <c r="M216" s="9">
        <v>1.39365138E-2</v>
      </c>
      <c r="N216" s="9">
        <v>2.39473002E-2</v>
      </c>
      <c r="O216" s="9">
        <v>3.2830063639999997E-2</v>
      </c>
      <c r="P216" s="9">
        <v>4.0118704029999903E-2</v>
      </c>
      <c r="Q216" s="9">
        <v>4.8203723056999999E-2</v>
      </c>
      <c r="R216" s="9">
        <v>0</v>
      </c>
      <c r="S216" s="9">
        <v>0</v>
      </c>
      <c r="T216" s="9">
        <v>0</v>
      </c>
      <c r="U216" s="9" t="s">
        <v>4</v>
      </c>
      <c r="Z216" s="9" t="e">
        <f>VLOOKUP(C216,#REF!,3,FALSE)</f>
        <v>#REF!</v>
      </c>
      <c r="AA216" s="9" t="e">
        <f>VLOOKUP(A216,#REF!,2,FALSE)</f>
        <v>#REF!</v>
      </c>
    </row>
    <row r="217" spans="1:27">
      <c r="A217" s="9" t="s">
        <v>23</v>
      </c>
      <c r="B217" s="9" t="s">
        <v>65</v>
      </c>
      <c r="C217" s="9" t="s">
        <v>48</v>
      </c>
      <c r="D217" s="9" t="s">
        <v>48</v>
      </c>
      <c r="E217" s="9">
        <v>0</v>
      </c>
      <c r="F217" s="9">
        <v>0</v>
      </c>
      <c r="G217" s="9">
        <v>0</v>
      </c>
      <c r="H217" s="9">
        <v>0</v>
      </c>
      <c r="I217" s="1">
        <v>9.6545299999999999E-5</v>
      </c>
      <c r="J217" s="1">
        <v>3.4903590000000002E-4</v>
      </c>
      <c r="K217" s="9">
        <v>1.1034406E-3</v>
      </c>
      <c r="L217" s="9">
        <v>2.6581866000000001E-3</v>
      </c>
      <c r="M217" s="9">
        <v>5.2033095999999999E-3</v>
      </c>
      <c r="N217" s="9">
        <v>7.8986079999999997E-3</v>
      </c>
      <c r="O217" s="9">
        <v>9.6758625999999893E-3</v>
      </c>
      <c r="P217" s="9">
        <v>1.0407562299999999E-2</v>
      </c>
      <c r="Q217" s="9">
        <v>1.0619799149999999E-2</v>
      </c>
      <c r="R217" s="9">
        <v>0</v>
      </c>
      <c r="S217" s="9">
        <v>0</v>
      </c>
      <c r="T217" s="9">
        <v>0</v>
      </c>
      <c r="U217" s="9" t="s">
        <v>4</v>
      </c>
      <c r="Z217" s="9" t="e">
        <f>VLOOKUP(C217,#REF!,3,FALSE)</f>
        <v>#REF!</v>
      </c>
      <c r="AA217" s="9" t="e">
        <f>VLOOKUP(A217,#REF!,2,FALSE)</f>
        <v>#REF!</v>
      </c>
    </row>
    <row r="218" spans="1:27">
      <c r="A218" s="9" t="s">
        <v>23</v>
      </c>
      <c r="B218" s="9" t="s">
        <v>65</v>
      </c>
      <c r="C218" s="9" t="s">
        <v>49</v>
      </c>
      <c r="D218" s="9" t="s">
        <v>49</v>
      </c>
      <c r="E218" s="9">
        <v>0.72098700000000004</v>
      </c>
      <c r="F218" s="9">
        <v>0.70997600000000005</v>
      </c>
      <c r="G218" s="9">
        <v>0.68292900000000001</v>
      </c>
      <c r="H218" s="9">
        <v>0.70191930000000002</v>
      </c>
      <c r="I218" s="9">
        <v>0.709914499999999</v>
      </c>
      <c r="J218" s="9">
        <v>0.70445860000000005</v>
      </c>
      <c r="K218" s="9">
        <v>0.68658379999999997</v>
      </c>
      <c r="L218" s="9">
        <v>0.63483829999999997</v>
      </c>
      <c r="M218" s="9">
        <v>0.54413599999999995</v>
      </c>
      <c r="N218" s="9">
        <v>0.44500199999999901</v>
      </c>
      <c r="O218" s="9">
        <v>0.37091067</v>
      </c>
      <c r="P218" s="9">
        <v>0.32600264000000001</v>
      </c>
      <c r="Q218" s="9">
        <v>0.285647553</v>
      </c>
      <c r="R218" s="9">
        <v>0</v>
      </c>
      <c r="S218" s="9">
        <v>0</v>
      </c>
      <c r="T218" s="9">
        <v>0</v>
      </c>
      <c r="U218" s="9" t="s">
        <v>4</v>
      </c>
      <c r="Z218" s="9" t="e">
        <f>VLOOKUP(C218,#REF!,3,FALSE)</f>
        <v>#REF!</v>
      </c>
      <c r="AA218" s="9" t="e">
        <f>VLOOKUP(A218,#REF!,2,FALSE)</f>
        <v>#REF!</v>
      </c>
    </row>
    <row r="219" spans="1:27">
      <c r="A219" s="9" t="s">
        <v>23</v>
      </c>
      <c r="B219" s="9" t="s">
        <v>66</v>
      </c>
      <c r="C219" s="9" t="s">
        <v>36</v>
      </c>
      <c r="D219" s="9" t="s">
        <v>37</v>
      </c>
      <c r="E219" s="9">
        <v>0</v>
      </c>
      <c r="F219" s="1">
        <v>2.9397700000000001E-4</v>
      </c>
      <c r="G219" s="1">
        <v>7.4094000000000004E-4</v>
      </c>
      <c r="H219" s="9">
        <v>1.172076E-3</v>
      </c>
      <c r="I219" s="9">
        <v>1.466443E-3</v>
      </c>
      <c r="J219" s="9">
        <v>1.8303390000000001E-3</v>
      </c>
      <c r="K219" s="9">
        <v>3.1182179999999999E-3</v>
      </c>
      <c r="L219" s="9">
        <v>6.1615649999999999E-3</v>
      </c>
      <c r="M219" s="9">
        <v>1.0401301E-2</v>
      </c>
      <c r="N219" s="9">
        <v>1.38046622E-2</v>
      </c>
      <c r="O219" s="9">
        <v>1.5417397100000001E-2</v>
      </c>
      <c r="P219" s="9">
        <v>1.5831806100000002E-2</v>
      </c>
      <c r="Q219" s="9">
        <v>1.54752379999999E-2</v>
      </c>
      <c r="R219" s="9">
        <v>0</v>
      </c>
      <c r="S219" s="9">
        <v>0</v>
      </c>
      <c r="T219" s="9">
        <v>0</v>
      </c>
      <c r="U219" s="9" t="s">
        <v>4</v>
      </c>
      <c r="Z219" s="9" t="e">
        <f>VLOOKUP(C219,#REF!,3,FALSE)</f>
        <v>#REF!</v>
      </c>
      <c r="AA219" s="9" t="e">
        <f>VLOOKUP(A219,#REF!,2,FALSE)</f>
        <v>#REF!</v>
      </c>
    </row>
    <row r="220" spans="1:27">
      <c r="A220" s="9" t="s">
        <v>23</v>
      </c>
      <c r="B220" s="9" t="s">
        <v>66</v>
      </c>
      <c r="C220" s="9" t="s">
        <v>38</v>
      </c>
      <c r="D220" s="9" t="s">
        <v>37</v>
      </c>
      <c r="E220" s="9">
        <v>0</v>
      </c>
      <c r="F220" s="9">
        <v>0</v>
      </c>
      <c r="G220" s="9">
        <v>0</v>
      </c>
      <c r="H220" s="9">
        <v>0</v>
      </c>
      <c r="I220" s="1">
        <v>3.82649E-5</v>
      </c>
      <c r="J220" s="1">
        <v>1.3115659999999999E-4</v>
      </c>
      <c r="K220" s="1">
        <v>7.913458E-4</v>
      </c>
      <c r="L220" s="9">
        <v>3.9199665999999998E-3</v>
      </c>
      <c r="M220" s="9">
        <v>1.08291031999999E-2</v>
      </c>
      <c r="N220" s="9">
        <v>1.8916949799999999E-2</v>
      </c>
      <c r="O220" s="9">
        <v>2.51707537E-2</v>
      </c>
      <c r="P220" s="9">
        <v>2.9024851899999999E-2</v>
      </c>
      <c r="Q220" s="9">
        <v>3.2012341450000002E-2</v>
      </c>
      <c r="R220" s="9">
        <v>0</v>
      </c>
      <c r="S220" s="9">
        <v>0</v>
      </c>
      <c r="T220" s="9">
        <v>0</v>
      </c>
      <c r="U220" s="9" t="s">
        <v>4</v>
      </c>
      <c r="Z220" s="9" t="e">
        <f>VLOOKUP(C220,#REF!,3,FALSE)</f>
        <v>#REF!</v>
      </c>
      <c r="AA220" s="9" t="e">
        <f>VLOOKUP(A220,#REF!,2,FALSE)</f>
        <v>#REF!</v>
      </c>
    </row>
    <row r="221" spans="1:27">
      <c r="A221" s="9" t="s">
        <v>23</v>
      </c>
      <c r="B221" s="9" t="s">
        <v>66</v>
      </c>
      <c r="C221" s="9" t="s">
        <v>39</v>
      </c>
      <c r="D221" s="9" t="s">
        <v>37</v>
      </c>
      <c r="E221" s="9">
        <v>0</v>
      </c>
      <c r="F221" s="9">
        <v>0</v>
      </c>
      <c r="G221" s="9">
        <v>0</v>
      </c>
      <c r="H221" s="9">
        <v>0</v>
      </c>
      <c r="I221" s="1">
        <v>1.00893E-5</v>
      </c>
      <c r="J221" s="1">
        <v>5.8934000000000002E-5</v>
      </c>
      <c r="K221" s="1">
        <v>6.9962859999999998E-4</v>
      </c>
      <c r="L221" s="9">
        <v>5.5474849199999999E-3</v>
      </c>
      <c r="M221" s="9">
        <v>1.6748690369999999E-2</v>
      </c>
      <c r="N221" s="9">
        <v>2.992659323E-2</v>
      </c>
      <c r="O221" s="9">
        <v>4.0610566430000002E-2</v>
      </c>
      <c r="P221" s="9">
        <v>4.7806548739999899E-2</v>
      </c>
      <c r="Q221" s="9">
        <v>5.4012870031999997E-2</v>
      </c>
      <c r="R221" s="9">
        <v>0</v>
      </c>
      <c r="S221" s="9">
        <v>0</v>
      </c>
      <c r="T221" s="9">
        <v>0</v>
      </c>
      <c r="U221" s="9" t="s">
        <v>4</v>
      </c>
      <c r="Z221" s="9" t="e">
        <f>VLOOKUP(C221,#REF!,3,FALSE)</f>
        <v>#REF!</v>
      </c>
      <c r="AA221" s="9" t="e">
        <f>VLOOKUP(A221,#REF!,2,FALSE)</f>
        <v>#REF!</v>
      </c>
    </row>
    <row r="222" spans="1:27">
      <c r="A222" s="9" t="s">
        <v>23</v>
      </c>
      <c r="B222" s="9" t="s">
        <v>66</v>
      </c>
      <c r="C222" s="9" t="s">
        <v>40</v>
      </c>
      <c r="D222" s="9" t="s">
        <v>37</v>
      </c>
      <c r="E222" s="9">
        <v>0</v>
      </c>
      <c r="F222" s="9">
        <v>0</v>
      </c>
      <c r="G222" s="9">
        <v>0</v>
      </c>
      <c r="H222" s="9">
        <v>0</v>
      </c>
      <c r="I222" s="1">
        <v>3.3871199999999999E-6</v>
      </c>
      <c r="J222" s="1">
        <v>2.9224450000000001E-5</v>
      </c>
      <c r="K222" s="1">
        <v>7.8932364999999998E-4</v>
      </c>
      <c r="L222" s="9">
        <v>1.325882521E-2</v>
      </c>
      <c r="M222" s="9">
        <v>5.0098822789999997E-2</v>
      </c>
      <c r="N222" s="9">
        <v>9.7005251929999994E-2</v>
      </c>
      <c r="O222" s="9">
        <v>0.14687519005999999</v>
      </c>
      <c r="P222" s="9">
        <v>0.19808379249800001</v>
      </c>
      <c r="Q222" s="9">
        <v>0.26644323436700001</v>
      </c>
      <c r="R222" s="9">
        <v>0</v>
      </c>
      <c r="S222" s="9">
        <v>0</v>
      </c>
      <c r="T222" s="9">
        <v>0</v>
      </c>
      <c r="U222" s="9" t="s">
        <v>4</v>
      </c>
      <c r="Z222" s="9" t="e">
        <f>VLOOKUP(C222,#REF!,3,FALSE)</f>
        <v>#REF!</v>
      </c>
      <c r="AA222" s="9" t="e">
        <f>VLOOKUP(A222,#REF!,2,FALSE)</f>
        <v>#REF!</v>
      </c>
    </row>
    <row r="223" spans="1:27">
      <c r="A223" s="9" t="s">
        <v>23</v>
      </c>
      <c r="B223" s="9" t="s">
        <v>66</v>
      </c>
      <c r="C223" s="9" t="s">
        <v>41</v>
      </c>
      <c r="D223" s="9" t="s">
        <v>41</v>
      </c>
      <c r="E223" s="9">
        <v>0</v>
      </c>
      <c r="F223" s="9">
        <v>0</v>
      </c>
      <c r="G223" s="9">
        <v>0</v>
      </c>
      <c r="H223" s="9">
        <v>0</v>
      </c>
      <c r="I223" s="1">
        <v>2.0466999999999999E-5</v>
      </c>
      <c r="J223" s="1">
        <v>4.1488700000000001E-5</v>
      </c>
      <c r="K223" s="1">
        <v>6.8984000000000002E-5</v>
      </c>
      <c r="L223" s="1">
        <v>1.022563E-4</v>
      </c>
      <c r="M223" s="1">
        <v>1.539101E-4</v>
      </c>
      <c r="N223" s="1">
        <v>2.06806899999999E-4</v>
      </c>
      <c r="O223" s="1">
        <v>2.3224079999999999E-4</v>
      </c>
      <c r="P223" s="1">
        <v>2.30753709999999E-4</v>
      </c>
      <c r="Q223" s="1">
        <v>2.19021717E-4</v>
      </c>
      <c r="R223" s="9">
        <v>0</v>
      </c>
      <c r="S223" s="9">
        <v>0</v>
      </c>
      <c r="T223" s="9">
        <v>0</v>
      </c>
      <c r="U223" s="9" t="s">
        <v>4</v>
      </c>
      <c r="Z223" s="9" t="e">
        <f>VLOOKUP(C223,#REF!,3,FALSE)</f>
        <v>#REF!</v>
      </c>
      <c r="AA223" s="9" t="e">
        <f>VLOOKUP(A223,#REF!,2,FALSE)</f>
        <v>#REF!</v>
      </c>
    </row>
    <row r="224" spans="1:27">
      <c r="A224" s="9" t="s">
        <v>23</v>
      </c>
      <c r="B224" s="9" t="s">
        <v>66</v>
      </c>
      <c r="C224" s="9" t="s">
        <v>42</v>
      </c>
      <c r="D224" s="9" t="s">
        <v>41</v>
      </c>
      <c r="E224" s="9">
        <v>0</v>
      </c>
      <c r="F224" s="9">
        <v>0</v>
      </c>
      <c r="G224" s="9">
        <v>0</v>
      </c>
      <c r="H224" s="9">
        <v>0</v>
      </c>
      <c r="I224" s="1">
        <v>5.0914699999999999E-6</v>
      </c>
      <c r="J224" s="1">
        <v>2.271826E-5</v>
      </c>
      <c r="K224" s="1">
        <v>9.0787179999999996E-5</v>
      </c>
      <c r="L224" s="1">
        <v>2.5571832999999998E-4</v>
      </c>
      <c r="M224" s="1">
        <v>5.5528700000000001E-4</v>
      </c>
      <c r="N224" s="1">
        <v>9.0215046000000001E-4</v>
      </c>
      <c r="O224" s="9">
        <v>1.15807554E-3</v>
      </c>
      <c r="P224" s="9">
        <v>1.2876739140000001E-3</v>
      </c>
      <c r="Q224" s="9">
        <v>1.3686067569999899E-3</v>
      </c>
      <c r="R224" s="9">
        <v>0</v>
      </c>
      <c r="S224" s="9">
        <v>0</v>
      </c>
      <c r="T224" s="9">
        <v>0</v>
      </c>
      <c r="U224" s="9" t="s">
        <v>4</v>
      </c>
      <c r="Z224" s="9" t="e">
        <f>VLOOKUP(C224,#REF!,3,FALSE)</f>
        <v>#REF!</v>
      </c>
      <c r="AA224" s="9" t="e">
        <f>VLOOKUP(A224,#REF!,2,FALSE)</f>
        <v>#REF!</v>
      </c>
    </row>
    <row r="225" spans="1:27">
      <c r="A225" s="9" t="s">
        <v>23</v>
      </c>
      <c r="B225" s="9" t="s">
        <v>66</v>
      </c>
      <c r="C225" s="9" t="s">
        <v>43</v>
      </c>
      <c r="D225" s="9" t="s">
        <v>41</v>
      </c>
      <c r="E225" s="9">
        <v>0</v>
      </c>
      <c r="F225" s="9">
        <v>0</v>
      </c>
      <c r="G225" s="9">
        <v>0</v>
      </c>
      <c r="H225" s="9">
        <v>0</v>
      </c>
      <c r="I225" s="1">
        <v>3.7082700000000002E-6</v>
      </c>
      <c r="J225" s="1">
        <v>1.8595119999999999E-5</v>
      </c>
      <c r="K225" s="1">
        <v>8.7557400000000003E-5</v>
      </c>
      <c r="L225" s="1">
        <v>2.7621112000000001E-4</v>
      </c>
      <c r="M225" s="1">
        <v>6.3391490000000005E-4</v>
      </c>
      <c r="N225" s="9">
        <v>1.0581903799999899E-3</v>
      </c>
      <c r="O225" s="9">
        <v>1.3906832299999999E-3</v>
      </c>
      <c r="P225" s="9">
        <v>1.5788123519999901E-3</v>
      </c>
      <c r="Q225" s="9">
        <v>1.7222117879999901E-3</v>
      </c>
      <c r="R225" s="9">
        <v>0</v>
      </c>
      <c r="S225" s="9">
        <v>0</v>
      </c>
      <c r="T225" s="9">
        <v>0</v>
      </c>
      <c r="U225" s="9" t="s">
        <v>4</v>
      </c>
      <c r="Z225" s="9" t="e">
        <f>VLOOKUP(C225,#REF!,3,FALSE)</f>
        <v>#REF!</v>
      </c>
      <c r="AA225" s="9" t="e">
        <f>VLOOKUP(A225,#REF!,2,FALSE)</f>
        <v>#REF!</v>
      </c>
    </row>
    <row r="226" spans="1:27">
      <c r="A226" s="9" t="s">
        <v>23</v>
      </c>
      <c r="B226" s="9" t="s">
        <v>66</v>
      </c>
      <c r="C226" s="9" t="s">
        <v>44</v>
      </c>
      <c r="D226" s="9" t="s">
        <v>37</v>
      </c>
      <c r="E226" s="9">
        <v>0</v>
      </c>
      <c r="F226" s="9">
        <v>1.9941500000000001E-3</v>
      </c>
      <c r="G226" s="9">
        <v>2.87857E-3</v>
      </c>
      <c r="H226" s="9">
        <v>3.31014E-3</v>
      </c>
      <c r="I226" s="9">
        <v>3.5538980000000002E-3</v>
      </c>
      <c r="J226" s="9">
        <v>3.8121779999999998E-3</v>
      </c>
      <c r="K226" s="9">
        <v>5.2461039999999997E-3</v>
      </c>
      <c r="L226" s="9">
        <v>9.8190969999999902E-3</v>
      </c>
      <c r="M226" s="9">
        <v>1.73424339999999E-2</v>
      </c>
      <c r="N226" s="9">
        <v>2.4412337999999999E-2</v>
      </c>
      <c r="O226" s="9">
        <v>2.89946344E-2</v>
      </c>
      <c r="P226" s="9">
        <v>3.1451103399999999E-2</v>
      </c>
      <c r="Q226" s="9">
        <v>3.3019441999999899E-2</v>
      </c>
      <c r="R226" s="9">
        <v>0</v>
      </c>
      <c r="S226" s="9">
        <v>0</v>
      </c>
      <c r="T226" s="9">
        <v>0</v>
      </c>
      <c r="U226" s="9" t="s">
        <v>4</v>
      </c>
      <c r="Z226" s="9" t="e">
        <f>VLOOKUP(C226,#REF!,3,FALSE)</f>
        <v>#REF!</v>
      </c>
      <c r="AA226" s="9" t="e">
        <f>VLOOKUP(A226,#REF!,2,FALSE)</f>
        <v>#REF!</v>
      </c>
    </row>
    <row r="227" spans="1:27">
      <c r="A227" s="9" t="s">
        <v>23</v>
      </c>
      <c r="B227" s="9" t="s">
        <v>66</v>
      </c>
      <c r="C227" s="9" t="s">
        <v>45</v>
      </c>
      <c r="D227" s="9" t="s">
        <v>37</v>
      </c>
      <c r="E227" s="9">
        <v>0</v>
      </c>
      <c r="F227" s="9">
        <v>0</v>
      </c>
      <c r="G227" s="9">
        <v>0</v>
      </c>
      <c r="H227" s="9">
        <v>0</v>
      </c>
      <c r="I227" s="1">
        <v>7.1943900000000002E-6</v>
      </c>
      <c r="J227" s="1">
        <v>2.3312809999999999E-5</v>
      </c>
      <c r="K227" s="1">
        <v>1.244501E-4</v>
      </c>
      <c r="L227" s="1">
        <v>5.7261284999999998E-4</v>
      </c>
      <c r="M227" s="9">
        <v>1.63190139E-3</v>
      </c>
      <c r="N227" s="9">
        <v>2.96000075E-3</v>
      </c>
      <c r="O227" s="9">
        <v>4.0755558000000001E-3</v>
      </c>
      <c r="P227" s="9">
        <v>4.8148094299999998E-3</v>
      </c>
      <c r="Q227" s="9">
        <v>5.4657813299999998E-3</v>
      </c>
      <c r="R227" s="9">
        <v>0</v>
      </c>
      <c r="S227" s="9">
        <v>0</v>
      </c>
      <c r="T227" s="9">
        <v>0</v>
      </c>
      <c r="U227" s="9" t="s">
        <v>4</v>
      </c>
      <c r="Z227" s="9" t="e">
        <f>VLOOKUP(C227,#REF!,3,FALSE)</f>
        <v>#REF!</v>
      </c>
      <c r="AA227" s="9" t="e">
        <f>VLOOKUP(A227,#REF!,2,FALSE)</f>
        <v>#REF!</v>
      </c>
    </row>
    <row r="228" spans="1:27">
      <c r="A228" s="9" t="s">
        <v>23</v>
      </c>
      <c r="B228" s="9" t="s">
        <v>66</v>
      </c>
      <c r="C228" s="9" t="s">
        <v>46</v>
      </c>
      <c r="D228" s="9" t="s">
        <v>37</v>
      </c>
      <c r="E228" s="9">
        <v>0</v>
      </c>
      <c r="F228" s="9">
        <v>0</v>
      </c>
      <c r="G228" s="9">
        <v>0</v>
      </c>
      <c r="H228" s="9">
        <v>0</v>
      </c>
      <c r="I228" s="1">
        <v>1.75617E-6</v>
      </c>
      <c r="J228" s="1">
        <v>1.1730869999999999E-5</v>
      </c>
      <c r="K228" s="1">
        <v>1.8153698999999999E-4</v>
      </c>
      <c r="L228" s="9">
        <v>1.8503388799999999E-3</v>
      </c>
      <c r="M228" s="9">
        <v>6.4570839500000003E-3</v>
      </c>
      <c r="N228" s="9">
        <v>1.25260983699999E-2</v>
      </c>
      <c r="O228" s="9">
        <v>1.8593775944E-2</v>
      </c>
      <c r="P228" s="9">
        <v>2.38877352099999E-2</v>
      </c>
      <c r="Q228" s="9">
        <v>3.0108860807800002E-2</v>
      </c>
      <c r="R228" s="9">
        <v>0</v>
      </c>
      <c r="S228" s="9">
        <v>0</v>
      </c>
      <c r="T228" s="9">
        <v>0</v>
      </c>
      <c r="U228" s="9" t="s">
        <v>4</v>
      </c>
      <c r="Z228" s="9" t="e">
        <f>VLOOKUP(C228,#REF!,3,FALSE)</f>
        <v>#REF!</v>
      </c>
      <c r="AA228" s="9" t="e">
        <f>VLOOKUP(A228,#REF!,2,FALSE)</f>
        <v>#REF!</v>
      </c>
    </row>
    <row r="229" spans="1:27">
      <c r="A229" s="9" t="s">
        <v>23</v>
      </c>
      <c r="B229" s="9" t="s">
        <v>66</v>
      </c>
      <c r="C229" s="9" t="s">
        <v>47</v>
      </c>
      <c r="D229" s="9" t="s">
        <v>37</v>
      </c>
      <c r="E229" s="9">
        <v>0</v>
      </c>
      <c r="F229" s="9">
        <v>0</v>
      </c>
      <c r="G229" s="9">
        <v>0</v>
      </c>
      <c r="H229" s="9">
        <v>0</v>
      </c>
      <c r="I229" s="1">
        <v>1.3127999999999999E-6</v>
      </c>
      <c r="J229" s="1">
        <v>9.5115700000000001E-6</v>
      </c>
      <c r="K229" s="1">
        <v>1.7461751999999999E-4</v>
      </c>
      <c r="L229" s="9">
        <v>2.0716196E-3</v>
      </c>
      <c r="M229" s="9">
        <v>7.5471949399999998E-3</v>
      </c>
      <c r="N229" s="9">
        <v>1.485045294E-2</v>
      </c>
      <c r="O229" s="9">
        <v>2.2531462092E-2</v>
      </c>
      <c r="P229" s="9">
        <v>2.9808891229E-2</v>
      </c>
      <c r="Q229" s="9">
        <v>3.90624345609E-2</v>
      </c>
      <c r="R229" s="9">
        <v>0</v>
      </c>
      <c r="S229" s="9">
        <v>0</v>
      </c>
      <c r="T229" s="9">
        <v>0</v>
      </c>
      <c r="U229" s="9" t="s">
        <v>4</v>
      </c>
      <c r="Z229" s="9" t="e">
        <f>VLOOKUP(C229,#REF!,3,FALSE)</f>
        <v>#REF!</v>
      </c>
      <c r="AA229" s="9" t="e">
        <f>VLOOKUP(A229,#REF!,2,FALSE)</f>
        <v>#REF!</v>
      </c>
    </row>
    <row r="230" spans="1:27">
      <c r="A230" s="9" t="s">
        <v>23</v>
      </c>
      <c r="B230" s="9" t="s">
        <v>66</v>
      </c>
      <c r="C230" s="9" t="s">
        <v>48</v>
      </c>
      <c r="D230" s="9" t="s">
        <v>48</v>
      </c>
      <c r="E230" s="9">
        <v>0</v>
      </c>
      <c r="F230" s="9">
        <v>0</v>
      </c>
      <c r="G230" s="9">
        <v>0</v>
      </c>
      <c r="H230" s="9">
        <v>0</v>
      </c>
      <c r="I230" s="1">
        <v>9.6545299999999999E-5</v>
      </c>
      <c r="J230" s="1">
        <v>3.4903590000000002E-4</v>
      </c>
      <c r="K230" s="9">
        <v>1.1034406E-3</v>
      </c>
      <c r="L230" s="9">
        <v>2.6581866000000001E-3</v>
      </c>
      <c r="M230" s="9">
        <v>5.2033095999999999E-3</v>
      </c>
      <c r="N230" s="9">
        <v>7.8986079999999997E-3</v>
      </c>
      <c r="O230" s="9">
        <v>9.6758625999999893E-3</v>
      </c>
      <c r="P230" s="9">
        <v>1.0407562299999999E-2</v>
      </c>
      <c r="Q230" s="9">
        <v>1.0619799149999999E-2</v>
      </c>
      <c r="R230" s="9">
        <v>0</v>
      </c>
      <c r="S230" s="9">
        <v>0</v>
      </c>
      <c r="T230" s="9">
        <v>0</v>
      </c>
      <c r="U230" s="9" t="s">
        <v>4</v>
      </c>
      <c r="Z230" s="9" t="e">
        <f>VLOOKUP(C230,#REF!,3,FALSE)</f>
        <v>#REF!</v>
      </c>
      <c r="AA230" s="9" t="e">
        <f>VLOOKUP(A230,#REF!,2,FALSE)</f>
        <v>#REF!</v>
      </c>
    </row>
    <row r="231" spans="1:27">
      <c r="A231" s="9" t="s">
        <v>23</v>
      </c>
      <c r="B231" s="9" t="s">
        <v>66</v>
      </c>
      <c r="C231" s="9" t="s">
        <v>49</v>
      </c>
      <c r="D231" s="9" t="s">
        <v>49</v>
      </c>
      <c r="E231" s="9">
        <v>0.44875199999999998</v>
      </c>
      <c r="F231" s="9">
        <v>0.53983499999999995</v>
      </c>
      <c r="G231" s="9">
        <v>0.426842</v>
      </c>
      <c r="H231" s="9">
        <v>0.4385502</v>
      </c>
      <c r="I231" s="9">
        <v>0.44348775000000001</v>
      </c>
      <c r="J231" s="9">
        <v>0.44002581000000002</v>
      </c>
      <c r="K231" s="9">
        <v>0.42884050000000001</v>
      </c>
      <c r="L231" s="9">
        <v>0.39656931000000001</v>
      </c>
      <c r="M231" s="9">
        <v>0.34003435999999998</v>
      </c>
      <c r="N231" s="9">
        <v>0.27829172000000002</v>
      </c>
      <c r="O231" s="9">
        <v>0.23217893000000001</v>
      </c>
      <c r="P231" s="9">
        <v>0.204249085</v>
      </c>
      <c r="Q231" s="9">
        <v>0.17912599500000001</v>
      </c>
      <c r="R231" s="9">
        <v>0</v>
      </c>
      <c r="S231" s="9">
        <v>0</v>
      </c>
      <c r="T231" s="9">
        <v>0</v>
      </c>
      <c r="U231" s="9" t="s">
        <v>4</v>
      </c>
      <c r="Z231" s="9" t="e">
        <f>VLOOKUP(C231,#REF!,3,FALSE)</f>
        <v>#REF!</v>
      </c>
      <c r="AA231" s="9" t="e">
        <f>VLOOKUP(A231,#REF!,2,FALSE)</f>
        <v>#REF!</v>
      </c>
    </row>
    <row r="232" spans="1:27">
      <c r="A232" s="9" t="s">
        <v>23</v>
      </c>
      <c r="B232" s="9" t="s">
        <v>67</v>
      </c>
      <c r="C232" s="9" t="s">
        <v>36</v>
      </c>
      <c r="D232" s="9" t="s">
        <v>37</v>
      </c>
      <c r="E232" s="9">
        <v>0</v>
      </c>
      <c r="F232" s="9">
        <v>0</v>
      </c>
      <c r="G232" s="9">
        <v>0</v>
      </c>
      <c r="H232" s="1">
        <v>4.0136300000000004E-6</v>
      </c>
      <c r="I232" s="1">
        <v>9.6848900000000004E-6</v>
      </c>
      <c r="J232" s="1">
        <v>2.1545040000000001E-5</v>
      </c>
      <c r="K232" s="1">
        <v>6.7339480000000007E-5</v>
      </c>
      <c r="L232" s="1">
        <v>1.7733581E-4</v>
      </c>
      <c r="M232" s="1">
        <v>3.6552824000000002E-4</v>
      </c>
      <c r="N232" s="1">
        <v>5.5875369999999996E-4</v>
      </c>
      <c r="O232" s="1">
        <v>6.7954412899999897E-4</v>
      </c>
      <c r="P232" s="1">
        <v>7.4268662999999997E-4</v>
      </c>
      <c r="Q232" s="1">
        <v>7.8194453900000003E-4</v>
      </c>
      <c r="R232" s="9">
        <v>0</v>
      </c>
      <c r="S232" s="9">
        <v>0</v>
      </c>
      <c r="T232" s="9">
        <v>0</v>
      </c>
      <c r="U232" s="9" t="s">
        <v>4</v>
      </c>
      <c r="Z232" s="9" t="e">
        <f>VLOOKUP(C232,#REF!,3,FALSE)</f>
        <v>#REF!</v>
      </c>
      <c r="AA232" s="9" t="e">
        <f>VLOOKUP(A232,#REF!,2,FALSE)</f>
        <v>#REF!</v>
      </c>
    </row>
    <row r="233" spans="1:27">
      <c r="A233" s="9" t="s">
        <v>23</v>
      </c>
      <c r="B233" s="9" t="s">
        <v>67</v>
      </c>
      <c r="C233" s="9" t="s">
        <v>38</v>
      </c>
      <c r="D233" s="9" t="s">
        <v>37</v>
      </c>
      <c r="E233" s="9">
        <v>0</v>
      </c>
      <c r="F233" s="9">
        <v>0</v>
      </c>
      <c r="G233" s="9">
        <v>0</v>
      </c>
      <c r="H233" s="9">
        <v>0</v>
      </c>
      <c r="I233" s="1">
        <v>6.9591400000000006E-5</v>
      </c>
      <c r="J233" s="1">
        <v>2.3769089999999999E-4</v>
      </c>
      <c r="K233" s="9">
        <v>1.2056612999999999E-3</v>
      </c>
      <c r="L233" s="9">
        <v>4.7877917999999998E-3</v>
      </c>
      <c r="M233" s="9">
        <v>1.2381005E-2</v>
      </c>
      <c r="N233" s="9">
        <v>2.1189099199999999E-2</v>
      </c>
      <c r="O233" s="9">
        <v>2.7694310699999999E-2</v>
      </c>
      <c r="P233" s="9">
        <v>3.1482897400000001E-2</v>
      </c>
      <c r="Q233" s="9">
        <v>3.4194241129999997E-2</v>
      </c>
      <c r="R233" s="9">
        <v>0</v>
      </c>
      <c r="S233" s="9">
        <v>0</v>
      </c>
      <c r="T233" s="9">
        <v>0</v>
      </c>
      <c r="U233" s="9" t="s">
        <v>4</v>
      </c>
      <c r="Z233" s="9" t="e">
        <f>VLOOKUP(C233,#REF!,3,FALSE)</f>
        <v>#REF!</v>
      </c>
      <c r="AA233" s="9" t="e">
        <f>VLOOKUP(A233,#REF!,2,FALSE)</f>
        <v>#REF!</v>
      </c>
    </row>
    <row r="234" spans="1:27">
      <c r="A234" s="9" t="s">
        <v>23</v>
      </c>
      <c r="B234" s="9" t="s">
        <v>67</v>
      </c>
      <c r="C234" s="9" t="s">
        <v>39</v>
      </c>
      <c r="D234" s="9" t="s">
        <v>37</v>
      </c>
      <c r="E234" s="9">
        <v>0</v>
      </c>
      <c r="F234" s="9">
        <v>0</v>
      </c>
      <c r="G234" s="9">
        <v>0</v>
      </c>
      <c r="H234" s="9">
        <v>0</v>
      </c>
      <c r="I234" s="1">
        <v>1.8052700000000001E-5</v>
      </c>
      <c r="J234" s="1">
        <v>1.047998E-4</v>
      </c>
      <c r="K234" s="9">
        <v>1.0230392E-3</v>
      </c>
      <c r="L234" s="9">
        <v>6.4320308999999999E-3</v>
      </c>
      <c r="M234" s="9">
        <v>1.84177814E-2</v>
      </c>
      <c r="N234" s="9">
        <v>3.2388873899999997E-2</v>
      </c>
      <c r="O234" s="9">
        <v>4.3221606750000002E-2</v>
      </c>
      <c r="P234" s="9">
        <v>5.0172077769999997E-2</v>
      </c>
      <c r="Q234" s="9">
        <v>5.5822613864999898E-2</v>
      </c>
      <c r="R234" s="9">
        <v>0</v>
      </c>
      <c r="S234" s="9">
        <v>0</v>
      </c>
      <c r="T234" s="9">
        <v>0</v>
      </c>
      <c r="U234" s="9" t="s">
        <v>4</v>
      </c>
      <c r="Z234" s="9" t="e">
        <f>VLOOKUP(C234,#REF!,3,FALSE)</f>
        <v>#REF!</v>
      </c>
      <c r="AA234" s="9" t="e">
        <f>VLOOKUP(A234,#REF!,2,FALSE)</f>
        <v>#REF!</v>
      </c>
    </row>
    <row r="235" spans="1:27">
      <c r="A235" s="9" t="s">
        <v>23</v>
      </c>
      <c r="B235" s="9" t="s">
        <v>67</v>
      </c>
      <c r="C235" s="9" t="s">
        <v>40</v>
      </c>
      <c r="D235" s="9" t="s">
        <v>37</v>
      </c>
      <c r="E235" s="9">
        <v>0</v>
      </c>
      <c r="F235" s="9">
        <v>0</v>
      </c>
      <c r="G235" s="9">
        <v>0</v>
      </c>
      <c r="H235" s="9">
        <v>0</v>
      </c>
      <c r="I235" s="1">
        <v>5.8217700000000003E-6</v>
      </c>
      <c r="J235" s="1">
        <v>4.9407550000000001E-5</v>
      </c>
      <c r="K235" s="9">
        <v>1.06047228E-3</v>
      </c>
      <c r="L235" s="9">
        <v>1.36510790099999E-2</v>
      </c>
      <c r="M235" s="9">
        <v>4.9000155669999997E-2</v>
      </c>
      <c r="N235" s="9">
        <v>9.3410568429999993E-2</v>
      </c>
      <c r="O235" s="9">
        <v>0.13813639209</v>
      </c>
      <c r="P235" s="9">
        <v>0.18147520253999999</v>
      </c>
      <c r="Q235" s="9">
        <v>0.23647307584299901</v>
      </c>
      <c r="R235" s="9">
        <v>0</v>
      </c>
      <c r="S235" s="9">
        <v>0</v>
      </c>
      <c r="T235" s="9">
        <v>0</v>
      </c>
      <c r="U235" s="9" t="s">
        <v>4</v>
      </c>
      <c r="Z235" s="9" t="e">
        <f>VLOOKUP(C235,#REF!,3,FALSE)</f>
        <v>#REF!</v>
      </c>
      <c r="AA235" s="9" t="e">
        <f>VLOOKUP(A235,#REF!,2,FALSE)</f>
        <v>#REF!</v>
      </c>
    </row>
    <row r="236" spans="1:27">
      <c r="A236" s="9" t="s">
        <v>23</v>
      </c>
      <c r="B236" s="9" t="s">
        <v>67</v>
      </c>
      <c r="C236" s="9" t="s">
        <v>41</v>
      </c>
      <c r="D236" s="9" t="s">
        <v>41</v>
      </c>
      <c r="E236" s="9">
        <v>0</v>
      </c>
      <c r="F236" s="9">
        <v>0</v>
      </c>
      <c r="G236" s="9">
        <v>0</v>
      </c>
      <c r="H236" s="9">
        <v>0</v>
      </c>
      <c r="I236" s="1">
        <v>1.5024199999999999E-5</v>
      </c>
      <c r="J236" s="1">
        <v>3.0708199999999998E-5</v>
      </c>
      <c r="K236" s="1">
        <v>5.1474299999999901E-5</v>
      </c>
      <c r="L236" s="1">
        <v>7.6963000000000002E-5</v>
      </c>
      <c r="M236" s="1">
        <v>1.164681E-4</v>
      </c>
      <c r="N236" s="1">
        <v>1.569269E-4</v>
      </c>
      <c r="O236" s="1">
        <v>1.7666228999999999E-4</v>
      </c>
      <c r="P236" s="1">
        <v>1.7599496999999901E-4</v>
      </c>
      <c r="Q236" s="1">
        <v>1.67460815E-4</v>
      </c>
      <c r="R236" s="9">
        <v>0</v>
      </c>
      <c r="S236" s="9">
        <v>0</v>
      </c>
      <c r="T236" s="9">
        <v>0</v>
      </c>
      <c r="U236" s="9" t="s">
        <v>4</v>
      </c>
      <c r="Z236" s="9" t="e">
        <f>VLOOKUP(C236,#REF!,3,FALSE)</f>
        <v>#REF!</v>
      </c>
      <c r="AA236" s="9" t="e">
        <f>VLOOKUP(A236,#REF!,2,FALSE)</f>
        <v>#REF!</v>
      </c>
    </row>
    <row r="237" spans="1:27">
      <c r="A237" s="9" t="s">
        <v>23</v>
      </c>
      <c r="B237" s="9" t="s">
        <v>67</v>
      </c>
      <c r="C237" s="9" t="s">
        <v>42</v>
      </c>
      <c r="D237" s="9" t="s">
        <v>41</v>
      </c>
      <c r="E237" s="9">
        <v>0</v>
      </c>
      <c r="F237" s="9">
        <v>0</v>
      </c>
      <c r="G237" s="9">
        <v>0</v>
      </c>
      <c r="H237" s="9">
        <v>0</v>
      </c>
      <c r="I237" s="1">
        <v>3.5139200000000001E-6</v>
      </c>
      <c r="J237" s="1">
        <v>1.5440580000000001E-5</v>
      </c>
      <c r="K237" s="1">
        <v>6.0437029999999898E-5</v>
      </c>
      <c r="L237" s="1">
        <v>1.6880231E-4</v>
      </c>
      <c r="M237" s="1">
        <v>3.6295627E-4</v>
      </c>
      <c r="N237" s="1">
        <v>5.8545009000000002E-4</v>
      </c>
      <c r="O237" s="1">
        <v>7.4779266999999998E-4</v>
      </c>
      <c r="P237" s="1">
        <v>8.2889181799999999E-4</v>
      </c>
      <c r="Q237" s="1">
        <v>8.77666230999999E-4</v>
      </c>
      <c r="R237" s="9">
        <v>0</v>
      </c>
      <c r="S237" s="9">
        <v>0</v>
      </c>
      <c r="T237" s="9">
        <v>0</v>
      </c>
      <c r="U237" s="9" t="s">
        <v>4</v>
      </c>
      <c r="Z237" s="9" t="e">
        <f>VLOOKUP(C237,#REF!,3,FALSE)</f>
        <v>#REF!</v>
      </c>
      <c r="AA237" s="9" t="e">
        <f>VLOOKUP(A237,#REF!,2,FALSE)</f>
        <v>#REF!</v>
      </c>
    </row>
    <row r="238" spans="1:27">
      <c r="A238" s="9" t="s">
        <v>23</v>
      </c>
      <c r="B238" s="9" t="s">
        <v>67</v>
      </c>
      <c r="C238" s="9" t="s">
        <v>43</v>
      </c>
      <c r="D238" s="9" t="s">
        <v>41</v>
      </c>
      <c r="E238" s="9">
        <v>0</v>
      </c>
      <c r="F238" s="9">
        <v>0</v>
      </c>
      <c r="G238" s="9">
        <v>0</v>
      </c>
      <c r="H238" s="9">
        <v>0</v>
      </c>
      <c r="I238" s="1">
        <v>2.51905E-6</v>
      </c>
      <c r="J238" s="1">
        <v>1.233455E-5</v>
      </c>
      <c r="K238" s="1">
        <v>5.6183980000000001E-5</v>
      </c>
      <c r="L238" s="1">
        <v>1.7432039000000001E-4</v>
      </c>
      <c r="M238" s="1">
        <v>3.9418780999999898E-4</v>
      </c>
      <c r="N238" s="1">
        <v>6.5138562E-4</v>
      </c>
      <c r="O238" s="1">
        <v>8.4947516999999903E-4</v>
      </c>
      <c r="P238" s="1">
        <v>9.5915347899999995E-4</v>
      </c>
      <c r="Q238" s="9">
        <v>1.0390872179999999E-3</v>
      </c>
      <c r="R238" s="9">
        <v>0</v>
      </c>
      <c r="S238" s="9">
        <v>0</v>
      </c>
      <c r="T238" s="9">
        <v>0</v>
      </c>
      <c r="U238" s="9" t="s">
        <v>4</v>
      </c>
      <c r="Z238" s="9" t="e">
        <f>VLOOKUP(C238,#REF!,3,FALSE)</f>
        <v>#REF!</v>
      </c>
      <c r="AA238" s="9" t="e">
        <f>VLOOKUP(A238,#REF!,2,FALSE)</f>
        <v>#REF!</v>
      </c>
    </row>
    <row r="239" spans="1:27">
      <c r="A239" s="9" t="s">
        <v>23</v>
      </c>
      <c r="B239" s="9" t="s">
        <v>67</v>
      </c>
      <c r="C239" s="9" t="s">
        <v>44</v>
      </c>
      <c r="D239" s="9" t="s">
        <v>37</v>
      </c>
      <c r="E239" s="9">
        <v>0</v>
      </c>
      <c r="F239" s="9">
        <v>0</v>
      </c>
      <c r="G239" s="1">
        <v>1.2229E-4</v>
      </c>
      <c r="H239" s="9">
        <v>1.1862509999999999E-3</v>
      </c>
      <c r="I239" s="9">
        <v>1.849407E-3</v>
      </c>
      <c r="J239" s="9">
        <v>2.7856619999999999E-3</v>
      </c>
      <c r="K239" s="9">
        <v>5.8264841999999999E-3</v>
      </c>
      <c r="L239" s="9">
        <v>1.2496047099999999E-2</v>
      </c>
      <c r="M239" s="9">
        <v>2.2365441899999901E-2</v>
      </c>
      <c r="N239" s="9">
        <v>3.10941793E-2</v>
      </c>
      <c r="O239" s="9">
        <v>3.6171229719999899E-2</v>
      </c>
      <c r="P239" s="9">
        <v>3.8480139599999998E-2</v>
      </c>
      <c r="Q239" s="9">
        <v>3.93608685E-2</v>
      </c>
      <c r="R239" s="9">
        <v>0</v>
      </c>
      <c r="S239" s="9">
        <v>0</v>
      </c>
      <c r="T239" s="9">
        <v>0</v>
      </c>
      <c r="U239" s="9" t="s">
        <v>4</v>
      </c>
      <c r="Z239" s="9" t="e">
        <f>VLOOKUP(C239,#REF!,3,FALSE)</f>
        <v>#REF!</v>
      </c>
      <c r="AA239" s="9" t="e">
        <f>VLOOKUP(A239,#REF!,2,FALSE)</f>
        <v>#REF!</v>
      </c>
    </row>
    <row r="240" spans="1:27">
      <c r="A240" s="9" t="s">
        <v>23</v>
      </c>
      <c r="B240" s="9" t="s">
        <v>67</v>
      </c>
      <c r="C240" s="9" t="s">
        <v>45</v>
      </c>
      <c r="D240" s="9" t="s">
        <v>37</v>
      </c>
      <c r="E240" s="9">
        <v>0</v>
      </c>
      <c r="F240" s="9">
        <v>0</v>
      </c>
      <c r="G240" s="9">
        <v>0</v>
      </c>
      <c r="H240" s="9">
        <v>0</v>
      </c>
      <c r="I240" s="1">
        <v>1.3084199999999999E-5</v>
      </c>
      <c r="J240" s="1">
        <v>4.2252600000000003E-5</v>
      </c>
      <c r="K240" s="1">
        <v>1.9053939999999999E-4</v>
      </c>
      <c r="L240" s="1">
        <v>7.0365100000000002E-4</v>
      </c>
      <c r="M240" s="9">
        <v>1.8677767999999899E-3</v>
      </c>
      <c r="N240" s="9">
        <v>3.3140681999999999E-3</v>
      </c>
      <c r="O240" s="9">
        <v>4.4747983199999999E-3</v>
      </c>
      <c r="P240" s="9">
        <v>5.2045277000000003E-3</v>
      </c>
      <c r="Q240" s="9">
        <v>5.810340812E-3</v>
      </c>
      <c r="R240" s="9">
        <v>0</v>
      </c>
      <c r="S240" s="9">
        <v>0</v>
      </c>
      <c r="T240" s="9">
        <v>0</v>
      </c>
      <c r="U240" s="9" t="s">
        <v>4</v>
      </c>
      <c r="Z240" s="9" t="e">
        <f>VLOOKUP(C240,#REF!,3,FALSE)</f>
        <v>#REF!</v>
      </c>
      <c r="AA240" s="9" t="e">
        <f>VLOOKUP(A240,#REF!,2,FALSE)</f>
        <v>#REF!</v>
      </c>
    </row>
    <row r="241" spans="1:27">
      <c r="A241" s="9" t="s">
        <v>23</v>
      </c>
      <c r="B241" s="9" t="s">
        <v>67</v>
      </c>
      <c r="C241" s="9" t="s">
        <v>46</v>
      </c>
      <c r="D241" s="9" t="s">
        <v>37</v>
      </c>
      <c r="E241" s="9">
        <v>0</v>
      </c>
      <c r="F241" s="9">
        <v>0</v>
      </c>
      <c r="G241" s="9">
        <v>0</v>
      </c>
      <c r="H241" s="9">
        <v>0</v>
      </c>
      <c r="I241" s="1">
        <v>3.083E-6</v>
      </c>
      <c r="J241" s="1">
        <v>2.0392500000000002E-5</v>
      </c>
      <c r="K241" s="1">
        <v>2.5645597999999998E-4</v>
      </c>
      <c r="L241" s="9">
        <v>2.0499765299999998E-3</v>
      </c>
      <c r="M241" s="9">
        <v>6.7815027899999899E-3</v>
      </c>
      <c r="N241" s="9">
        <v>1.2943445790000001E-2</v>
      </c>
      <c r="O241" s="9">
        <v>1.8814967700000001E-2</v>
      </c>
      <c r="P241" s="9">
        <v>2.3696819998999901E-2</v>
      </c>
      <c r="Q241" s="9">
        <v>2.9195714213999999E-2</v>
      </c>
      <c r="R241" s="9">
        <v>0</v>
      </c>
      <c r="S241" s="9">
        <v>0</v>
      </c>
      <c r="T241" s="9">
        <v>0</v>
      </c>
      <c r="U241" s="9" t="s">
        <v>4</v>
      </c>
      <c r="Z241" s="9" t="e">
        <f>VLOOKUP(C241,#REF!,3,FALSE)</f>
        <v>#REF!</v>
      </c>
      <c r="AA241" s="9" t="e">
        <f>VLOOKUP(A241,#REF!,2,FALSE)</f>
        <v>#REF!</v>
      </c>
    </row>
    <row r="242" spans="1:27">
      <c r="A242" s="9" t="s">
        <v>23</v>
      </c>
      <c r="B242" s="9" t="s">
        <v>67</v>
      </c>
      <c r="C242" s="9" t="s">
        <v>47</v>
      </c>
      <c r="D242" s="9" t="s">
        <v>37</v>
      </c>
      <c r="E242" s="9">
        <v>0</v>
      </c>
      <c r="F242" s="9">
        <v>0</v>
      </c>
      <c r="G242" s="9">
        <v>0</v>
      </c>
      <c r="H242" s="9">
        <v>0</v>
      </c>
      <c r="I242" s="1">
        <v>2.2843299999999999E-6</v>
      </c>
      <c r="J242" s="1">
        <v>1.63511699999999E-5</v>
      </c>
      <c r="K242" s="1">
        <v>2.4215597999999999E-4</v>
      </c>
      <c r="L242" s="9">
        <v>2.2372645299999902E-3</v>
      </c>
      <c r="M242" s="9">
        <v>7.7283784899999999E-3</v>
      </c>
      <c r="N242" s="9">
        <v>1.49592545099999E-2</v>
      </c>
      <c r="O242" s="9">
        <v>2.218826086E-2</v>
      </c>
      <c r="P242" s="9">
        <v>2.8693752770000001E-2</v>
      </c>
      <c r="Q242" s="9">
        <v>3.6606142715999997E-2</v>
      </c>
      <c r="R242" s="9">
        <v>0</v>
      </c>
      <c r="S242" s="9">
        <v>0</v>
      </c>
      <c r="T242" s="9">
        <v>0</v>
      </c>
      <c r="U242" s="9" t="s">
        <v>4</v>
      </c>
      <c r="Z242" s="9" t="e">
        <f>VLOOKUP(C242,#REF!,3,FALSE)</f>
        <v>#REF!</v>
      </c>
      <c r="AA242" s="9" t="e">
        <f>VLOOKUP(A242,#REF!,2,FALSE)</f>
        <v>#REF!</v>
      </c>
    </row>
    <row r="243" spans="1:27">
      <c r="A243" s="9" t="s">
        <v>23</v>
      </c>
      <c r="B243" s="9" t="s">
        <v>67</v>
      </c>
      <c r="C243" s="9" t="s">
        <v>48</v>
      </c>
      <c r="D243" s="9" t="s">
        <v>48</v>
      </c>
      <c r="E243" s="9">
        <v>0</v>
      </c>
      <c r="F243" s="9">
        <v>0</v>
      </c>
      <c r="G243" s="9">
        <v>0</v>
      </c>
      <c r="H243" s="9">
        <v>0</v>
      </c>
      <c r="I243" s="1">
        <v>9.6545299999999999E-5</v>
      </c>
      <c r="J243" s="1">
        <v>3.4903590000000002E-4</v>
      </c>
      <c r="K243" s="9">
        <v>1.1034406E-3</v>
      </c>
      <c r="L243" s="9">
        <v>2.6581866000000001E-3</v>
      </c>
      <c r="M243" s="9">
        <v>5.2033095999999999E-3</v>
      </c>
      <c r="N243" s="9">
        <v>7.8986079999999997E-3</v>
      </c>
      <c r="O243" s="9">
        <v>9.6758625999999893E-3</v>
      </c>
      <c r="P243" s="9">
        <v>1.0407562299999999E-2</v>
      </c>
      <c r="Q243" s="9">
        <v>1.0619799149999999E-2</v>
      </c>
      <c r="R243" s="9">
        <v>0</v>
      </c>
      <c r="S243" s="9">
        <v>0</v>
      </c>
      <c r="T243" s="9">
        <v>0</v>
      </c>
      <c r="U243" s="9" t="s">
        <v>4</v>
      </c>
      <c r="Z243" s="9" t="e">
        <f>VLOOKUP(C243,#REF!,3,FALSE)</f>
        <v>#REF!</v>
      </c>
      <c r="AA243" s="9" t="e">
        <f>VLOOKUP(A243,#REF!,2,FALSE)</f>
        <v>#REF!</v>
      </c>
    </row>
    <row r="244" spans="1:27">
      <c r="A244" s="9" t="s">
        <v>23</v>
      </c>
      <c r="B244" s="9" t="s">
        <v>67</v>
      </c>
      <c r="C244" s="9" t="s">
        <v>49</v>
      </c>
      <c r="D244" s="9" t="s">
        <v>49</v>
      </c>
      <c r="E244" s="9">
        <v>4.6878299999999999</v>
      </c>
      <c r="F244" s="9">
        <v>6.0126499999999998</v>
      </c>
      <c r="G244" s="9">
        <v>6.3713300000000004</v>
      </c>
      <c r="H244" s="9">
        <v>6.5488249999999999</v>
      </c>
      <c r="I244" s="9">
        <v>6.6236449999999998</v>
      </c>
      <c r="J244" s="9">
        <v>6.573048</v>
      </c>
      <c r="K244" s="9">
        <v>6.4076999999999904</v>
      </c>
      <c r="L244" s="9">
        <v>5.9284559999999997</v>
      </c>
      <c r="M244" s="9">
        <v>5.086951</v>
      </c>
      <c r="N244" s="9">
        <v>4.1661039999999998</v>
      </c>
      <c r="O244" s="9">
        <v>3.4771139999999998</v>
      </c>
      <c r="P244" s="9">
        <v>3.0588503</v>
      </c>
      <c r="Q244" s="9">
        <v>2.6821637599999999</v>
      </c>
      <c r="R244" s="9">
        <v>0</v>
      </c>
      <c r="S244" s="9">
        <v>0</v>
      </c>
      <c r="T244" s="9">
        <v>0</v>
      </c>
      <c r="U244" s="9" t="s">
        <v>4</v>
      </c>
      <c r="Z244" s="9" t="e">
        <f>VLOOKUP(C244,#REF!,3,FALSE)</f>
        <v>#REF!</v>
      </c>
      <c r="AA244" s="9" t="e">
        <f>VLOOKUP(A244,#REF!,2,FALSE)</f>
        <v>#REF!</v>
      </c>
    </row>
    <row r="245" spans="1:27">
      <c r="A245" s="9" t="s">
        <v>23</v>
      </c>
      <c r="B245" s="9" t="s">
        <v>68</v>
      </c>
      <c r="C245" s="9" t="s">
        <v>36</v>
      </c>
      <c r="D245" s="9" t="s">
        <v>37</v>
      </c>
      <c r="E245" s="9">
        <v>0</v>
      </c>
      <c r="F245" s="1">
        <v>5.9995400000000002E-6</v>
      </c>
      <c r="G245" s="1">
        <v>1.50988E-5</v>
      </c>
      <c r="H245" s="1">
        <v>1.3527419999999999E-4</v>
      </c>
      <c r="I245" s="1">
        <v>1.7400629999999901E-4</v>
      </c>
      <c r="J245" s="1">
        <v>2.300693E-4</v>
      </c>
      <c r="K245" s="1">
        <v>4.231064E-4</v>
      </c>
      <c r="L245" s="1">
        <v>8.1277129000000004E-4</v>
      </c>
      <c r="M245" s="9">
        <v>1.3357478900000001E-3</v>
      </c>
      <c r="N245" s="9">
        <v>1.75072392E-3</v>
      </c>
      <c r="O245" s="9">
        <v>1.926095673E-3</v>
      </c>
      <c r="P245" s="9">
        <v>1.9556060099999999E-3</v>
      </c>
      <c r="Q245" s="9">
        <v>1.8775792599999999E-3</v>
      </c>
      <c r="R245" s="9">
        <v>0</v>
      </c>
      <c r="S245" s="9">
        <v>0</v>
      </c>
      <c r="T245" s="9">
        <v>0</v>
      </c>
      <c r="U245" s="9" t="s">
        <v>4</v>
      </c>
      <c r="Z245" s="9" t="e">
        <f>VLOOKUP(C245,#REF!,3,FALSE)</f>
        <v>#REF!</v>
      </c>
      <c r="AA245" s="9" t="e">
        <f>VLOOKUP(A245,#REF!,2,FALSE)</f>
        <v>#REF!</v>
      </c>
    </row>
    <row r="246" spans="1:27">
      <c r="A246" s="9" t="s">
        <v>23</v>
      </c>
      <c r="B246" s="9" t="s">
        <v>68</v>
      </c>
      <c r="C246" s="9" t="s">
        <v>38</v>
      </c>
      <c r="D246" s="9" t="s">
        <v>37</v>
      </c>
      <c r="E246" s="9">
        <v>0</v>
      </c>
      <c r="F246" s="9">
        <v>0</v>
      </c>
      <c r="G246" s="9">
        <v>0</v>
      </c>
      <c r="H246" s="9">
        <v>0</v>
      </c>
      <c r="I246" s="1">
        <v>5.4920799999999998E-5</v>
      </c>
      <c r="J246" s="1">
        <v>1.9416639999999901E-4</v>
      </c>
      <c r="K246" s="9">
        <v>1.142758E-3</v>
      </c>
      <c r="L246" s="9">
        <v>4.8397383000000002E-3</v>
      </c>
      <c r="M246" s="9">
        <v>1.2334820099999999E-2</v>
      </c>
      <c r="N246" s="9">
        <v>2.0668002800000002E-2</v>
      </c>
      <c r="O246" s="9">
        <v>2.6347066400000001E-2</v>
      </c>
      <c r="P246" s="9">
        <v>2.9214799999999999E-2</v>
      </c>
      <c r="Q246" s="9">
        <v>3.0497069160000001E-2</v>
      </c>
      <c r="R246" s="9">
        <v>0</v>
      </c>
      <c r="S246" s="9">
        <v>0</v>
      </c>
      <c r="T246" s="9">
        <v>0</v>
      </c>
      <c r="U246" s="9" t="s">
        <v>4</v>
      </c>
      <c r="Z246" s="9" t="e">
        <f>VLOOKUP(C246,#REF!,3,FALSE)</f>
        <v>#REF!</v>
      </c>
      <c r="AA246" s="9" t="e">
        <f>VLOOKUP(A246,#REF!,2,FALSE)</f>
        <v>#REF!</v>
      </c>
    </row>
    <row r="247" spans="1:27">
      <c r="A247" s="9" t="s">
        <v>23</v>
      </c>
      <c r="B247" s="9" t="s">
        <v>68</v>
      </c>
      <c r="C247" s="9" t="s">
        <v>39</v>
      </c>
      <c r="D247" s="9" t="s">
        <v>37</v>
      </c>
      <c r="E247" s="9">
        <v>0</v>
      </c>
      <c r="F247" s="9">
        <v>0</v>
      </c>
      <c r="G247" s="9">
        <v>0</v>
      </c>
      <c r="H247" s="9">
        <v>0</v>
      </c>
      <c r="I247" s="1">
        <v>1.32331E-5</v>
      </c>
      <c r="J247" s="1">
        <v>7.9226799999999897E-5</v>
      </c>
      <c r="K247" s="1">
        <v>8.9033489999999999E-4</v>
      </c>
      <c r="L247" s="9">
        <v>5.8274964999999899E-3</v>
      </c>
      <c r="M247" s="9">
        <v>1.6098565299999999E-2</v>
      </c>
      <c r="N247" s="9">
        <v>2.7284886899999999E-2</v>
      </c>
      <c r="O247" s="9">
        <v>3.5024296269999998E-2</v>
      </c>
      <c r="P247" s="9">
        <v>3.913816656E-2</v>
      </c>
      <c r="Q247" s="9">
        <v>4.0632092892999898E-2</v>
      </c>
      <c r="R247" s="9">
        <v>0</v>
      </c>
      <c r="S247" s="9">
        <v>0</v>
      </c>
      <c r="T247" s="9">
        <v>0</v>
      </c>
      <c r="U247" s="9" t="s">
        <v>4</v>
      </c>
      <c r="Z247" s="9" t="e">
        <f>VLOOKUP(C247,#REF!,3,FALSE)</f>
        <v>#REF!</v>
      </c>
      <c r="AA247" s="9" t="e">
        <f>VLOOKUP(A247,#REF!,2,FALSE)</f>
        <v>#REF!</v>
      </c>
    </row>
    <row r="248" spans="1:27">
      <c r="A248" s="9" t="s">
        <v>23</v>
      </c>
      <c r="B248" s="9" t="s">
        <v>68</v>
      </c>
      <c r="C248" s="9" t="s">
        <v>40</v>
      </c>
      <c r="D248" s="9" t="s">
        <v>37</v>
      </c>
      <c r="E248" s="9">
        <v>0</v>
      </c>
      <c r="F248" s="9">
        <v>0</v>
      </c>
      <c r="G248" s="9">
        <v>0</v>
      </c>
      <c r="H248" s="9">
        <v>0</v>
      </c>
      <c r="I248" s="1">
        <v>3.57305E-6</v>
      </c>
      <c r="J248" s="1">
        <v>3.002648E-5</v>
      </c>
      <c r="K248" s="1">
        <v>6.7523802000000002E-4</v>
      </c>
      <c r="L248" s="9">
        <v>8.0296398000000001E-3</v>
      </c>
      <c r="M248" s="9">
        <v>2.57659763E-2</v>
      </c>
      <c r="N248" s="9">
        <v>4.4615015940000002E-2</v>
      </c>
      <c r="O248" s="9">
        <v>5.9120777829999999E-2</v>
      </c>
      <c r="P248" s="9">
        <v>6.8402665515999994E-2</v>
      </c>
      <c r="Q248" s="9">
        <v>7.0082332595000005E-2</v>
      </c>
      <c r="R248" s="9">
        <v>0</v>
      </c>
      <c r="S248" s="9">
        <v>0</v>
      </c>
      <c r="T248" s="9">
        <v>0</v>
      </c>
      <c r="U248" s="9" t="s">
        <v>4</v>
      </c>
      <c r="Z248" s="9" t="e">
        <f>VLOOKUP(C248,#REF!,3,FALSE)</f>
        <v>#REF!</v>
      </c>
      <c r="AA248" s="9" t="e">
        <f>VLOOKUP(A248,#REF!,2,FALSE)</f>
        <v>#REF!</v>
      </c>
    </row>
    <row r="249" spans="1:27">
      <c r="A249" s="9" t="s">
        <v>23</v>
      </c>
      <c r="B249" s="9" t="s">
        <v>68</v>
      </c>
      <c r="C249" s="9" t="s">
        <v>41</v>
      </c>
      <c r="D249" s="9" t="s">
        <v>41</v>
      </c>
      <c r="E249" s="9">
        <v>0</v>
      </c>
      <c r="F249" s="9">
        <v>0</v>
      </c>
      <c r="G249" s="9">
        <v>0</v>
      </c>
      <c r="H249" s="9">
        <v>0</v>
      </c>
      <c r="I249" s="1">
        <v>1.02855E-5</v>
      </c>
      <c r="J249" s="1">
        <v>2.10382999999999E-5</v>
      </c>
      <c r="K249" s="1">
        <v>3.51218E-5</v>
      </c>
      <c r="L249" s="1">
        <v>5.2590399999999997E-5</v>
      </c>
      <c r="M249" s="1">
        <v>7.9388390000000006E-5</v>
      </c>
      <c r="N249" s="1">
        <v>1.06466349999999E-4</v>
      </c>
      <c r="O249" s="1">
        <v>1.193919E-4</v>
      </c>
      <c r="P249" s="1">
        <v>1.1859888E-4</v>
      </c>
      <c r="Q249" s="1">
        <v>1.12096227999999E-4</v>
      </c>
      <c r="R249" s="9">
        <v>0</v>
      </c>
      <c r="S249" s="9">
        <v>0</v>
      </c>
      <c r="T249" s="9">
        <v>0</v>
      </c>
      <c r="U249" s="9" t="s">
        <v>4</v>
      </c>
      <c r="Z249" s="9" t="e">
        <f>VLOOKUP(C249,#REF!,3,FALSE)</f>
        <v>#REF!</v>
      </c>
      <c r="AA249" s="9" t="e">
        <f>VLOOKUP(A249,#REF!,2,FALSE)</f>
        <v>#REF!</v>
      </c>
    </row>
    <row r="250" spans="1:27">
      <c r="A250" s="9" t="s">
        <v>23</v>
      </c>
      <c r="B250" s="9" t="s">
        <v>68</v>
      </c>
      <c r="C250" s="9" t="s">
        <v>42</v>
      </c>
      <c r="D250" s="9" t="s">
        <v>41</v>
      </c>
      <c r="E250" s="9">
        <v>0</v>
      </c>
      <c r="F250" s="9">
        <v>0</v>
      </c>
      <c r="G250" s="9">
        <v>0</v>
      </c>
      <c r="H250" s="9">
        <v>0</v>
      </c>
      <c r="I250" s="1">
        <v>1.85368E-6</v>
      </c>
      <c r="J250" s="1">
        <v>7.8603800000000005E-6</v>
      </c>
      <c r="K250" s="1">
        <v>2.92039E-5</v>
      </c>
      <c r="L250" s="1">
        <v>7.9076990000000001E-5</v>
      </c>
      <c r="M250" s="1">
        <v>1.6255419E-4</v>
      </c>
      <c r="N250" s="1">
        <v>2.4977832E-4</v>
      </c>
      <c r="O250" s="1">
        <v>3.05918101E-4</v>
      </c>
      <c r="P250" s="1">
        <v>3.2795721900000002E-4</v>
      </c>
      <c r="Q250" s="1">
        <v>3.2347047249999997E-4</v>
      </c>
      <c r="R250" s="9">
        <v>0</v>
      </c>
      <c r="S250" s="9">
        <v>0</v>
      </c>
      <c r="T250" s="9">
        <v>0</v>
      </c>
      <c r="U250" s="9" t="s">
        <v>4</v>
      </c>
      <c r="Z250" s="9" t="e">
        <f>VLOOKUP(C250,#REF!,3,FALSE)</f>
        <v>#REF!</v>
      </c>
      <c r="AA250" s="9" t="e">
        <f>VLOOKUP(A250,#REF!,2,FALSE)</f>
        <v>#REF!</v>
      </c>
    </row>
    <row r="251" spans="1:27">
      <c r="A251" s="9" t="s">
        <v>23</v>
      </c>
      <c r="B251" s="9" t="s">
        <v>68</v>
      </c>
      <c r="C251" s="9" t="s">
        <v>43</v>
      </c>
      <c r="D251" s="9" t="s">
        <v>41</v>
      </c>
      <c r="E251" s="9">
        <v>0</v>
      </c>
      <c r="F251" s="9">
        <v>0</v>
      </c>
      <c r="G251" s="9">
        <v>0</v>
      </c>
      <c r="H251" s="9">
        <v>0</v>
      </c>
      <c r="I251" s="1">
        <v>1.25176E-6</v>
      </c>
      <c r="J251" s="1">
        <v>5.8276699999999997E-6</v>
      </c>
      <c r="K251" s="1">
        <v>2.4648439999999999E-5</v>
      </c>
      <c r="L251" s="1">
        <v>7.2897789999999896E-5</v>
      </c>
      <c r="M251" s="1">
        <v>1.5512261E-4</v>
      </c>
      <c r="N251" s="1">
        <v>2.4064786000000001E-4</v>
      </c>
      <c r="O251" s="1">
        <v>2.9668479000000001E-4</v>
      </c>
      <c r="P251" s="1">
        <v>3.1994205299999999E-4</v>
      </c>
      <c r="Q251" s="1">
        <v>3.1548579479999899E-4</v>
      </c>
      <c r="R251" s="9">
        <v>0</v>
      </c>
      <c r="S251" s="9">
        <v>0</v>
      </c>
      <c r="T251" s="9">
        <v>0</v>
      </c>
      <c r="U251" s="9" t="s">
        <v>4</v>
      </c>
      <c r="Z251" s="9" t="e">
        <f>VLOOKUP(C251,#REF!,3,FALSE)</f>
        <v>#REF!</v>
      </c>
      <c r="AA251" s="9" t="e">
        <f>VLOOKUP(A251,#REF!,2,FALSE)</f>
        <v>#REF!</v>
      </c>
    </row>
    <row r="252" spans="1:27">
      <c r="A252" s="9" t="s">
        <v>23</v>
      </c>
      <c r="B252" s="9" t="s">
        <v>68</v>
      </c>
      <c r="C252" s="9" t="s">
        <v>44</v>
      </c>
      <c r="D252" s="9" t="s">
        <v>37</v>
      </c>
      <c r="E252" s="9">
        <v>0</v>
      </c>
      <c r="F252" s="9">
        <v>0</v>
      </c>
      <c r="G252" s="9">
        <v>0</v>
      </c>
      <c r="H252" s="1">
        <v>7.8803799999999999E-5</v>
      </c>
      <c r="I252" s="1">
        <v>1.248422E-4</v>
      </c>
      <c r="J252" s="1">
        <v>2.2787139999999999E-4</v>
      </c>
      <c r="K252" s="1">
        <v>7.4745509999999999E-4</v>
      </c>
      <c r="L252" s="9">
        <v>2.2439050999999901E-3</v>
      </c>
      <c r="M252" s="9">
        <v>4.8355294999999996E-3</v>
      </c>
      <c r="N252" s="9">
        <v>7.5111207000000003E-3</v>
      </c>
      <c r="O252" s="9">
        <v>9.2900142999999998E-3</v>
      </c>
      <c r="P252" s="9">
        <v>1.026600288E-2</v>
      </c>
      <c r="Q252" s="9">
        <v>1.079118288E-2</v>
      </c>
      <c r="R252" s="9">
        <v>0</v>
      </c>
      <c r="S252" s="9">
        <v>0</v>
      </c>
      <c r="T252" s="9">
        <v>0</v>
      </c>
      <c r="U252" s="9" t="s">
        <v>4</v>
      </c>
      <c r="Z252" s="9" t="e">
        <f>VLOOKUP(C252,#REF!,3,FALSE)</f>
        <v>#REF!</v>
      </c>
      <c r="AA252" s="9" t="e">
        <f>VLOOKUP(A252,#REF!,2,FALSE)</f>
        <v>#REF!</v>
      </c>
    </row>
    <row r="253" spans="1:27">
      <c r="A253" s="9" t="s">
        <v>23</v>
      </c>
      <c r="B253" s="9" t="s">
        <v>68</v>
      </c>
      <c r="C253" s="9" t="s">
        <v>45</v>
      </c>
      <c r="D253" s="9" t="s">
        <v>37</v>
      </c>
      <c r="E253" s="9">
        <v>0</v>
      </c>
      <c r="F253" s="9">
        <v>0</v>
      </c>
      <c r="G253" s="9">
        <v>0</v>
      </c>
      <c r="H253" s="9">
        <v>0</v>
      </c>
      <c r="I253" s="1">
        <v>1.0325900000000001E-5</v>
      </c>
      <c r="J253" s="1">
        <v>3.4487599999999998E-5</v>
      </c>
      <c r="K253" s="1">
        <v>1.7980639999999999E-4</v>
      </c>
      <c r="L253" s="1">
        <v>7.0937809999999904E-4</v>
      </c>
      <c r="M253" s="9">
        <v>1.85848412E-3</v>
      </c>
      <c r="N253" s="9">
        <v>3.22684443E-3</v>
      </c>
      <c r="O253" s="9">
        <v>4.2404856700000004E-3</v>
      </c>
      <c r="P253" s="9">
        <v>4.7962034199999998E-3</v>
      </c>
      <c r="Q253" s="9">
        <v>5.1146204669999997E-3</v>
      </c>
      <c r="R253" s="9">
        <v>0</v>
      </c>
      <c r="S253" s="9">
        <v>0</v>
      </c>
      <c r="T253" s="9">
        <v>0</v>
      </c>
      <c r="U253" s="9" t="s">
        <v>4</v>
      </c>
      <c r="Z253" s="9" t="e">
        <f>VLOOKUP(C253,#REF!,3,FALSE)</f>
        <v>#REF!</v>
      </c>
      <c r="AA253" s="9" t="e">
        <f>VLOOKUP(A253,#REF!,2,FALSE)</f>
        <v>#REF!</v>
      </c>
    </row>
    <row r="254" spans="1:27">
      <c r="A254" s="9" t="s">
        <v>23</v>
      </c>
      <c r="B254" s="9" t="s">
        <v>68</v>
      </c>
      <c r="C254" s="9" t="s">
        <v>46</v>
      </c>
      <c r="D254" s="9" t="s">
        <v>37</v>
      </c>
      <c r="E254" s="9">
        <v>0</v>
      </c>
      <c r="F254" s="9">
        <v>0</v>
      </c>
      <c r="G254" s="9">
        <v>0</v>
      </c>
      <c r="H254" s="9">
        <v>0</v>
      </c>
      <c r="I254" s="1">
        <v>2.0758000000000001E-6</v>
      </c>
      <c r="J254" s="1">
        <v>1.3955749999999999E-5</v>
      </c>
      <c r="K254" s="1">
        <v>1.9607326999999901E-4</v>
      </c>
      <c r="L254" s="9">
        <v>1.5741526899999999E-3</v>
      </c>
      <c r="M254" s="9">
        <v>4.8672259499999999E-3</v>
      </c>
      <c r="N254" s="9">
        <v>8.7001118200000001E-3</v>
      </c>
      <c r="O254" s="9">
        <v>1.1752592609999999E-2</v>
      </c>
      <c r="P254" s="9">
        <v>1.3683702238999999E-2</v>
      </c>
      <c r="Q254" s="9">
        <v>1.4402139966599999E-2</v>
      </c>
      <c r="R254" s="9">
        <v>0</v>
      </c>
      <c r="S254" s="9">
        <v>0</v>
      </c>
      <c r="T254" s="9">
        <v>0</v>
      </c>
      <c r="U254" s="9" t="s">
        <v>4</v>
      </c>
      <c r="Z254" s="9" t="e">
        <f>VLOOKUP(C254,#REF!,3,FALSE)</f>
        <v>#REF!</v>
      </c>
      <c r="AA254" s="9" t="e">
        <f>VLOOKUP(A254,#REF!,2,FALSE)</f>
        <v>#REF!</v>
      </c>
    </row>
    <row r="255" spans="1:27">
      <c r="A255" s="9" t="s">
        <v>23</v>
      </c>
      <c r="B255" s="9" t="s">
        <v>68</v>
      </c>
      <c r="C255" s="9" t="s">
        <v>47</v>
      </c>
      <c r="D255" s="9" t="s">
        <v>37</v>
      </c>
      <c r="E255" s="9">
        <v>0</v>
      </c>
      <c r="F255" s="9">
        <v>0</v>
      </c>
      <c r="G255" s="9">
        <v>0</v>
      </c>
      <c r="H255" s="9">
        <v>0</v>
      </c>
      <c r="I255" s="1">
        <v>1.4791599999999999E-6</v>
      </c>
      <c r="J255" s="1">
        <v>1.066502E-5</v>
      </c>
      <c r="K255" s="1">
        <v>1.728981E-4</v>
      </c>
      <c r="L255" s="9">
        <v>1.56433788E-3</v>
      </c>
      <c r="M255" s="9">
        <v>4.9627447600000003E-3</v>
      </c>
      <c r="N255" s="9">
        <v>8.8689993199999994E-3</v>
      </c>
      <c r="O255" s="9">
        <v>1.2014807381E-2</v>
      </c>
      <c r="P255" s="9">
        <v>1.4054887177E-2</v>
      </c>
      <c r="Q255" s="9">
        <v>1.4685606540499999E-2</v>
      </c>
      <c r="R255" s="9">
        <v>0</v>
      </c>
      <c r="S255" s="9">
        <v>0</v>
      </c>
      <c r="T255" s="9">
        <v>0</v>
      </c>
      <c r="U255" s="9" t="s">
        <v>4</v>
      </c>
      <c r="Z255" s="9" t="e">
        <f>VLOOKUP(C255,#REF!,3,FALSE)</f>
        <v>#REF!</v>
      </c>
      <c r="AA255" s="9" t="e">
        <f>VLOOKUP(A255,#REF!,2,FALSE)</f>
        <v>#REF!</v>
      </c>
    </row>
    <row r="256" spans="1:27">
      <c r="A256" s="9" t="s">
        <v>23</v>
      </c>
      <c r="B256" s="9" t="s">
        <v>68</v>
      </c>
      <c r="C256" s="9" t="s">
        <v>48</v>
      </c>
      <c r="D256" s="9" t="s">
        <v>48</v>
      </c>
      <c r="E256" s="9">
        <v>0</v>
      </c>
      <c r="F256" s="9">
        <v>0</v>
      </c>
      <c r="G256" s="9">
        <v>0</v>
      </c>
      <c r="H256" s="9">
        <v>0</v>
      </c>
      <c r="I256" s="1">
        <v>9.6545299999999999E-5</v>
      </c>
      <c r="J256" s="1">
        <v>3.4903590000000002E-4</v>
      </c>
      <c r="K256" s="9">
        <v>1.1034406E-3</v>
      </c>
      <c r="L256" s="9">
        <v>2.6581866000000001E-3</v>
      </c>
      <c r="M256" s="9">
        <v>5.2033095999999999E-3</v>
      </c>
      <c r="N256" s="9">
        <v>7.8986079999999997E-3</v>
      </c>
      <c r="O256" s="9">
        <v>9.6758625999999893E-3</v>
      </c>
      <c r="P256" s="9">
        <v>1.0407562299999999E-2</v>
      </c>
      <c r="Q256" s="9">
        <v>1.0619799149999999E-2</v>
      </c>
      <c r="R256" s="9">
        <v>0</v>
      </c>
      <c r="S256" s="9">
        <v>0</v>
      </c>
      <c r="T256" s="9">
        <v>0</v>
      </c>
      <c r="U256" s="9" t="s">
        <v>4</v>
      </c>
      <c r="Z256" s="9" t="e">
        <f>VLOOKUP(C256,#REF!,3,FALSE)</f>
        <v>#REF!</v>
      </c>
      <c r="AA256" s="9" t="e">
        <f>VLOOKUP(A256,#REF!,2,FALSE)</f>
        <v>#REF!</v>
      </c>
    </row>
    <row r="257" spans="1:27">
      <c r="A257" s="9" t="s">
        <v>23</v>
      </c>
      <c r="B257" s="9" t="s">
        <v>69</v>
      </c>
      <c r="C257" s="9" t="s">
        <v>36</v>
      </c>
      <c r="D257" s="9" t="s">
        <v>37</v>
      </c>
      <c r="E257" s="9">
        <v>0</v>
      </c>
      <c r="F257" s="9">
        <v>0</v>
      </c>
      <c r="G257" s="9">
        <v>0</v>
      </c>
      <c r="H257" s="1">
        <v>5.0589400000000001E-5</v>
      </c>
      <c r="I257" s="1">
        <v>5.5949470000000002E-5</v>
      </c>
      <c r="J257" s="1">
        <v>6.6477989999999995E-5</v>
      </c>
      <c r="K257" s="1">
        <v>1.1228785E-4</v>
      </c>
      <c r="L257" s="1">
        <v>2.3423757000000001E-4</v>
      </c>
      <c r="M257" s="1">
        <v>4.39024329999999E-4</v>
      </c>
      <c r="N257" s="1">
        <v>6.3778694999999999E-4</v>
      </c>
      <c r="O257" s="1">
        <v>7.5491648000000004E-4</v>
      </c>
      <c r="P257" s="1">
        <v>8.1724136099999998E-4</v>
      </c>
      <c r="Q257" s="1">
        <v>8.5653905400000002E-4</v>
      </c>
      <c r="R257" s="9">
        <v>0</v>
      </c>
      <c r="S257" s="9">
        <v>0</v>
      </c>
      <c r="T257" s="9">
        <v>0</v>
      </c>
      <c r="U257" s="9" t="s">
        <v>4</v>
      </c>
      <c r="Z257" s="9" t="e">
        <f>VLOOKUP(C257,#REF!,3,FALSE)</f>
        <v>#REF!</v>
      </c>
      <c r="AA257" s="9" t="e">
        <f>VLOOKUP(A257,#REF!,2,FALSE)</f>
        <v>#REF!</v>
      </c>
    </row>
    <row r="258" spans="1:27">
      <c r="A258" s="9" t="s">
        <v>23</v>
      </c>
      <c r="B258" s="9" t="s">
        <v>69</v>
      </c>
      <c r="C258" s="9" t="s">
        <v>38</v>
      </c>
      <c r="D258" s="9" t="s">
        <v>37</v>
      </c>
      <c r="E258" s="9">
        <v>0</v>
      </c>
      <c r="F258" s="9">
        <v>0</v>
      </c>
      <c r="G258" s="9">
        <v>0</v>
      </c>
      <c r="H258" s="9">
        <v>0</v>
      </c>
      <c r="I258" s="1">
        <v>6.7805299999999999E-5</v>
      </c>
      <c r="J258" s="1">
        <v>2.2236479999999999E-4</v>
      </c>
      <c r="K258" s="9">
        <v>1.2265996000000001E-3</v>
      </c>
      <c r="L258" s="9">
        <v>5.3644252999999996E-3</v>
      </c>
      <c r="M258" s="9">
        <v>1.41019775E-2</v>
      </c>
      <c r="N258" s="9">
        <v>2.40679629E-2</v>
      </c>
      <c r="O258" s="9">
        <v>3.1308908599999997E-2</v>
      </c>
      <c r="P258" s="9">
        <v>3.5467028899999899E-2</v>
      </c>
      <c r="Q258" s="9">
        <v>3.8367442119999998E-2</v>
      </c>
      <c r="R258" s="9">
        <v>0</v>
      </c>
      <c r="S258" s="9">
        <v>0</v>
      </c>
      <c r="T258" s="9">
        <v>0</v>
      </c>
      <c r="U258" s="9" t="s">
        <v>4</v>
      </c>
      <c r="Z258" s="9" t="e">
        <f>VLOOKUP(C258,#REF!,3,FALSE)</f>
        <v>#REF!</v>
      </c>
      <c r="AA258" s="9" t="e">
        <f>VLOOKUP(A258,#REF!,2,FALSE)</f>
        <v>#REF!</v>
      </c>
    </row>
    <row r="259" spans="1:27">
      <c r="A259" s="9" t="s">
        <v>23</v>
      </c>
      <c r="B259" s="9" t="s">
        <v>69</v>
      </c>
      <c r="C259" s="9" t="s">
        <v>39</v>
      </c>
      <c r="D259" s="9" t="s">
        <v>37</v>
      </c>
      <c r="E259" s="9">
        <v>0</v>
      </c>
      <c r="F259" s="9">
        <v>0</v>
      </c>
      <c r="G259" s="9">
        <v>0</v>
      </c>
      <c r="H259" s="9">
        <v>0</v>
      </c>
      <c r="I259" s="1">
        <v>1.7652800000000001E-5</v>
      </c>
      <c r="J259" s="1">
        <v>9.7742999999999894E-5</v>
      </c>
      <c r="K259" s="9">
        <v>1.0551648E-3</v>
      </c>
      <c r="L259" s="9">
        <v>7.3390317E-3</v>
      </c>
      <c r="M259" s="9">
        <v>2.1212397500000001E-2</v>
      </c>
      <c r="N259" s="9">
        <v>3.71108837E-2</v>
      </c>
      <c r="O259" s="9">
        <v>4.9230564089999998E-2</v>
      </c>
      <c r="P259" s="9">
        <v>5.6885538319999998E-2</v>
      </c>
      <c r="Q259" s="9">
        <v>6.2968139499E-2</v>
      </c>
      <c r="R259" s="9">
        <v>0</v>
      </c>
      <c r="S259" s="9">
        <v>0</v>
      </c>
      <c r="T259" s="9">
        <v>0</v>
      </c>
      <c r="U259" s="9" t="s">
        <v>4</v>
      </c>
      <c r="Z259" s="9" t="e">
        <f>VLOOKUP(C259,#REF!,3,FALSE)</f>
        <v>#REF!</v>
      </c>
      <c r="AA259" s="9" t="e">
        <f>VLOOKUP(A259,#REF!,2,FALSE)</f>
        <v>#REF!</v>
      </c>
    </row>
    <row r="260" spans="1:27">
      <c r="A260" s="9" t="s">
        <v>23</v>
      </c>
      <c r="B260" s="9" t="s">
        <v>69</v>
      </c>
      <c r="C260" s="9" t="s">
        <v>40</v>
      </c>
      <c r="D260" s="9" t="s">
        <v>37</v>
      </c>
      <c r="E260" s="9">
        <v>0</v>
      </c>
      <c r="F260" s="9">
        <v>0</v>
      </c>
      <c r="G260" s="9">
        <v>0</v>
      </c>
      <c r="H260" s="9">
        <v>0</v>
      </c>
      <c r="I260" s="1">
        <v>5.7434300000000003E-6</v>
      </c>
      <c r="J260" s="1">
        <v>4.644025E-5</v>
      </c>
      <c r="K260" s="9">
        <v>1.1179967299999999E-3</v>
      </c>
      <c r="L260" s="9">
        <v>1.6069769720000002E-2</v>
      </c>
      <c r="M260" s="9">
        <v>5.7975263839999999E-2</v>
      </c>
      <c r="N260" s="9">
        <v>0.10975717548</v>
      </c>
      <c r="O260" s="9">
        <v>0.16109290701000001</v>
      </c>
      <c r="P260" s="9">
        <v>0.21018789874999999</v>
      </c>
      <c r="Q260" s="9">
        <v>0.27172649010700001</v>
      </c>
      <c r="R260" s="9">
        <v>0</v>
      </c>
      <c r="S260" s="9">
        <v>0</v>
      </c>
      <c r="T260" s="9">
        <v>0</v>
      </c>
      <c r="U260" s="9" t="s">
        <v>4</v>
      </c>
      <c r="Z260" s="9" t="e">
        <f>VLOOKUP(C260,#REF!,3,FALSE)</f>
        <v>#REF!</v>
      </c>
      <c r="AA260" s="9" t="e">
        <f>VLOOKUP(A260,#REF!,2,FALSE)</f>
        <v>#REF!</v>
      </c>
    </row>
    <row r="261" spans="1:27">
      <c r="A261" s="9" t="s">
        <v>23</v>
      </c>
      <c r="B261" s="9" t="s">
        <v>69</v>
      </c>
      <c r="C261" s="9" t="s">
        <v>41</v>
      </c>
      <c r="D261" s="9" t="s">
        <v>41</v>
      </c>
      <c r="E261" s="9">
        <v>0</v>
      </c>
      <c r="F261" s="9">
        <v>0</v>
      </c>
      <c r="G261" s="9">
        <v>0</v>
      </c>
      <c r="H261" s="9">
        <v>0</v>
      </c>
      <c r="I261" s="1">
        <v>1.6229700000000001E-5</v>
      </c>
      <c r="J261" s="1">
        <v>3.3096599999999998E-5</v>
      </c>
      <c r="K261" s="1">
        <v>5.53578E-5</v>
      </c>
      <c r="L261" s="1">
        <v>8.25897E-5</v>
      </c>
      <c r="M261" s="1">
        <v>1.2481339999999999E-4</v>
      </c>
      <c r="N261" s="1">
        <v>1.680521E-4</v>
      </c>
      <c r="O261" s="1">
        <v>1.8906484E-4</v>
      </c>
      <c r="P261" s="1">
        <v>1.88222579999999E-4</v>
      </c>
      <c r="Q261" s="1">
        <v>1.7898100699999901E-4</v>
      </c>
      <c r="R261" s="9">
        <v>0</v>
      </c>
      <c r="S261" s="9">
        <v>0</v>
      </c>
      <c r="T261" s="9">
        <v>0</v>
      </c>
      <c r="U261" s="9" t="s">
        <v>4</v>
      </c>
      <c r="Z261" s="9" t="e">
        <f>VLOOKUP(C261,#REF!,3,FALSE)</f>
        <v>#REF!</v>
      </c>
      <c r="AA261" s="9" t="e">
        <f>VLOOKUP(A261,#REF!,2,FALSE)</f>
        <v>#REF!</v>
      </c>
    </row>
    <row r="262" spans="1:27">
      <c r="A262" s="9" t="s">
        <v>23</v>
      </c>
      <c r="B262" s="9" t="s">
        <v>69</v>
      </c>
      <c r="C262" s="9" t="s">
        <v>42</v>
      </c>
      <c r="D262" s="9" t="s">
        <v>41</v>
      </c>
      <c r="E262" s="9">
        <v>0</v>
      </c>
      <c r="F262" s="9">
        <v>0</v>
      </c>
      <c r="G262" s="9">
        <v>0</v>
      </c>
      <c r="H262" s="9">
        <v>0</v>
      </c>
      <c r="I262" s="1">
        <v>3.8450200000000002E-6</v>
      </c>
      <c r="J262" s="1">
        <v>1.6950589999999999E-5</v>
      </c>
      <c r="K262" s="1">
        <v>6.6666210000000003E-5</v>
      </c>
      <c r="L262" s="1">
        <v>1.8659676999999999E-4</v>
      </c>
      <c r="M262" s="1">
        <v>4.0215056999999999E-4</v>
      </c>
      <c r="N262" s="1">
        <v>6.4966148999999896E-4</v>
      </c>
      <c r="O262" s="1">
        <v>8.3058470999999997E-4</v>
      </c>
      <c r="P262" s="1">
        <v>9.2112237999999905E-4</v>
      </c>
      <c r="Q262" s="1">
        <v>9.7586093300000001E-4</v>
      </c>
      <c r="R262" s="9">
        <v>0</v>
      </c>
      <c r="S262" s="9">
        <v>0</v>
      </c>
      <c r="T262" s="9">
        <v>0</v>
      </c>
      <c r="U262" s="9" t="s">
        <v>4</v>
      </c>
      <c r="Z262" s="9" t="e">
        <f>VLOOKUP(C262,#REF!,3,FALSE)</f>
        <v>#REF!</v>
      </c>
      <c r="AA262" s="9" t="e">
        <f>VLOOKUP(A262,#REF!,2,FALSE)</f>
        <v>#REF!</v>
      </c>
    </row>
    <row r="263" spans="1:27">
      <c r="A263" s="9" t="s">
        <v>23</v>
      </c>
      <c r="B263" s="9" t="s">
        <v>69</v>
      </c>
      <c r="C263" s="9" t="s">
        <v>43</v>
      </c>
      <c r="D263" s="9" t="s">
        <v>41</v>
      </c>
      <c r="E263" s="9">
        <v>0</v>
      </c>
      <c r="F263" s="9">
        <v>0</v>
      </c>
      <c r="G263" s="9">
        <v>0</v>
      </c>
      <c r="H263" s="9">
        <v>0</v>
      </c>
      <c r="I263" s="1">
        <v>2.7656499999999999E-6</v>
      </c>
      <c r="J263" s="1">
        <v>1.3612720000000001E-5</v>
      </c>
      <c r="K263" s="1">
        <v>6.2484409999999995E-5</v>
      </c>
      <c r="L263" s="1">
        <v>1.9465807E-4</v>
      </c>
      <c r="M263" s="1">
        <v>4.4169799000000001E-4</v>
      </c>
      <c r="N263" s="1">
        <v>7.3145212999999997E-4</v>
      </c>
      <c r="O263" s="1">
        <v>9.5528709000000005E-4</v>
      </c>
      <c r="P263" s="9">
        <v>1.0796273360000001E-3</v>
      </c>
      <c r="Q263" s="9">
        <v>1.17087473299999E-3</v>
      </c>
      <c r="R263" s="9">
        <v>0</v>
      </c>
      <c r="S263" s="9">
        <v>0</v>
      </c>
      <c r="T263" s="9">
        <v>0</v>
      </c>
      <c r="U263" s="9" t="s">
        <v>4</v>
      </c>
      <c r="Z263" s="9" t="e">
        <f>VLOOKUP(C263,#REF!,3,FALSE)</f>
        <v>#REF!</v>
      </c>
      <c r="AA263" s="9" t="e">
        <f>VLOOKUP(A263,#REF!,2,FALSE)</f>
        <v>#REF!</v>
      </c>
    </row>
    <row r="264" spans="1:27">
      <c r="A264" s="9" t="s">
        <v>23</v>
      </c>
      <c r="B264" s="9" t="s">
        <v>69</v>
      </c>
      <c r="C264" s="9" t="s">
        <v>44</v>
      </c>
      <c r="D264" s="9" t="s">
        <v>37</v>
      </c>
      <c r="E264" s="9">
        <v>0</v>
      </c>
      <c r="F264" s="9">
        <v>0</v>
      </c>
      <c r="G264" s="9">
        <v>0</v>
      </c>
      <c r="H264" s="1">
        <v>5.9987199999999999E-4</v>
      </c>
      <c r="I264" s="1">
        <v>6.567605E-4</v>
      </c>
      <c r="J264" s="1">
        <v>7.7171089999999998E-4</v>
      </c>
      <c r="K264" s="9">
        <v>1.3282579999999999E-3</v>
      </c>
      <c r="L264" s="9">
        <v>3.0239689E-3</v>
      </c>
      <c r="M264" s="9">
        <v>6.0394638000000004E-3</v>
      </c>
      <c r="N264" s="9">
        <v>9.1308191999999993E-3</v>
      </c>
      <c r="O264" s="9">
        <v>1.1276463699999999E-2</v>
      </c>
      <c r="P264" s="9">
        <v>1.26549916E-2</v>
      </c>
      <c r="Q264" s="9">
        <v>1.3845824390000001E-2</v>
      </c>
      <c r="R264" s="9">
        <v>0</v>
      </c>
      <c r="S264" s="9">
        <v>0</v>
      </c>
      <c r="T264" s="9">
        <v>0</v>
      </c>
      <c r="U264" s="9" t="s">
        <v>4</v>
      </c>
      <c r="Z264" s="9" t="e">
        <f>VLOOKUP(C264,#REF!,3,FALSE)</f>
        <v>#REF!</v>
      </c>
      <c r="AA264" s="9" t="e">
        <f>VLOOKUP(A264,#REF!,2,FALSE)</f>
        <v>#REF!</v>
      </c>
    </row>
    <row r="265" spans="1:27">
      <c r="A265" s="9" t="s">
        <v>23</v>
      </c>
      <c r="B265" s="9" t="s">
        <v>69</v>
      </c>
      <c r="C265" s="9" t="s">
        <v>45</v>
      </c>
      <c r="D265" s="9" t="s">
        <v>37</v>
      </c>
      <c r="E265" s="9">
        <v>0</v>
      </c>
      <c r="F265" s="9">
        <v>0</v>
      </c>
      <c r="G265" s="9">
        <v>0</v>
      </c>
      <c r="H265" s="9">
        <v>0</v>
      </c>
      <c r="I265" s="1">
        <v>1.27484E-5</v>
      </c>
      <c r="J265" s="1">
        <v>3.9567300000000003E-5</v>
      </c>
      <c r="K265" s="1">
        <v>1.9340899999999999E-4</v>
      </c>
      <c r="L265" s="1">
        <v>7.8612899999999999E-4</v>
      </c>
      <c r="M265" s="9">
        <v>2.1257229999999999E-3</v>
      </c>
      <c r="N265" s="9">
        <v>3.7621654999999898E-3</v>
      </c>
      <c r="O265" s="9">
        <v>5.0541894099999998E-3</v>
      </c>
      <c r="P265" s="9">
        <v>5.8551376399999999E-3</v>
      </c>
      <c r="Q265" s="9">
        <v>6.5061269349999899E-3</v>
      </c>
      <c r="R265" s="9">
        <v>0</v>
      </c>
      <c r="S265" s="9">
        <v>0</v>
      </c>
      <c r="T265" s="9">
        <v>0</v>
      </c>
      <c r="U265" s="9" t="s">
        <v>4</v>
      </c>
      <c r="Z265" s="9" t="e">
        <f>VLOOKUP(C265,#REF!,3,FALSE)</f>
        <v>#REF!</v>
      </c>
      <c r="AA265" s="9" t="e">
        <f>VLOOKUP(A265,#REF!,2,FALSE)</f>
        <v>#REF!</v>
      </c>
    </row>
    <row r="266" spans="1:27">
      <c r="A266" s="9" t="s">
        <v>23</v>
      </c>
      <c r="B266" s="9" t="s">
        <v>69</v>
      </c>
      <c r="C266" s="9" t="s">
        <v>46</v>
      </c>
      <c r="D266" s="9" t="s">
        <v>37</v>
      </c>
      <c r="E266" s="9">
        <v>0</v>
      </c>
      <c r="F266" s="9">
        <v>0</v>
      </c>
      <c r="G266" s="9">
        <v>0</v>
      </c>
      <c r="H266" s="9">
        <v>0</v>
      </c>
      <c r="I266" s="1">
        <v>3.0274E-6</v>
      </c>
      <c r="J266" s="1">
        <v>1.908993E-5</v>
      </c>
      <c r="K266" s="1">
        <v>2.6687721999999999E-4</v>
      </c>
      <c r="L266" s="9">
        <v>2.3677836399999901E-3</v>
      </c>
      <c r="M266" s="9">
        <v>7.8940715200000004E-3</v>
      </c>
      <c r="N266" s="9">
        <v>1.497190743E-2</v>
      </c>
      <c r="O266" s="9">
        <v>2.1605757400000002E-2</v>
      </c>
      <c r="P266" s="9">
        <v>2.7041051364999999E-2</v>
      </c>
      <c r="Q266" s="9">
        <v>3.3072365096999998E-2</v>
      </c>
      <c r="R266" s="9">
        <v>0</v>
      </c>
      <c r="S266" s="9">
        <v>0</v>
      </c>
      <c r="T266" s="9">
        <v>0</v>
      </c>
      <c r="U266" s="9" t="s">
        <v>4</v>
      </c>
      <c r="Z266" s="9" t="e">
        <f>VLOOKUP(C266,#REF!,3,FALSE)</f>
        <v>#REF!</v>
      </c>
      <c r="AA266" s="9" t="e">
        <f>VLOOKUP(A266,#REF!,2,FALSE)</f>
        <v>#REF!</v>
      </c>
    </row>
    <row r="267" spans="1:27">
      <c r="A267" s="9" t="s">
        <v>23</v>
      </c>
      <c r="B267" s="9" t="s">
        <v>69</v>
      </c>
      <c r="C267" s="9" t="s">
        <v>47</v>
      </c>
      <c r="D267" s="9" t="s">
        <v>37</v>
      </c>
      <c r="E267" s="9">
        <v>0</v>
      </c>
      <c r="F267" s="9">
        <v>0</v>
      </c>
      <c r="G267" s="9">
        <v>0</v>
      </c>
      <c r="H267" s="9">
        <v>0</v>
      </c>
      <c r="I267" s="1">
        <v>2.2475099999999999E-6</v>
      </c>
      <c r="J267" s="1">
        <v>1.5333469999999999E-5</v>
      </c>
      <c r="K267" s="1">
        <v>2.5320194999999999E-4</v>
      </c>
      <c r="L267" s="9">
        <v>2.6013967199999999E-3</v>
      </c>
      <c r="M267" s="9">
        <v>9.0485463199999998E-3</v>
      </c>
      <c r="N267" s="9">
        <v>1.7399281109999901E-2</v>
      </c>
      <c r="O267" s="9">
        <v>2.561428256E-2</v>
      </c>
      <c r="P267" s="9">
        <v>3.2904048624000003E-2</v>
      </c>
      <c r="Q267" s="9">
        <v>4.1651604039999998E-2</v>
      </c>
      <c r="R267" s="9">
        <v>0</v>
      </c>
      <c r="S267" s="9">
        <v>0</v>
      </c>
      <c r="T267" s="9">
        <v>0</v>
      </c>
      <c r="U267" s="9" t="s">
        <v>4</v>
      </c>
      <c r="Z267" s="9" t="e">
        <f>VLOOKUP(C267,#REF!,3,FALSE)</f>
        <v>#REF!</v>
      </c>
      <c r="AA267" s="9" t="e">
        <f>VLOOKUP(A267,#REF!,2,FALSE)</f>
        <v>#REF!</v>
      </c>
    </row>
    <row r="268" spans="1:27">
      <c r="A268" s="9" t="s">
        <v>23</v>
      </c>
      <c r="B268" s="9" t="s">
        <v>69</v>
      </c>
      <c r="C268" s="9" t="s">
        <v>48</v>
      </c>
      <c r="D268" s="9" t="s">
        <v>48</v>
      </c>
      <c r="E268" s="9">
        <v>0</v>
      </c>
      <c r="F268" s="9">
        <v>0</v>
      </c>
      <c r="G268" s="9">
        <v>0</v>
      </c>
      <c r="H268" s="9">
        <v>0</v>
      </c>
      <c r="I268" s="1">
        <v>9.6545299999999999E-5</v>
      </c>
      <c r="J268" s="1">
        <v>3.4903590000000002E-4</v>
      </c>
      <c r="K268" s="9">
        <v>1.1034406E-3</v>
      </c>
      <c r="L268" s="9">
        <v>2.6581866000000001E-3</v>
      </c>
      <c r="M268" s="9">
        <v>5.2033095999999999E-3</v>
      </c>
      <c r="N268" s="9">
        <v>7.8986079999999997E-3</v>
      </c>
      <c r="O268" s="9">
        <v>9.6758625999999893E-3</v>
      </c>
      <c r="P268" s="9">
        <v>1.0407562299999999E-2</v>
      </c>
      <c r="Q268" s="9">
        <v>1.0619799149999999E-2</v>
      </c>
      <c r="R268" s="9">
        <v>0</v>
      </c>
      <c r="S268" s="9">
        <v>0</v>
      </c>
      <c r="T268" s="9">
        <v>0</v>
      </c>
      <c r="U268" s="9" t="s">
        <v>4</v>
      </c>
      <c r="Z268" s="9" t="e">
        <f>VLOOKUP(C268,#REF!,3,FALSE)</f>
        <v>#REF!</v>
      </c>
      <c r="AA268" s="9" t="e">
        <f>VLOOKUP(A268,#REF!,2,FALSE)</f>
        <v>#REF!</v>
      </c>
    </row>
    <row r="269" spans="1:27">
      <c r="A269" s="9" t="s">
        <v>23</v>
      </c>
      <c r="B269" s="9" t="s">
        <v>70</v>
      </c>
      <c r="C269" s="9" t="s">
        <v>36</v>
      </c>
      <c r="D269" s="9" t="s">
        <v>37</v>
      </c>
      <c r="E269" s="9">
        <v>0</v>
      </c>
      <c r="F269" s="1">
        <v>5.9995400000000002E-6</v>
      </c>
      <c r="G269" s="1">
        <v>1.50988E-5</v>
      </c>
      <c r="H269" s="1">
        <v>1.3527419999999999E-4</v>
      </c>
      <c r="I269" s="1">
        <v>1.7400629999999901E-4</v>
      </c>
      <c r="J269" s="1">
        <v>2.300693E-4</v>
      </c>
      <c r="K269" s="1">
        <v>4.231064E-4</v>
      </c>
      <c r="L269" s="1">
        <v>8.1277129000000004E-4</v>
      </c>
      <c r="M269" s="9">
        <v>1.3357478900000001E-3</v>
      </c>
      <c r="N269" s="9">
        <v>1.75072392E-3</v>
      </c>
      <c r="O269" s="9">
        <v>1.926095673E-3</v>
      </c>
      <c r="P269" s="9">
        <v>1.9556060099999999E-3</v>
      </c>
      <c r="Q269" s="9">
        <v>1.8775792599999999E-3</v>
      </c>
      <c r="R269" s="9">
        <v>0</v>
      </c>
      <c r="S269" s="9">
        <v>0</v>
      </c>
      <c r="T269" s="9">
        <v>0</v>
      </c>
      <c r="U269" s="9" t="s">
        <v>4</v>
      </c>
      <c r="Z269" s="9" t="e">
        <f>VLOOKUP(C269,#REF!,3,FALSE)</f>
        <v>#REF!</v>
      </c>
      <c r="AA269" s="9" t="e">
        <f>VLOOKUP(A269,#REF!,2,FALSE)</f>
        <v>#REF!</v>
      </c>
    </row>
    <row r="270" spans="1:27">
      <c r="A270" s="9" t="s">
        <v>23</v>
      </c>
      <c r="B270" s="9" t="s">
        <v>70</v>
      </c>
      <c r="C270" s="9" t="s">
        <v>38</v>
      </c>
      <c r="D270" s="9" t="s">
        <v>37</v>
      </c>
      <c r="E270" s="9">
        <v>0</v>
      </c>
      <c r="F270" s="9">
        <v>0</v>
      </c>
      <c r="G270" s="9">
        <v>0</v>
      </c>
      <c r="H270" s="9">
        <v>0</v>
      </c>
      <c r="I270" s="1">
        <v>5.4920799999999998E-5</v>
      </c>
      <c r="J270" s="1">
        <v>1.9416639999999901E-4</v>
      </c>
      <c r="K270" s="9">
        <v>1.142758E-3</v>
      </c>
      <c r="L270" s="9">
        <v>4.8397383000000002E-3</v>
      </c>
      <c r="M270" s="9">
        <v>1.2334820099999999E-2</v>
      </c>
      <c r="N270" s="9">
        <v>2.0668002800000002E-2</v>
      </c>
      <c r="O270" s="9">
        <v>2.6347066400000001E-2</v>
      </c>
      <c r="P270" s="9">
        <v>2.9214799999999999E-2</v>
      </c>
      <c r="Q270" s="9">
        <v>3.0497069160000001E-2</v>
      </c>
      <c r="R270" s="9">
        <v>0</v>
      </c>
      <c r="S270" s="9">
        <v>0</v>
      </c>
      <c r="T270" s="9">
        <v>0</v>
      </c>
      <c r="U270" s="9" t="s">
        <v>4</v>
      </c>
      <c r="Z270" s="9" t="e">
        <f>VLOOKUP(C270,#REF!,3,FALSE)</f>
        <v>#REF!</v>
      </c>
      <c r="AA270" s="9" t="e">
        <f>VLOOKUP(A270,#REF!,2,FALSE)</f>
        <v>#REF!</v>
      </c>
    </row>
    <row r="271" spans="1:27">
      <c r="A271" s="9" t="s">
        <v>23</v>
      </c>
      <c r="B271" s="9" t="s">
        <v>70</v>
      </c>
      <c r="C271" s="9" t="s">
        <v>39</v>
      </c>
      <c r="D271" s="9" t="s">
        <v>37</v>
      </c>
      <c r="E271" s="9">
        <v>0</v>
      </c>
      <c r="F271" s="9">
        <v>0</v>
      </c>
      <c r="G271" s="9">
        <v>0</v>
      </c>
      <c r="H271" s="9">
        <v>0</v>
      </c>
      <c r="I271" s="1">
        <v>1.32331E-5</v>
      </c>
      <c r="J271" s="1">
        <v>7.9226799999999897E-5</v>
      </c>
      <c r="K271" s="1">
        <v>8.9033489999999999E-4</v>
      </c>
      <c r="L271" s="9">
        <v>5.8274964999999899E-3</v>
      </c>
      <c r="M271" s="9">
        <v>1.6098565299999999E-2</v>
      </c>
      <c r="N271" s="9">
        <v>2.7284886899999999E-2</v>
      </c>
      <c r="O271" s="9">
        <v>3.5024296269999998E-2</v>
      </c>
      <c r="P271" s="9">
        <v>3.913816656E-2</v>
      </c>
      <c r="Q271" s="9">
        <v>4.0632092892999898E-2</v>
      </c>
      <c r="R271" s="9">
        <v>0</v>
      </c>
      <c r="S271" s="9">
        <v>0</v>
      </c>
      <c r="T271" s="9">
        <v>0</v>
      </c>
      <c r="U271" s="9" t="s">
        <v>4</v>
      </c>
      <c r="Z271" s="9" t="e">
        <f>VLOOKUP(C271,#REF!,3,FALSE)</f>
        <v>#REF!</v>
      </c>
      <c r="AA271" s="9" t="e">
        <f>VLOOKUP(A271,#REF!,2,FALSE)</f>
        <v>#REF!</v>
      </c>
    </row>
    <row r="272" spans="1:27">
      <c r="A272" s="9" t="s">
        <v>23</v>
      </c>
      <c r="B272" s="9" t="s">
        <v>70</v>
      </c>
      <c r="C272" s="9" t="s">
        <v>40</v>
      </c>
      <c r="D272" s="9" t="s">
        <v>37</v>
      </c>
      <c r="E272" s="9">
        <v>0</v>
      </c>
      <c r="F272" s="9">
        <v>0</v>
      </c>
      <c r="G272" s="9">
        <v>0</v>
      </c>
      <c r="H272" s="9">
        <v>0</v>
      </c>
      <c r="I272" s="1">
        <v>3.57305E-6</v>
      </c>
      <c r="J272" s="1">
        <v>3.002648E-5</v>
      </c>
      <c r="K272" s="1">
        <v>6.7523802000000002E-4</v>
      </c>
      <c r="L272" s="9">
        <v>8.0296398000000001E-3</v>
      </c>
      <c r="M272" s="9">
        <v>2.57659763E-2</v>
      </c>
      <c r="N272" s="9">
        <v>4.4615015940000002E-2</v>
      </c>
      <c r="O272" s="9">
        <v>5.9120777829999999E-2</v>
      </c>
      <c r="P272" s="9">
        <v>6.8402665515999994E-2</v>
      </c>
      <c r="Q272" s="9">
        <v>7.0082332595000005E-2</v>
      </c>
      <c r="R272" s="9">
        <v>0</v>
      </c>
      <c r="S272" s="9">
        <v>0</v>
      </c>
      <c r="T272" s="9">
        <v>0</v>
      </c>
      <c r="U272" s="9" t="s">
        <v>4</v>
      </c>
      <c r="Z272" s="9" t="e">
        <f>VLOOKUP(C272,#REF!,3,FALSE)</f>
        <v>#REF!</v>
      </c>
      <c r="AA272" s="9" t="e">
        <f>VLOOKUP(A272,#REF!,2,FALSE)</f>
        <v>#REF!</v>
      </c>
    </row>
    <row r="273" spans="1:27">
      <c r="A273" s="9" t="s">
        <v>23</v>
      </c>
      <c r="B273" s="9" t="s">
        <v>70</v>
      </c>
      <c r="C273" s="9" t="s">
        <v>41</v>
      </c>
      <c r="D273" s="9" t="s">
        <v>41</v>
      </c>
      <c r="E273" s="9">
        <v>0</v>
      </c>
      <c r="F273" s="9">
        <v>0</v>
      </c>
      <c r="G273" s="9">
        <v>0</v>
      </c>
      <c r="H273" s="9">
        <v>0</v>
      </c>
      <c r="I273" s="1">
        <v>1.02855E-5</v>
      </c>
      <c r="J273" s="1">
        <v>2.10382999999999E-5</v>
      </c>
      <c r="K273" s="1">
        <v>3.51218E-5</v>
      </c>
      <c r="L273" s="1">
        <v>5.2590399999999997E-5</v>
      </c>
      <c r="M273" s="1">
        <v>7.9388390000000006E-5</v>
      </c>
      <c r="N273" s="1">
        <v>1.06466349999999E-4</v>
      </c>
      <c r="O273" s="1">
        <v>1.193919E-4</v>
      </c>
      <c r="P273" s="1">
        <v>1.1859888E-4</v>
      </c>
      <c r="Q273" s="1">
        <v>1.12096227999999E-4</v>
      </c>
      <c r="R273" s="9">
        <v>0</v>
      </c>
      <c r="S273" s="9">
        <v>0</v>
      </c>
      <c r="T273" s="9">
        <v>0</v>
      </c>
      <c r="U273" s="9" t="s">
        <v>4</v>
      </c>
      <c r="Z273" s="9" t="e">
        <f>VLOOKUP(C273,#REF!,3,FALSE)</f>
        <v>#REF!</v>
      </c>
      <c r="AA273" s="9" t="e">
        <f>VLOOKUP(A273,#REF!,2,FALSE)</f>
        <v>#REF!</v>
      </c>
    </row>
    <row r="274" spans="1:27">
      <c r="A274" s="9" t="s">
        <v>23</v>
      </c>
      <c r="B274" s="9" t="s">
        <v>70</v>
      </c>
      <c r="C274" s="9" t="s">
        <v>42</v>
      </c>
      <c r="D274" s="9" t="s">
        <v>41</v>
      </c>
      <c r="E274" s="9">
        <v>0</v>
      </c>
      <c r="F274" s="9">
        <v>0</v>
      </c>
      <c r="G274" s="9">
        <v>0</v>
      </c>
      <c r="H274" s="9">
        <v>0</v>
      </c>
      <c r="I274" s="1">
        <v>1.85368E-6</v>
      </c>
      <c r="J274" s="1">
        <v>7.8603800000000005E-6</v>
      </c>
      <c r="K274" s="1">
        <v>2.92039E-5</v>
      </c>
      <c r="L274" s="1">
        <v>7.9076990000000001E-5</v>
      </c>
      <c r="M274" s="1">
        <v>1.6255419E-4</v>
      </c>
      <c r="N274" s="1">
        <v>2.4977832E-4</v>
      </c>
      <c r="O274" s="1">
        <v>3.05918101E-4</v>
      </c>
      <c r="P274" s="1">
        <v>3.2795721900000002E-4</v>
      </c>
      <c r="Q274" s="1">
        <v>3.2347047249999997E-4</v>
      </c>
      <c r="R274" s="9">
        <v>0</v>
      </c>
      <c r="S274" s="9">
        <v>0</v>
      </c>
      <c r="T274" s="9">
        <v>0</v>
      </c>
      <c r="U274" s="9" t="s">
        <v>4</v>
      </c>
      <c r="Z274" s="9" t="e">
        <f>VLOOKUP(C274,#REF!,3,FALSE)</f>
        <v>#REF!</v>
      </c>
      <c r="AA274" s="9" t="e">
        <f>VLOOKUP(A274,#REF!,2,FALSE)</f>
        <v>#REF!</v>
      </c>
    </row>
    <row r="275" spans="1:27">
      <c r="A275" s="9" t="s">
        <v>23</v>
      </c>
      <c r="B275" s="9" t="s">
        <v>70</v>
      </c>
      <c r="C275" s="9" t="s">
        <v>43</v>
      </c>
      <c r="D275" s="9" t="s">
        <v>41</v>
      </c>
      <c r="E275" s="9">
        <v>0</v>
      </c>
      <c r="F275" s="9">
        <v>0</v>
      </c>
      <c r="G275" s="9">
        <v>0</v>
      </c>
      <c r="H275" s="9">
        <v>0</v>
      </c>
      <c r="I275" s="1">
        <v>1.25176E-6</v>
      </c>
      <c r="J275" s="1">
        <v>5.8276699999999997E-6</v>
      </c>
      <c r="K275" s="1">
        <v>2.4648439999999999E-5</v>
      </c>
      <c r="L275" s="1">
        <v>7.2897789999999896E-5</v>
      </c>
      <c r="M275" s="1">
        <v>1.5512261E-4</v>
      </c>
      <c r="N275" s="1">
        <v>2.4064786000000001E-4</v>
      </c>
      <c r="O275" s="1">
        <v>2.9668479000000001E-4</v>
      </c>
      <c r="P275" s="1">
        <v>3.1994205299999999E-4</v>
      </c>
      <c r="Q275" s="1">
        <v>3.1548579479999899E-4</v>
      </c>
      <c r="R275" s="9">
        <v>0</v>
      </c>
      <c r="S275" s="9">
        <v>0</v>
      </c>
      <c r="T275" s="9">
        <v>0</v>
      </c>
      <c r="U275" s="9" t="s">
        <v>4</v>
      </c>
      <c r="Z275" s="9" t="e">
        <f>VLOOKUP(C275,#REF!,3,FALSE)</f>
        <v>#REF!</v>
      </c>
      <c r="AA275" s="9" t="e">
        <f>VLOOKUP(A275,#REF!,2,FALSE)</f>
        <v>#REF!</v>
      </c>
    </row>
    <row r="276" spans="1:27">
      <c r="A276" s="9" t="s">
        <v>23</v>
      </c>
      <c r="B276" s="9" t="s">
        <v>70</v>
      </c>
      <c r="C276" s="9" t="s">
        <v>44</v>
      </c>
      <c r="D276" s="9" t="s">
        <v>37</v>
      </c>
      <c r="E276" s="9">
        <v>0</v>
      </c>
      <c r="F276" s="9">
        <v>0</v>
      </c>
      <c r="G276" s="9">
        <v>0</v>
      </c>
      <c r="H276" s="1">
        <v>7.8803799999999999E-5</v>
      </c>
      <c r="I276" s="1">
        <v>1.248422E-4</v>
      </c>
      <c r="J276" s="1">
        <v>2.2787139999999999E-4</v>
      </c>
      <c r="K276" s="1">
        <v>7.4745509999999999E-4</v>
      </c>
      <c r="L276" s="9">
        <v>2.2439050999999901E-3</v>
      </c>
      <c r="M276" s="9">
        <v>4.8355294999999996E-3</v>
      </c>
      <c r="N276" s="9">
        <v>7.5111207000000003E-3</v>
      </c>
      <c r="O276" s="9">
        <v>9.2900142999999998E-3</v>
      </c>
      <c r="P276" s="9">
        <v>1.026600288E-2</v>
      </c>
      <c r="Q276" s="9">
        <v>1.079118288E-2</v>
      </c>
      <c r="R276" s="9">
        <v>0</v>
      </c>
      <c r="S276" s="9">
        <v>0</v>
      </c>
      <c r="T276" s="9">
        <v>0</v>
      </c>
      <c r="U276" s="9" t="s">
        <v>4</v>
      </c>
      <c r="Z276" s="9" t="e">
        <f>VLOOKUP(C276,#REF!,3,FALSE)</f>
        <v>#REF!</v>
      </c>
      <c r="AA276" s="9" t="e">
        <f>VLOOKUP(A276,#REF!,2,FALSE)</f>
        <v>#REF!</v>
      </c>
    </row>
    <row r="277" spans="1:27">
      <c r="A277" s="9" t="s">
        <v>23</v>
      </c>
      <c r="B277" s="9" t="s">
        <v>70</v>
      </c>
      <c r="C277" s="9" t="s">
        <v>45</v>
      </c>
      <c r="D277" s="9" t="s">
        <v>37</v>
      </c>
      <c r="E277" s="9">
        <v>0</v>
      </c>
      <c r="F277" s="9">
        <v>0</v>
      </c>
      <c r="G277" s="9">
        <v>0</v>
      </c>
      <c r="H277" s="9">
        <v>0</v>
      </c>
      <c r="I277" s="1">
        <v>1.0325900000000001E-5</v>
      </c>
      <c r="J277" s="1">
        <v>3.4487599999999998E-5</v>
      </c>
      <c r="K277" s="1">
        <v>1.7980639999999999E-4</v>
      </c>
      <c r="L277" s="1">
        <v>7.0937809999999904E-4</v>
      </c>
      <c r="M277" s="9">
        <v>1.85848412E-3</v>
      </c>
      <c r="N277" s="9">
        <v>3.22684443E-3</v>
      </c>
      <c r="O277" s="9">
        <v>4.2404856700000004E-3</v>
      </c>
      <c r="P277" s="9">
        <v>4.7962034199999998E-3</v>
      </c>
      <c r="Q277" s="9">
        <v>5.1146204669999997E-3</v>
      </c>
      <c r="R277" s="9">
        <v>0</v>
      </c>
      <c r="S277" s="9">
        <v>0</v>
      </c>
      <c r="T277" s="9">
        <v>0</v>
      </c>
      <c r="U277" s="9" t="s">
        <v>4</v>
      </c>
      <c r="Z277" s="9" t="e">
        <f>VLOOKUP(C277,#REF!,3,FALSE)</f>
        <v>#REF!</v>
      </c>
      <c r="AA277" s="9" t="e">
        <f>VLOOKUP(A277,#REF!,2,FALSE)</f>
        <v>#REF!</v>
      </c>
    </row>
    <row r="278" spans="1:27">
      <c r="A278" s="9" t="s">
        <v>23</v>
      </c>
      <c r="B278" s="9" t="s">
        <v>70</v>
      </c>
      <c r="C278" s="9" t="s">
        <v>46</v>
      </c>
      <c r="D278" s="9" t="s">
        <v>37</v>
      </c>
      <c r="E278" s="9">
        <v>0</v>
      </c>
      <c r="F278" s="9">
        <v>0</v>
      </c>
      <c r="G278" s="9">
        <v>0</v>
      </c>
      <c r="H278" s="9">
        <v>0</v>
      </c>
      <c r="I278" s="1">
        <v>2.0758000000000001E-6</v>
      </c>
      <c r="J278" s="1">
        <v>1.3955749999999999E-5</v>
      </c>
      <c r="K278" s="1">
        <v>1.9607326999999901E-4</v>
      </c>
      <c r="L278" s="9">
        <v>1.5741526899999999E-3</v>
      </c>
      <c r="M278" s="9">
        <v>4.8672259499999999E-3</v>
      </c>
      <c r="N278" s="9">
        <v>8.7001118200000001E-3</v>
      </c>
      <c r="O278" s="9">
        <v>1.1752592609999999E-2</v>
      </c>
      <c r="P278" s="9">
        <v>1.3683702238999999E-2</v>
      </c>
      <c r="Q278" s="9">
        <v>1.4402139966599999E-2</v>
      </c>
      <c r="R278" s="9">
        <v>0</v>
      </c>
      <c r="S278" s="9">
        <v>0</v>
      </c>
      <c r="T278" s="9">
        <v>0</v>
      </c>
      <c r="U278" s="9" t="s">
        <v>4</v>
      </c>
      <c r="Z278" s="9" t="e">
        <f>VLOOKUP(C278,#REF!,3,FALSE)</f>
        <v>#REF!</v>
      </c>
      <c r="AA278" s="9" t="e">
        <f>VLOOKUP(A278,#REF!,2,FALSE)</f>
        <v>#REF!</v>
      </c>
    </row>
    <row r="279" spans="1:27">
      <c r="A279" s="9" t="s">
        <v>23</v>
      </c>
      <c r="B279" s="9" t="s">
        <v>70</v>
      </c>
      <c r="C279" s="9" t="s">
        <v>47</v>
      </c>
      <c r="D279" s="9" t="s">
        <v>37</v>
      </c>
      <c r="E279" s="9">
        <v>0</v>
      </c>
      <c r="F279" s="9">
        <v>0</v>
      </c>
      <c r="G279" s="9">
        <v>0</v>
      </c>
      <c r="H279" s="9">
        <v>0</v>
      </c>
      <c r="I279" s="1">
        <v>1.4791599999999999E-6</v>
      </c>
      <c r="J279" s="1">
        <v>1.066502E-5</v>
      </c>
      <c r="K279" s="1">
        <v>1.728981E-4</v>
      </c>
      <c r="L279" s="9">
        <v>1.56433788E-3</v>
      </c>
      <c r="M279" s="9">
        <v>4.9627447600000003E-3</v>
      </c>
      <c r="N279" s="9">
        <v>8.8689993199999994E-3</v>
      </c>
      <c r="O279" s="9">
        <v>1.2014807381E-2</v>
      </c>
      <c r="P279" s="9">
        <v>1.4054887177E-2</v>
      </c>
      <c r="Q279" s="9">
        <v>1.4685606540499999E-2</v>
      </c>
      <c r="R279" s="9">
        <v>0</v>
      </c>
      <c r="S279" s="9">
        <v>0</v>
      </c>
      <c r="T279" s="9">
        <v>0</v>
      </c>
      <c r="U279" s="9" t="s">
        <v>4</v>
      </c>
      <c r="Z279" s="9" t="e">
        <f>VLOOKUP(C279,#REF!,3,FALSE)</f>
        <v>#REF!</v>
      </c>
      <c r="AA279" s="9" t="e">
        <f>VLOOKUP(A279,#REF!,2,FALSE)</f>
        <v>#REF!</v>
      </c>
    </row>
    <row r="280" spans="1:27">
      <c r="A280" s="9" t="s">
        <v>23</v>
      </c>
      <c r="B280" s="9" t="s">
        <v>70</v>
      </c>
      <c r="C280" s="9" t="s">
        <v>48</v>
      </c>
      <c r="D280" s="9" t="s">
        <v>48</v>
      </c>
      <c r="E280" s="9">
        <v>0</v>
      </c>
      <c r="F280" s="9">
        <v>0</v>
      </c>
      <c r="G280" s="9">
        <v>0</v>
      </c>
      <c r="H280" s="9">
        <v>0</v>
      </c>
      <c r="I280" s="1">
        <v>9.6545299999999999E-5</v>
      </c>
      <c r="J280" s="1">
        <v>3.4903590000000002E-4</v>
      </c>
      <c r="K280" s="9">
        <v>1.1034406E-3</v>
      </c>
      <c r="L280" s="9">
        <v>2.6581866000000001E-3</v>
      </c>
      <c r="M280" s="9">
        <v>5.2033095999999999E-3</v>
      </c>
      <c r="N280" s="9">
        <v>7.8986079999999997E-3</v>
      </c>
      <c r="O280" s="9">
        <v>9.6758625999999893E-3</v>
      </c>
      <c r="P280" s="9">
        <v>1.0407562299999999E-2</v>
      </c>
      <c r="Q280" s="9">
        <v>1.0619799149999999E-2</v>
      </c>
      <c r="R280" s="9">
        <v>0</v>
      </c>
      <c r="S280" s="9">
        <v>0</v>
      </c>
      <c r="T280" s="9">
        <v>0</v>
      </c>
      <c r="U280" s="9" t="s">
        <v>4</v>
      </c>
      <c r="Z280" s="9" t="e">
        <f>VLOOKUP(C280,#REF!,3,FALSE)</f>
        <v>#REF!</v>
      </c>
      <c r="AA280" s="9" t="e">
        <f>VLOOKUP(A280,#REF!,2,FALSE)</f>
        <v>#REF!</v>
      </c>
    </row>
    <row r="281" spans="1:27">
      <c r="A281" s="9" t="s">
        <v>23</v>
      </c>
      <c r="B281" s="9" t="s">
        <v>71</v>
      </c>
      <c r="C281" s="9" t="s">
        <v>36</v>
      </c>
      <c r="D281" s="9" t="s">
        <v>37</v>
      </c>
      <c r="E281" s="9">
        <v>0</v>
      </c>
      <c r="F281" s="9">
        <v>0</v>
      </c>
      <c r="G281" s="9">
        <v>0</v>
      </c>
      <c r="H281" s="1">
        <v>2.7229400000000001E-5</v>
      </c>
      <c r="I281" s="1">
        <v>5.0993699999999999E-5</v>
      </c>
      <c r="J281" s="1">
        <v>8.3988300000000004E-5</v>
      </c>
      <c r="K281" s="1">
        <v>1.771396E-4</v>
      </c>
      <c r="L281" s="1">
        <v>3.5968799999999999E-4</v>
      </c>
      <c r="M281" s="1">
        <v>6.2194769999999999E-4</v>
      </c>
      <c r="N281" s="1">
        <v>8.5413969999999998E-4</v>
      </c>
      <c r="O281" s="1">
        <v>9.7847334000000005E-4</v>
      </c>
      <c r="P281" s="9">
        <v>1.02661246E-3</v>
      </c>
      <c r="Q281" s="9">
        <v>1.0358747299999999E-3</v>
      </c>
      <c r="R281" s="9">
        <v>0</v>
      </c>
      <c r="S281" s="9">
        <v>0</v>
      </c>
      <c r="T281" s="9">
        <v>0</v>
      </c>
      <c r="U281" s="9" t="s">
        <v>4</v>
      </c>
      <c r="Z281" s="9" t="e">
        <f>VLOOKUP(C281,#REF!,3,FALSE)</f>
        <v>#REF!</v>
      </c>
      <c r="AA281" s="9" t="e">
        <f>VLOOKUP(A281,#REF!,2,FALSE)</f>
        <v>#REF!</v>
      </c>
    </row>
    <row r="282" spans="1:27">
      <c r="A282" s="9" t="s">
        <v>23</v>
      </c>
      <c r="B282" s="9" t="s">
        <v>71</v>
      </c>
      <c r="C282" s="9" t="s">
        <v>38</v>
      </c>
      <c r="D282" s="9" t="s">
        <v>37</v>
      </c>
      <c r="E282" s="9">
        <v>0</v>
      </c>
      <c r="F282" s="9">
        <v>0</v>
      </c>
      <c r="G282" s="9">
        <v>0</v>
      </c>
      <c r="H282" s="9">
        <v>0</v>
      </c>
      <c r="I282" s="1">
        <v>2.9520600000000001E-4</v>
      </c>
      <c r="J282" s="1">
        <v>7.6917299999999995E-4</v>
      </c>
      <c r="K282" s="9">
        <v>2.7677449999999998E-3</v>
      </c>
      <c r="L282" s="9">
        <v>8.8174209999999902E-3</v>
      </c>
      <c r="M282" s="9">
        <v>1.9669737E-2</v>
      </c>
      <c r="N282" s="9">
        <v>3.0808867E-2</v>
      </c>
      <c r="O282" s="9">
        <v>3.8360089999999999E-2</v>
      </c>
      <c r="P282" s="9">
        <v>4.2310498199999998E-2</v>
      </c>
      <c r="Q282" s="9">
        <v>4.4550381799999997E-2</v>
      </c>
      <c r="R282" s="9">
        <v>0</v>
      </c>
      <c r="S282" s="9">
        <v>0</v>
      </c>
      <c r="T282" s="9">
        <v>0</v>
      </c>
      <c r="U282" s="9" t="s">
        <v>4</v>
      </c>
      <c r="Z282" s="9" t="e">
        <f>VLOOKUP(C282,#REF!,3,FALSE)</f>
        <v>#REF!</v>
      </c>
      <c r="AA282" s="9" t="e">
        <f>VLOOKUP(A282,#REF!,2,FALSE)</f>
        <v>#REF!</v>
      </c>
    </row>
    <row r="283" spans="1:27">
      <c r="A283" s="9" t="s">
        <v>23</v>
      </c>
      <c r="B283" s="9" t="s">
        <v>71</v>
      </c>
      <c r="C283" s="9" t="s">
        <v>39</v>
      </c>
      <c r="D283" s="9" t="s">
        <v>37</v>
      </c>
      <c r="E283" s="9">
        <v>0</v>
      </c>
      <c r="F283" s="9">
        <v>0</v>
      </c>
      <c r="G283" s="9">
        <v>0</v>
      </c>
      <c r="H283" s="9">
        <v>0</v>
      </c>
      <c r="I283" s="1">
        <v>7.78367E-5</v>
      </c>
      <c r="J283" s="1">
        <v>3.2707469999999997E-4</v>
      </c>
      <c r="K283" s="9">
        <v>2.2669172999999999E-3</v>
      </c>
      <c r="L283" s="9">
        <v>1.16442465E-2</v>
      </c>
      <c r="M283" s="9">
        <v>2.9254177199999998E-2</v>
      </c>
      <c r="N283" s="9">
        <v>4.7468666299999997E-2</v>
      </c>
      <c r="O283" s="9">
        <v>6.0575534399999999E-2</v>
      </c>
      <c r="P283" s="9">
        <v>6.8420959399999995E-2</v>
      </c>
      <c r="Q283" s="9">
        <v>7.4016532669999996E-2</v>
      </c>
      <c r="R283" s="9">
        <v>0</v>
      </c>
      <c r="S283" s="9">
        <v>0</v>
      </c>
      <c r="T283" s="9">
        <v>0</v>
      </c>
      <c r="U283" s="9" t="s">
        <v>4</v>
      </c>
      <c r="Z283" s="9" t="e">
        <f>VLOOKUP(C283,#REF!,3,FALSE)</f>
        <v>#REF!</v>
      </c>
      <c r="AA283" s="9" t="e">
        <f>VLOOKUP(A283,#REF!,2,FALSE)</f>
        <v>#REF!</v>
      </c>
    </row>
    <row r="284" spans="1:27">
      <c r="A284" s="9" t="s">
        <v>23</v>
      </c>
      <c r="B284" s="9" t="s">
        <v>71</v>
      </c>
      <c r="C284" s="9" t="s">
        <v>40</v>
      </c>
      <c r="D284" s="9" t="s">
        <v>37</v>
      </c>
      <c r="E284" s="9">
        <v>0</v>
      </c>
      <c r="F284" s="9">
        <v>0</v>
      </c>
      <c r="G284" s="9">
        <v>0</v>
      </c>
      <c r="H284" s="9">
        <v>0</v>
      </c>
      <c r="I284" s="1">
        <v>2.6131000000000001E-5</v>
      </c>
      <c r="J284" s="1">
        <v>1.5797249999999999E-4</v>
      </c>
      <c r="K284" s="9">
        <v>2.4594593999999999E-3</v>
      </c>
      <c r="L284" s="9">
        <v>2.65817039E-2</v>
      </c>
      <c r="M284" s="9">
        <v>8.4514618700000002E-2</v>
      </c>
      <c r="N284" s="9">
        <v>0.14942298700000001</v>
      </c>
      <c r="O284" s="9">
        <v>0.21101401749999901</v>
      </c>
      <c r="P284" s="9">
        <v>0.26916202505999998</v>
      </c>
      <c r="Q284" s="9">
        <v>0.34174919319000002</v>
      </c>
      <c r="R284" s="9">
        <v>0</v>
      </c>
      <c r="S284" s="9">
        <v>0</v>
      </c>
      <c r="T284" s="9">
        <v>0</v>
      </c>
      <c r="U284" s="9" t="s">
        <v>4</v>
      </c>
      <c r="Z284" s="9" t="e">
        <f>VLOOKUP(C284,#REF!,3,FALSE)</f>
        <v>#REF!</v>
      </c>
      <c r="AA284" s="9" t="e">
        <f>VLOOKUP(A284,#REF!,2,FALSE)</f>
        <v>#REF!</v>
      </c>
    </row>
    <row r="285" spans="1:27">
      <c r="A285" s="9" t="s">
        <v>23</v>
      </c>
      <c r="B285" s="9" t="s">
        <v>71</v>
      </c>
      <c r="C285" s="9" t="s">
        <v>41</v>
      </c>
      <c r="D285" s="9" t="s">
        <v>41</v>
      </c>
      <c r="E285" s="9">
        <v>0</v>
      </c>
      <c r="F285" s="9">
        <v>0</v>
      </c>
      <c r="G285" s="9">
        <v>0</v>
      </c>
      <c r="H285" s="9">
        <v>0</v>
      </c>
      <c r="I285" s="1">
        <v>2.0466999999999999E-5</v>
      </c>
      <c r="J285" s="1">
        <v>4.1488700000000001E-5</v>
      </c>
      <c r="K285" s="1">
        <v>6.8984000000000002E-5</v>
      </c>
      <c r="L285" s="1">
        <v>1.022563E-4</v>
      </c>
      <c r="M285" s="1">
        <v>1.539101E-4</v>
      </c>
      <c r="N285" s="1">
        <v>2.06806899999999E-4</v>
      </c>
      <c r="O285" s="1">
        <v>2.3224079999999999E-4</v>
      </c>
      <c r="P285" s="1">
        <v>2.30753709999999E-4</v>
      </c>
      <c r="Q285" s="1">
        <v>2.19021717E-4</v>
      </c>
      <c r="R285" s="9">
        <v>0</v>
      </c>
      <c r="S285" s="9">
        <v>0</v>
      </c>
      <c r="T285" s="9">
        <v>0</v>
      </c>
      <c r="U285" s="9" t="s">
        <v>4</v>
      </c>
      <c r="Z285" s="9" t="e">
        <f>VLOOKUP(C285,#REF!,3,FALSE)</f>
        <v>#REF!</v>
      </c>
      <c r="AA285" s="9" t="e">
        <f>VLOOKUP(A285,#REF!,2,FALSE)</f>
        <v>#REF!</v>
      </c>
    </row>
    <row r="286" spans="1:27">
      <c r="A286" s="9" t="s">
        <v>23</v>
      </c>
      <c r="B286" s="9" t="s">
        <v>71</v>
      </c>
      <c r="C286" s="9" t="s">
        <v>42</v>
      </c>
      <c r="D286" s="9" t="s">
        <v>41</v>
      </c>
      <c r="E286" s="9">
        <v>0</v>
      </c>
      <c r="F286" s="9">
        <v>0</v>
      </c>
      <c r="G286" s="9">
        <v>0</v>
      </c>
      <c r="H286" s="9">
        <v>0</v>
      </c>
      <c r="I286" s="1">
        <v>5.0914699999999999E-6</v>
      </c>
      <c r="J286" s="1">
        <v>2.271826E-5</v>
      </c>
      <c r="K286" s="1">
        <v>9.0787179999999996E-5</v>
      </c>
      <c r="L286" s="1">
        <v>2.5571832999999998E-4</v>
      </c>
      <c r="M286" s="1">
        <v>5.5528700000000001E-4</v>
      </c>
      <c r="N286" s="1">
        <v>9.0215046000000001E-4</v>
      </c>
      <c r="O286" s="9">
        <v>1.15807554E-3</v>
      </c>
      <c r="P286" s="9">
        <v>1.2876739140000001E-3</v>
      </c>
      <c r="Q286" s="9">
        <v>1.3686067569999899E-3</v>
      </c>
      <c r="R286" s="9">
        <v>0</v>
      </c>
      <c r="S286" s="9">
        <v>0</v>
      </c>
      <c r="T286" s="9">
        <v>0</v>
      </c>
      <c r="U286" s="9" t="s">
        <v>4</v>
      </c>
      <c r="Z286" s="9" t="e">
        <f>VLOOKUP(C286,#REF!,3,FALSE)</f>
        <v>#REF!</v>
      </c>
      <c r="AA286" s="9" t="e">
        <f>VLOOKUP(A286,#REF!,2,FALSE)</f>
        <v>#REF!</v>
      </c>
    </row>
    <row r="287" spans="1:27">
      <c r="A287" s="9" t="s">
        <v>23</v>
      </c>
      <c r="B287" s="9" t="s">
        <v>71</v>
      </c>
      <c r="C287" s="9" t="s">
        <v>43</v>
      </c>
      <c r="D287" s="9" t="s">
        <v>41</v>
      </c>
      <c r="E287" s="9">
        <v>0</v>
      </c>
      <c r="F287" s="9">
        <v>0</v>
      </c>
      <c r="G287" s="9">
        <v>0</v>
      </c>
      <c r="H287" s="9">
        <v>0</v>
      </c>
      <c r="I287" s="1">
        <v>3.7082700000000002E-6</v>
      </c>
      <c r="J287" s="1">
        <v>1.8595119999999999E-5</v>
      </c>
      <c r="K287" s="1">
        <v>8.7557400000000003E-5</v>
      </c>
      <c r="L287" s="1">
        <v>2.7621112000000001E-4</v>
      </c>
      <c r="M287" s="1">
        <v>6.3391490000000005E-4</v>
      </c>
      <c r="N287" s="9">
        <v>1.0581903799999899E-3</v>
      </c>
      <c r="O287" s="9">
        <v>1.3906832299999999E-3</v>
      </c>
      <c r="P287" s="9">
        <v>1.5788123519999901E-3</v>
      </c>
      <c r="Q287" s="9">
        <v>1.7222117879999901E-3</v>
      </c>
      <c r="R287" s="9">
        <v>0</v>
      </c>
      <c r="S287" s="9">
        <v>0</v>
      </c>
      <c r="T287" s="9">
        <v>0</v>
      </c>
      <c r="U287" s="9" t="s">
        <v>4</v>
      </c>
      <c r="Z287" s="9" t="e">
        <f>VLOOKUP(C287,#REF!,3,FALSE)</f>
        <v>#REF!</v>
      </c>
      <c r="AA287" s="9" t="e">
        <f>VLOOKUP(A287,#REF!,2,FALSE)</f>
        <v>#REF!</v>
      </c>
    </row>
    <row r="288" spans="1:27">
      <c r="A288" s="9" t="s">
        <v>23</v>
      </c>
      <c r="B288" s="9" t="s">
        <v>71</v>
      </c>
      <c r="C288" s="9" t="s">
        <v>44</v>
      </c>
      <c r="D288" s="9" t="s">
        <v>37</v>
      </c>
      <c r="E288" s="9">
        <v>0</v>
      </c>
      <c r="F288" s="9">
        <v>3.8877999999999998E-3</v>
      </c>
      <c r="G288" s="9">
        <v>2.0870300000000001E-2</v>
      </c>
      <c r="H288" s="9">
        <v>2.6921380000000002E-2</v>
      </c>
      <c r="I288" s="9">
        <v>2.8839790000000001E-2</v>
      </c>
      <c r="J288" s="9">
        <v>2.9706070000000001E-2</v>
      </c>
      <c r="K288" s="9">
        <v>3.2182210000000003E-2</v>
      </c>
      <c r="L288" s="9">
        <v>3.7273249999999897E-2</v>
      </c>
      <c r="M288" s="9">
        <v>4.4470330000000002E-2</v>
      </c>
      <c r="N288" s="9">
        <v>4.9525380000000001E-2</v>
      </c>
      <c r="O288" s="9">
        <v>5.1029003000000003E-2</v>
      </c>
      <c r="P288" s="9">
        <v>5.0300447999999998E-2</v>
      </c>
      <c r="Q288" s="9">
        <v>4.8962591999999999E-2</v>
      </c>
      <c r="R288" s="9">
        <v>0</v>
      </c>
      <c r="S288" s="9">
        <v>0</v>
      </c>
      <c r="T288" s="9">
        <v>0</v>
      </c>
      <c r="U288" s="9" t="s">
        <v>4</v>
      </c>
      <c r="Z288" s="9" t="e">
        <f>VLOOKUP(C288,#REF!,3,FALSE)</f>
        <v>#REF!</v>
      </c>
      <c r="AA288" s="9" t="e">
        <f>VLOOKUP(A288,#REF!,2,FALSE)</f>
        <v>#REF!</v>
      </c>
    </row>
    <row r="289" spans="1:27">
      <c r="A289" s="9" t="s">
        <v>23</v>
      </c>
      <c r="B289" s="9" t="s">
        <v>71</v>
      </c>
      <c r="C289" s="9" t="s">
        <v>45</v>
      </c>
      <c r="D289" s="9" t="s">
        <v>37</v>
      </c>
      <c r="E289" s="9">
        <v>0</v>
      </c>
      <c r="F289" s="9">
        <v>0</v>
      </c>
      <c r="G289" s="9">
        <v>0</v>
      </c>
      <c r="H289" s="9">
        <v>0</v>
      </c>
      <c r="I289" s="1">
        <v>5.5503300000000001E-5</v>
      </c>
      <c r="J289" s="1">
        <v>1.377444E-4</v>
      </c>
      <c r="K289" s="1">
        <v>4.4389940000000001E-4</v>
      </c>
      <c r="L289" s="9">
        <v>1.3103868E-3</v>
      </c>
      <c r="M289" s="9">
        <v>2.9738869000000001E-3</v>
      </c>
      <c r="N289" s="9">
        <v>4.8023231000000003E-3</v>
      </c>
      <c r="O289" s="9">
        <v>6.1506549999999997E-3</v>
      </c>
      <c r="P289" s="9">
        <v>6.9226720999999904E-3</v>
      </c>
      <c r="Q289" s="9">
        <v>7.4782357900000001E-3</v>
      </c>
      <c r="R289" s="9">
        <v>0</v>
      </c>
      <c r="S289" s="9">
        <v>0</v>
      </c>
      <c r="T289" s="9">
        <v>0</v>
      </c>
      <c r="U289" s="9" t="s">
        <v>4</v>
      </c>
      <c r="Z289" s="9" t="e">
        <f>VLOOKUP(C289,#REF!,3,FALSE)</f>
        <v>#REF!</v>
      </c>
      <c r="AA289" s="9" t="e">
        <f>VLOOKUP(A289,#REF!,2,FALSE)</f>
        <v>#REF!</v>
      </c>
    </row>
    <row r="290" spans="1:27">
      <c r="A290" s="9" t="s">
        <v>23</v>
      </c>
      <c r="B290" s="9" t="s">
        <v>71</v>
      </c>
      <c r="C290" s="9" t="s">
        <v>46</v>
      </c>
      <c r="D290" s="9" t="s">
        <v>37</v>
      </c>
      <c r="E290" s="9">
        <v>0</v>
      </c>
      <c r="F290" s="9">
        <v>0</v>
      </c>
      <c r="G290" s="9">
        <v>0</v>
      </c>
      <c r="H290" s="9">
        <v>0</v>
      </c>
      <c r="I290" s="1">
        <v>1.3548500000000001E-5</v>
      </c>
      <c r="J290" s="1">
        <v>6.44464E-5</v>
      </c>
      <c r="K290" s="1">
        <v>5.7858530000000005E-4</v>
      </c>
      <c r="L290" s="9">
        <v>3.8067370999999902E-3</v>
      </c>
      <c r="M290" s="9">
        <v>1.10503631E-2</v>
      </c>
      <c r="N290" s="9">
        <v>1.9445521100000002E-2</v>
      </c>
      <c r="O290" s="9">
        <v>2.692692025E-2</v>
      </c>
      <c r="P290" s="9">
        <v>3.2888715290000002E-2</v>
      </c>
      <c r="Q290" s="9">
        <v>3.9335544999000001E-2</v>
      </c>
      <c r="R290" s="9">
        <v>0</v>
      </c>
      <c r="S290" s="9">
        <v>0</v>
      </c>
      <c r="T290" s="9">
        <v>0</v>
      </c>
      <c r="U290" s="9" t="s">
        <v>4</v>
      </c>
      <c r="Z290" s="9" t="e">
        <f>VLOOKUP(C290,#REF!,3,FALSE)</f>
        <v>#REF!</v>
      </c>
      <c r="AA290" s="9" t="e">
        <f>VLOOKUP(A290,#REF!,2,FALSE)</f>
        <v>#REF!</v>
      </c>
    </row>
    <row r="291" spans="1:27">
      <c r="A291" s="9" t="s">
        <v>23</v>
      </c>
      <c r="B291" s="9" t="s">
        <v>71</v>
      </c>
      <c r="C291" s="9" t="s">
        <v>47</v>
      </c>
      <c r="D291" s="9" t="s">
        <v>37</v>
      </c>
      <c r="E291" s="9">
        <v>0</v>
      </c>
      <c r="F291" s="9">
        <v>0</v>
      </c>
      <c r="G291" s="9">
        <v>0</v>
      </c>
      <c r="H291" s="9">
        <v>0</v>
      </c>
      <c r="I291" s="1">
        <v>1.0128E-5</v>
      </c>
      <c r="J291" s="1">
        <v>5.1963999999999999E-5</v>
      </c>
      <c r="K291" s="1">
        <v>5.5187550000000002E-4</v>
      </c>
      <c r="L291" s="9">
        <v>4.22153299999999E-3</v>
      </c>
      <c r="M291" s="9">
        <v>1.2831717600000001E-2</v>
      </c>
      <c r="N291" s="9">
        <v>2.2936058719999999E-2</v>
      </c>
      <c r="O291" s="9">
        <v>3.2415645620000003E-2</v>
      </c>
      <c r="P291" s="9">
        <v>4.0652648409999999E-2</v>
      </c>
      <c r="Q291" s="9">
        <v>5.0399110311E-2</v>
      </c>
      <c r="R291" s="9">
        <v>0</v>
      </c>
      <c r="S291" s="9">
        <v>0</v>
      </c>
      <c r="T291" s="9">
        <v>0</v>
      </c>
      <c r="U291" s="9" t="s">
        <v>4</v>
      </c>
      <c r="Z291" s="9" t="e">
        <f>VLOOKUP(C291,#REF!,3,FALSE)</f>
        <v>#REF!</v>
      </c>
      <c r="AA291" s="9" t="e">
        <f>VLOOKUP(A291,#REF!,2,FALSE)</f>
        <v>#REF!</v>
      </c>
    </row>
    <row r="292" spans="1:27">
      <c r="A292" s="9" t="s">
        <v>23</v>
      </c>
      <c r="B292" s="9" t="s">
        <v>71</v>
      </c>
      <c r="C292" s="9" t="s">
        <v>48</v>
      </c>
      <c r="D292" s="9" t="s">
        <v>48</v>
      </c>
      <c r="E292" s="9">
        <v>0</v>
      </c>
      <c r="F292" s="9">
        <v>0</v>
      </c>
      <c r="G292" s="9">
        <v>0</v>
      </c>
      <c r="H292" s="9">
        <v>0</v>
      </c>
      <c r="I292" s="1">
        <v>9.6545299999999999E-5</v>
      </c>
      <c r="J292" s="1">
        <v>3.4903590000000002E-4</v>
      </c>
      <c r="K292" s="9">
        <v>1.1034406E-3</v>
      </c>
      <c r="L292" s="9">
        <v>2.6581866000000001E-3</v>
      </c>
      <c r="M292" s="9">
        <v>5.2033095999999999E-3</v>
      </c>
      <c r="N292" s="9">
        <v>7.8986079999999997E-3</v>
      </c>
      <c r="O292" s="9">
        <v>9.6758625999999893E-3</v>
      </c>
      <c r="P292" s="9">
        <v>1.0407562299999999E-2</v>
      </c>
      <c r="Q292" s="9">
        <v>1.0619799149999999E-2</v>
      </c>
      <c r="R292" s="9">
        <v>0</v>
      </c>
      <c r="S292" s="9">
        <v>0</v>
      </c>
      <c r="T292" s="9">
        <v>0</v>
      </c>
      <c r="U292" s="9" t="s">
        <v>4</v>
      </c>
      <c r="Z292" s="9" t="e">
        <f>VLOOKUP(C292,#REF!,3,FALSE)</f>
        <v>#REF!</v>
      </c>
      <c r="AA292" s="9" t="e">
        <f>VLOOKUP(A292,#REF!,2,FALSE)</f>
        <v>#REF!</v>
      </c>
    </row>
    <row r="293" spans="1:27">
      <c r="A293" s="9" t="s">
        <v>23</v>
      </c>
      <c r="B293" s="9" t="s">
        <v>71</v>
      </c>
      <c r="C293" s="9" t="s">
        <v>49</v>
      </c>
      <c r="D293" s="9" t="s">
        <v>49</v>
      </c>
      <c r="E293" s="9">
        <v>0.24313399999999999</v>
      </c>
      <c r="F293" s="9">
        <v>0.237292</v>
      </c>
      <c r="G293" s="9">
        <v>0.21340999999999999</v>
      </c>
      <c r="H293" s="9">
        <v>0.21926318</v>
      </c>
      <c r="I293" s="9">
        <v>0.22173171999999999</v>
      </c>
      <c r="J293" s="9">
        <v>0.22000051999999901</v>
      </c>
      <c r="K293" s="9">
        <v>0.21440934</v>
      </c>
      <c r="L293" s="9">
        <v>0.19827381999999999</v>
      </c>
      <c r="M293" s="9">
        <v>0.1700082</v>
      </c>
      <c r="N293" s="9">
        <v>0.13913810999999901</v>
      </c>
      <c r="O293" s="9">
        <v>0.11608327</v>
      </c>
      <c r="P293" s="9">
        <v>0.102118898</v>
      </c>
      <c r="Q293" s="9">
        <v>8.9558256999999905E-2</v>
      </c>
      <c r="R293" s="9">
        <v>0</v>
      </c>
      <c r="S293" s="9">
        <v>0</v>
      </c>
      <c r="T293" s="9">
        <v>0</v>
      </c>
      <c r="U293" s="9" t="s">
        <v>4</v>
      </c>
      <c r="Z293" s="9" t="e">
        <f>VLOOKUP(C293,#REF!,3,FALSE)</f>
        <v>#REF!</v>
      </c>
      <c r="AA293" s="9" t="e">
        <f>VLOOKUP(A293,#REF!,2,FALSE)</f>
        <v>#REF!</v>
      </c>
    </row>
    <row r="294" spans="1:27">
      <c r="A294" s="9" t="s">
        <v>23</v>
      </c>
      <c r="B294" s="9" t="s">
        <v>72</v>
      </c>
      <c r="C294" s="9" t="s">
        <v>36</v>
      </c>
      <c r="D294" s="9" t="s">
        <v>37</v>
      </c>
      <c r="E294" s="9">
        <v>0</v>
      </c>
      <c r="F294" s="1">
        <v>6.2995200000000003E-4</v>
      </c>
      <c r="G294" s="9">
        <v>1.58767E-3</v>
      </c>
      <c r="H294" s="9">
        <v>3.0014500000000001E-3</v>
      </c>
      <c r="I294" s="9">
        <v>3.6149340000000002E-3</v>
      </c>
      <c r="J294" s="9">
        <v>4.0841760000000001E-3</v>
      </c>
      <c r="K294" s="9">
        <v>4.951703E-3</v>
      </c>
      <c r="L294" s="9">
        <v>5.9473149999999999E-3</v>
      </c>
      <c r="M294" s="9">
        <v>6.747271E-3</v>
      </c>
      <c r="N294" s="9">
        <v>6.8371929999999897E-3</v>
      </c>
      <c r="O294" s="9">
        <v>6.3294636999999898E-3</v>
      </c>
      <c r="P294" s="9">
        <v>5.6398758999999998E-3</v>
      </c>
      <c r="Q294" s="9">
        <v>4.8450417000000003E-3</v>
      </c>
      <c r="R294" s="9">
        <v>0</v>
      </c>
      <c r="S294" s="9">
        <v>0</v>
      </c>
      <c r="T294" s="9">
        <v>0</v>
      </c>
      <c r="U294" s="9" t="s">
        <v>4</v>
      </c>
      <c r="Z294" s="9" t="e">
        <f>VLOOKUP(C294,#REF!,3,FALSE)</f>
        <v>#REF!</v>
      </c>
      <c r="AA294" s="9" t="e">
        <f>VLOOKUP(A294,#REF!,2,FALSE)</f>
        <v>#REF!</v>
      </c>
    </row>
    <row r="295" spans="1:27">
      <c r="A295" s="9" t="s">
        <v>23</v>
      </c>
      <c r="B295" s="9" t="s">
        <v>72</v>
      </c>
      <c r="C295" s="9" t="s">
        <v>38</v>
      </c>
      <c r="D295" s="9" t="s">
        <v>37</v>
      </c>
      <c r="E295" s="9">
        <v>0</v>
      </c>
      <c r="F295" s="9">
        <v>0</v>
      </c>
      <c r="G295" s="9">
        <v>0</v>
      </c>
      <c r="H295" s="9">
        <v>0</v>
      </c>
      <c r="I295" s="1">
        <v>9.6342900000000002E-4</v>
      </c>
      <c r="J295" s="9">
        <v>2.436906E-3</v>
      </c>
      <c r="K295" s="9">
        <v>8.0044869999999994E-3</v>
      </c>
      <c r="L295" s="9">
        <v>2.1555094E-2</v>
      </c>
      <c r="M295" s="9">
        <v>4.1115426999999899E-2</v>
      </c>
      <c r="N295" s="9">
        <v>5.7520525000000003E-2</v>
      </c>
      <c r="O295" s="9">
        <v>6.6444713999999905E-2</v>
      </c>
      <c r="P295" s="9">
        <v>6.9403938999999998E-2</v>
      </c>
      <c r="Q295" s="9">
        <v>6.8606678500000004E-2</v>
      </c>
      <c r="R295" s="9">
        <v>0</v>
      </c>
      <c r="S295" s="9">
        <v>0</v>
      </c>
      <c r="T295" s="9">
        <v>0</v>
      </c>
      <c r="U295" s="9" t="s">
        <v>4</v>
      </c>
      <c r="Z295" s="9" t="e">
        <f>VLOOKUP(C295,#REF!,3,FALSE)</f>
        <v>#REF!</v>
      </c>
      <c r="AA295" s="9" t="e">
        <f>VLOOKUP(A295,#REF!,2,FALSE)</f>
        <v>#REF!</v>
      </c>
    </row>
    <row r="296" spans="1:27">
      <c r="A296" s="9" t="s">
        <v>23</v>
      </c>
      <c r="B296" s="9" t="s">
        <v>72</v>
      </c>
      <c r="C296" s="9" t="s">
        <v>39</v>
      </c>
      <c r="D296" s="9" t="s">
        <v>37</v>
      </c>
      <c r="E296" s="9">
        <v>0</v>
      </c>
      <c r="F296" s="9">
        <v>0</v>
      </c>
      <c r="G296" s="9">
        <v>0</v>
      </c>
      <c r="H296" s="9">
        <v>0</v>
      </c>
      <c r="I296" s="1">
        <v>2.4770199999999998E-4</v>
      </c>
      <c r="J296" s="9">
        <v>1.0003480000000001E-3</v>
      </c>
      <c r="K296" s="9">
        <v>6.2167070000000001E-3</v>
      </c>
      <c r="L296" s="9">
        <v>2.6374463000000001E-2</v>
      </c>
      <c r="M296" s="9">
        <v>5.6724206999999999E-2</v>
      </c>
      <c r="N296" s="9">
        <v>8.2361317000000003E-2</v>
      </c>
      <c r="O296" s="9">
        <v>9.7477716999999894E-2</v>
      </c>
      <c r="P296" s="9">
        <v>0.1042617382</v>
      </c>
      <c r="Q296" s="9">
        <v>0.10587432450000001</v>
      </c>
      <c r="R296" s="9">
        <v>0</v>
      </c>
      <c r="S296" s="9">
        <v>0</v>
      </c>
      <c r="T296" s="9">
        <v>0</v>
      </c>
      <c r="U296" s="9" t="s">
        <v>4</v>
      </c>
      <c r="Z296" s="9" t="e">
        <f>VLOOKUP(C296,#REF!,3,FALSE)</f>
        <v>#REF!</v>
      </c>
      <c r="AA296" s="9" t="e">
        <f>VLOOKUP(A296,#REF!,2,FALSE)</f>
        <v>#REF!</v>
      </c>
    </row>
    <row r="297" spans="1:27">
      <c r="A297" s="9" t="s">
        <v>23</v>
      </c>
      <c r="B297" s="9" t="s">
        <v>72</v>
      </c>
      <c r="C297" s="9" t="s">
        <v>40</v>
      </c>
      <c r="D297" s="9" t="s">
        <v>37</v>
      </c>
      <c r="E297" s="9">
        <v>0</v>
      </c>
      <c r="F297" s="9">
        <v>0</v>
      </c>
      <c r="G297" s="9">
        <v>0</v>
      </c>
      <c r="H297" s="9">
        <v>0</v>
      </c>
      <c r="I297" s="1">
        <v>7.8152599999999994E-5</v>
      </c>
      <c r="J297" s="1">
        <v>4.4590530000000001E-4</v>
      </c>
      <c r="K297" s="9">
        <v>5.9609423E-3</v>
      </c>
      <c r="L297" s="9">
        <v>5.0225330899999997E-2</v>
      </c>
      <c r="M297" s="9">
        <v>0.13331696209999999</v>
      </c>
      <c r="N297" s="9">
        <v>0.2077671485</v>
      </c>
      <c r="O297" s="9">
        <v>0.26420279730000001</v>
      </c>
      <c r="P297" s="9">
        <v>0.30613220499999999</v>
      </c>
      <c r="Q297" s="9">
        <v>0.34553780195</v>
      </c>
      <c r="R297" s="9">
        <v>0</v>
      </c>
      <c r="S297" s="9">
        <v>0</v>
      </c>
      <c r="T297" s="9">
        <v>0</v>
      </c>
      <c r="U297" s="9" t="s">
        <v>4</v>
      </c>
      <c r="Z297" s="9" t="e">
        <f>VLOOKUP(C297,#REF!,3,FALSE)</f>
        <v>#REF!</v>
      </c>
      <c r="AA297" s="9" t="e">
        <f>VLOOKUP(A297,#REF!,2,FALSE)</f>
        <v>#REF!</v>
      </c>
    </row>
    <row r="298" spans="1:27">
      <c r="A298" s="9" t="s">
        <v>23</v>
      </c>
      <c r="B298" s="9" t="s">
        <v>72</v>
      </c>
      <c r="C298" s="9" t="s">
        <v>41</v>
      </c>
      <c r="D298" s="9" t="s">
        <v>41</v>
      </c>
      <c r="E298" s="9">
        <v>0</v>
      </c>
      <c r="F298" s="9">
        <v>0</v>
      </c>
      <c r="G298" s="9">
        <v>0</v>
      </c>
      <c r="H298" s="9">
        <v>0</v>
      </c>
      <c r="I298" s="1">
        <v>3.1501000000000002E-5</v>
      </c>
      <c r="J298" s="1">
        <v>6.2136299999999997E-5</v>
      </c>
      <c r="K298" s="1">
        <v>1.006683E-4</v>
      </c>
      <c r="L298" s="1">
        <v>1.464139E-4</v>
      </c>
      <c r="M298" s="1">
        <v>2.173148E-4</v>
      </c>
      <c r="N298" s="1">
        <v>2.8941230000000001E-4</v>
      </c>
      <c r="O298" s="1">
        <v>3.2256549999999998E-4</v>
      </c>
      <c r="P298" s="1">
        <v>3.1824088000000002E-4</v>
      </c>
      <c r="Q298" s="1">
        <v>3.0021159000000002E-4</v>
      </c>
      <c r="R298" s="9">
        <v>0</v>
      </c>
      <c r="S298" s="9">
        <v>0</v>
      </c>
      <c r="T298" s="9">
        <v>0</v>
      </c>
      <c r="U298" s="9" t="s">
        <v>4</v>
      </c>
      <c r="Z298" s="9" t="e">
        <f>VLOOKUP(C298,#REF!,3,FALSE)</f>
        <v>#REF!</v>
      </c>
      <c r="AA298" s="9" t="e">
        <f>VLOOKUP(A298,#REF!,2,FALSE)</f>
        <v>#REF!</v>
      </c>
    </row>
    <row r="299" spans="1:27">
      <c r="A299" s="9" t="s">
        <v>23</v>
      </c>
      <c r="B299" s="9" t="s">
        <v>72</v>
      </c>
      <c r="C299" s="9" t="s">
        <v>42</v>
      </c>
      <c r="D299" s="9" t="s">
        <v>41</v>
      </c>
      <c r="E299" s="9">
        <v>0</v>
      </c>
      <c r="F299" s="9">
        <v>0</v>
      </c>
      <c r="G299" s="9">
        <v>0</v>
      </c>
      <c r="H299" s="9">
        <v>0</v>
      </c>
      <c r="I299" s="1">
        <v>6.9730300000000004E-6</v>
      </c>
      <c r="J299" s="1">
        <v>3.091687E-5</v>
      </c>
      <c r="K299" s="1">
        <v>1.2389728E-4</v>
      </c>
      <c r="L299" s="1">
        <v>3.4948351000000001E-4</v>
      </c>
      <c r="M299" s="1">
        <v>7.5733891999999999E-4</v>
      </c>
      <c r="N299" s="9">
        <v>1.22220707E-3</v>
      </c>
      <c r="O299" s="9">
        <v>1.5573266100000001E-3</v>
      </c>
      <c r="P299" s="9">
        <v>1.7202160600000001E-3</v>
      </c>
      <c r="Q299" s="9">
        <v>1.812049882E-3</v>
      </c>
      <c r="R299" s="9">
        <v>0</v>
      </c>
      <c r="S299" s="9">
        <v>0</v>
      </c>
      <c r="T299" s="9">
        <v>0</v>
      </c>
      <c r="U299" s="9" t="s">
        <v>4</v>
      </c>
      <c r="Z299" s="9" t="e">
        <f>VLOOKUP(C299,#REF!,3,FALSE)</f>
        <v>#REF!</v>
      </c>
      <c r="AA299" s="9" t="e">
        <f>VLOOKUP(A299,#REF!,2,FALSE)</f>
        <v>#REF!</v>
      </c>
    </row>
    <row r="300" spans="1:27">
      <c r="A300" s="9" t="s">
        <v>23</v>
      </c>
      <c r="B300" s="9" t="s">
        <v>72</v>
      </c>
      <c r="C300" s="9" t="s">
        <v>43</v>
      </c>
      <c r="D300" s="9" t="s">
        <v>41</v>
      </c>
      <c r="E300" s="9">
        <v>0</v>
      </c>
      <c r="F300" s="9">
        <v>0</v>
      </c>
      <c r="G300" s="9">
        <v>0</v>
      </c>
      <c r="H300" s="9">
        <v>0</v>
      </c>
      <c r="I300" s="1">
        <v>4.95684E-6</v>
      </c>
      <c r="J300" s="1">
        <v>2.4827199999999998E-5</v>
      </c>
      <c r="K300" s="1">
        <v>1.18213779999999E-4</v>
      </c>
      <c r="L300" s="1">
        <v>3.7524778000000002E-4</v>
      </c>
      <c r="M300" s="1">
        <v>8.5946166000000002E-4</v>
      </c>
      <c r="N300" s="9">
        <v>1.4219729800000001E-3</v>
      </c>
      <c r="O300" s="9">
        <v>1.85040432E-3</v>
      </c>
      <c r="P300" s="9">
        <v>2.0820920240000001E-3</v>
      </c>
      <c r="Q300" s="9">
        <v>2.2431989519999902E-3</v>
      </c>
      <c r="R300" s="9">
        <v>0</v>
      </c>
      <c r="S300" s="9">
        <v>0</v>
      </c>
      <c r="T300" s="9">
        <v>0</v>
      </c>
      <c r="U300" s="9" t="s">
        <v>4</v>
      </c>
      <c r="Z300" s="9" t="e">
        <f>VLOOKUP(C300,#REF!,3,FALSE)</f>
        <v>#REF!</v>
      </c>
      <c r="AA300" s="9" t="e">
        <f>VLOOKUP(A300,#REF!,2,FALSE)</f>
        <v>#REF!</v>
      </c>
    </row>
    <row r="301" spans="1:27">
      <c r="A301" s="9" t="s">
        <v>23</v>
      </c>
      <c r="B301" s="9" t="s">
        <v>72</v>
      </c>
      <c r="C301" s="9" t="s">
        <v>44</v>
      </c>
      <c r="D301" s="9" t="s">
        <v>37</v>
      </c>
      <c r="E301" s="9">
        <v>0</v>
      </c>
      <c r="F301" s="9">
        <v>3.5007499999999997E-2</v>
      </c>
      <c r="G301" s="9">
        <v>9.0022199999999997E-2</v>
      </c>
      <c r="H301" s="9">
        <v>0.11011889999999901</v>
      </c>
      <c r="I301" s="9">
        <v>0.11676654</v>
      </c>
      <c r="J301" s="9">
        <v>0.11855207</v>
      </c>
      <c r="K301" s="9">
        <v>0.12262940999999999</v>
      </c>
      <c r="L301" s="9">
        <v>0.12668633000000001</v>
      </c>
      <c r="M301" s="9">
        <v>0.12883486</v>
      </c>
      <c r="N301" s="9">
        <v>0.124415499999999</v>
      </c>
      <c r="O301" s="9">
        <v>0.11501351</v>
      </c>
      <c r="P301" s="9">
        <v>0.10334355000000001</v>
      </c>
      <c r="Q301" s="9">
        <v>9.2274281999999999E-2</v>
      </c>
      <c r="R301" s="9">
        <v>0</v>
      </c>
      <c r="S301" s="9">
        <v>0</v>
      </c>
      <c r="T301" s="9">
        <v>0</v>
      </c>
      <c r="U301" s="9" t="s">
        <v>4</v>
      </c>
      <c r="Z301" s="9" t="e">
        <f>VLOOKUP(C301,#REF!,3,FALSE)</f>
        <v>#REF!</v>
      </c>
      <c r="AA301" s="9" t="e">
        <f>VLOOKUP(A301,#REF!,2,FALSE)</f>
        <v>#REF!</v>
      </c>
    </row>
    <row r="302" spans="1:27">
      <c r="A302" s="9" t="s">
        <v>23</v>
      </c>
      <c r="B302" s="9" t="s">
        <v>72</v>
      </c>
      <c r="C302" s="9" t="s">
        <v>45</v>
      </c>
      <c r="D302" s="9" t="s">
        <v>37</v>
      </c>
      <c r="E302" s="9">
        <v>0</v>
      </c>
      <c r="F302" s="9">
        <v>0</v>
      </c>
      <c r="G302" s="9">
        <v>0</v>
      </c>
      <c r="H302" s="9">
        <v>0</v>
      </c>
      <c r="I302" s="1">
        <v>1.81139E-4</v>
      </c>
      <c r="J302" s="1">
        <v>4.3681099999999903E-4</v>
      </c>
      <c r="K302" s="9">
        <v>1.2896850000000001E-3</v>
      </c>
      <c r="L302" s="9">
        <v>3.2303700000000002E-3</v>
      </c>
      <c r="M302" s="9">
        <v>6.2280640000000002E-3</v>
      </c>
      <c r="N302" s="9">
        <v>8.9193540000000009E-3</v>
      </c>
      <c r="O302" s="9">
        <v>1.05166237E-2</v>
      </c>
      <c r="P302" s="9">
        <v>1.11390764E-2</v>
      </c>
      <c r="Q302" s="9">
        <v>1.1223804089999999E-2</v>
      </c>
      <c r="R302" s="9">
        <v>0</v>
      </c>
      <c r="S302" s="9">
        <v>0</v>
      </c>
      <c r="T302" s="9">
        <v>0</v>
      </c>
      <c r="U302" s="9" t="s">
        <v>4</v>
      </c>
      <c r="Z302" s="9" t="e">
        <f>VLOOKUP(C302,#REF!,3,FALSE)</f>
        <v>#REF!</v>
      </c>
      <c r="AA302" s="9" t="e">
        <f>VLOOKUP(A302,#REF!,2,FALSE)</f>
        <v>#REF!</v>
      </c>
    </row>
    <row r="303" spans="1:27">
      <c r="A303" s="9" t="s">
        <v>23</v>
      </c>
      <c r="B303" s="9" t="s">
        <v>72</v>
      </c>
      <c r="C303" s="9" t="s">
        <v>46</v>
      </c>
      <c r="D303" s="9" t="s">
        <v>37</v>
      </c>
      <c r="E303" s="9">
        <v>0</v>
      </c>
      <c r="F303" s="9">
        <v>0</v>
      </c>
      <c r="G303" s="9">
        <v>0</v>
      </c>
      <c r="H303" s="9">
        <v>0</v>
      </c>
      <c r="I303" s="1">
        <v>4.1864599999999999E-5</v>
      </c>
      <c r="J303" s="1">
        <v>1.9016549999999999E-4</v>
      </c>
      <c r="K303" s="9">
        <v>1.5090231E-3</v>
      </c>
      <c r="L303" s="9">
        <v>8.0473316000000007E-3</v>
      </c>
      <c r="M303" s="9">
        <v>1.96959931E-2</v>
      </c>
      <c r="N303" s="9">
        <v>3.0622956399999901E-2</v>
      </c>
      <c r="O303" s="9">
        <v>3.8556608300000003E-2</v>
      </c>
      <c r="P303" s="9">
        <v>4.3612418969999997E-2</v>
      </c>
      <c r="Q303" s="9">
        <v>4.7626342469999999E-2</v>
      </c>
      <c r="R303" s="9">
        <v>0</v>
      </c>
      <c r="S303" s="9">
        <v>0</v>
      </c>
      <c r="T303" s="9">
        <v>0</v>
      </c>
      <c r="U303" s="9" t="s">
        <v>4</v>
      </c>
      <c r="Z303" s="9" t="e">
        <f>VLOOKUP(C303,#REF!,3,FALSE)</f>
        <v>#REF!</v>
      </c>
      <c r="AA303" s="9" t="e">
        <f>VLOOKUP(A303,#REF!,2,FALSE)</f>
        <v>#REF!</v>
      </c>
    </row>
    <row r="304" spans="1:27">
      <c r="A304" s="9" t="s">
        <v>23</v>
      </c>
      <c r="B304" s="9" t="s">
        <v>72</v>
      </c>
      <c r="C304" s="9" t="s">
        <v>47</v>
      </c>
      <c r="D304" s="9" t="s">
        <v>37</v>
      </c>
      <c r="E304" s="9">
        <v>0</v>
      </c>
      <c r="F304" s="9">
        <v>0</v>
      </c>
      <c r="G304" s="9">
        <v>0</v>
      </c>
      <c r="H304" s="9">
        <v>0</v>
      </c>
      <c r="I304" s="1">
        <v>3.0870200000000001E-5</v>
      </c>
      <c r="J304" s="1">
        <v>1.5064909999999999E-4</v>
      </c>
      <c r="K304" s="9">
        <v>1.4010037999999999E-3</v>
      </c>
      <c r="L304" s="9">
        <v>8.5827909999999993E-3</v>
      </c>
      <c r="M304" s="9">
        <v>2.1882476099999999E-2</v>
      </c>
      <c r="N304" s="9">
        <v>3.4448002599999999E-2</v>
      </c>
      <c r="O304" s="9">
        <v>4.39811471E-2</v>
      </c>
      <c r="P304" s="9">
        <v>5.0597669400000003E-2</v>
      </c>
      <c r="Q304" s="9">
        <v>5.6539598839999997E-2</v>
      </c>
      <c r="R304" s="9">
        <v>0</v>
      </c>
      <c r="S304" s="9">
        <v>0</v>
      </c>
      <c r="T304" s="9">
        <v>0</v>
      </c>
      <c r="U304" s="9" t="s">
        <v>4</v>
      </c>
      <c r="Z304" s="9" t="e">
        <f>VLOOKUP(C304,#REF!,3,FALSE)</f>
        <v>#REF!</v>
      </c>
      <c r="AA304" s="9" t="e">
        <f>VLOOKUP(A304,#REF!,2,FALSE)</f>
        <v>#REF!</v>
      </c>
    </row>
    <row r="305" spans="1:27">
      <c r="A305" s="9" t="s">
        <v>23</v>
      </c>
      <c r="B305" s="9" t="s">
        <v>72</v>
      </c>
      <c r="C305" s="9" t="s">
        <v>48</v>
      </c>
      <c r="D305" s="9" t="s">
        <v>48</v>
      </c>
      <c r="E305" s="9">
        <v>0</v>
      </c>
      <c r="F305" s="9">
        <v>0</v>
      </c>
      <c r="G305" s="9">
        <v>0</v>
      </c>
      <c r="H305" s="9">
        <v>0</v>
      </c>
      <c r="I305" s="1">
        <v>9.6545299999999999E-5</v>
      </c>
      <c r="J305" s="1">
        <v>3.4903590000000002E-4</v>
      </c>
      <c r="K305" s="9">
        <v>1.1034406E-3</v>
      </c>
      <c r="L305" s="9">
        <v>2.6581866000000001E-3</v>
      </c>
      <c r="M305" s="9">
        <v>5.2033095999999999E-3</v>
      </c>
      <c r="N305" s="9">
        <v>7.8986079999999997E-3</v>
      </c>
      <c r="O305" s="9">
        <v>9.6758625999999893E-3</v>
      </c>
      <c r="P305" s="9">
        <v>1.0407562299999999E-2</v>
      </c>
      <c r="Q305" s="9">
        <v>1.0619799149999999E-2</v>
      </c>
      <c r="R305" s="9">
        <v>0</v>
      </c>
      <c r="S305" s="9">
        <v>0</v>
      </c>
      <c r="T305" s="9">
        <v>0</v>
      </c>
      <c r="U305" s="9" t="s">
        <v>4</v>
      </c>
      <c r="Z305" s="9" t="e">
        <f>VLOOKUP(C305,#REF!,3,FALSE)</f>
        <v>#REF!</v>
      </c>
      <c r="AA305" s="9" t="e">
        <f>VLOOKUP(A305,#REF!,2,FALSE)</f>
        <v>#REF!</v>
      </c>
    </row>
    <row r="306" spans="1:27">
      <c r="A306" s="9" t="s">
        <v>23</v>
      </c>
      <c r="B306" s="9" t="s">
        <v>72</v>
      </c>
      <c r="C306" s="9" t="s">
        <v>49</v>
      </c>
      <c r="D306" s="9" t="s">
        <v>49</v>
      </c>
      <c r="E306" s="9">
        <v>0.54756400000000005</v>
      </c>
      <c r="F306" s="9">
        <v>0.828843</v>
      </c>
      <c r="G306" s="9">
        <v>0.67648799999999998</v>
      </c>
      <c r="H306" s="9">
        <v>0.69496849999999999</v>
      </c>
      <c r="I306" s="9">
        <v>0.70287529999999998</v>
      </c>
      <c r="J306" s="9">
        <v>0.6974378</v>
      </c>
      <c r="K306" s="9">
        <v>0.67978680000000002</v>
      </c>
      <c r="L306" s="9">
        <v>0.62877340000000004</v>
      </c>
      <c r="M306" s="9">
        <v>0.53932460000000004</v>
      </c>
      <c r="N306" s="9">
        <v>0.44159369999999998</v>
      </c>
      <c r="O306" s="9">
        <v>0.36855390999999998</v>
      </c>
      <c r="P306" s="9">
        <v>0.32426542999999902</v>
      </c>
      <c r="Q306" s="9">
        <v>0.28439285799999903</v>
      </c>
      <c r="R306" s="9">
        <v>0</v>
      </c>
      <c r="S306" s="9">
        <v>0</v>
      </c>
      <c r="T306" s="9">
        <v>0</v>
      </c>
      <c r="U306" s="9" t="s">
        <v>4</v>
      </c>
      <c r="Z306" s="9" t="e">
        <f>VLOOKUP(C306,#REF!,3,FALSE)</f>
        <v>#REF!</v>
      </c>
      <c r="AA306" s="9" t="e">
        <f>VLOOKUP(A306,#REF!,2,FALSE)</f>
        <v>#REF!</v>
      </c>
    </row>
    <row r="307" spans="1:27">
      <c r="A307" s="9" t="s">
        <v>23</v>
      </c>
      <c r="B307" s="9" t="s">
        <v>73</v>
      </c>
      <c r="C307" s="9" t="s">
        <v>36</v>
      </c>
      <c r="D307" s="9" t="s">
        <v>37</v>
      </c>
      <c r="E307" s="9">
        <v>0</v>
      </c>
      <c r="F307" s="9">
        <v>1.20601E-3</v>
      </c>
      <c r="G307" s="9">
        <v>3.0393500000000001E-3</v>
      </c>
      <c r="H307" s="9">
        <v>4.6597599999999998E-3</v>
      </c>
      <c r="I307" s="9">
        <v>5.5107489999999997E-3</v>
      </c>
      <c r="J307" s="9">
        <v>6.2772380000000001E-3</v>
      </c>
      <c r="K307" s="9">
        <v>8.2372239999999996E-3</v>
      </c>
      <c r="L307" s="9">
        <v>1.1497691000000001E-2</v>
      </c>
      <c r="M307" s="9">
        <v>1.49341299999999E-2</v>
      </c>
      <c r="N307" s="9">
        <v>1.6825286999999901E-2</v>
      </c>
      <c r="O307" s="9">
        <v>1.6978976E-2</v>
      </c>
      <c r="P307" s="9">
        <v>1.6191506899999999E-2</v>
      </c>
      <c r="Q307" s="9">
        <v>1.4734518199999999E-2</v>
      </c>
      <c r="R307" s="9">
        <v>0</v>
      </c>
      <c r="S307" s="9">
        <v>0</v>
      </c>
      <c r="T307" s="9">
        <v>0</v>
      </c>
      <c r="U307" s="9" t="s">
        <v>4</v>
      </c>
      <c r="Z307" s="9" t="e">
        <f>VLOOKUP(C307,#REF!,3,FALSE)</f>
        <v>#REF!</v>
      </c>
      <c r="AA307" s="9" t="e">
        <f>VLOOKUP(A307,#REF!,2,FALSE)</f>
        <v>#REF!</v>
      </c>
    </row>
    <row r="308" spans="1:27">
      <c r="A308" s="9" t="s">
        <v>23</v>
      </c>
      <c r="B308" s="9" t="s">
        <v>73</v>
      </c>
      <c r="C308" s="9" t="s">
        <v>38</v>
      </c>
      <c r="D308" s="9" t="s">
        <v>37</v>
      </c>
      <c r="E308" s="9">
        <v>0</v>
      </c>
      <c r="F308" s="9">
        <v>0</v>
      </c>
      <c r="G308" s="9">
        <v>0</v>
      </c>
      <c r="H308" s="9">
        <v>0</v>
      </c>
      <c r="I308" s="1">
        <v>2.1308199999999999E-4</v>
      </c>
      <c r="J308" s="1">
        <v>6.2212399999999897E-4</v>
      </c>
      <c r="K308" s="9">
        <v>2.741439E-3</v>
      </c>
      <c r="L308" s="9">
        <v>9.9241290000000003E-3</v>
      </c>
      <c r="M308" s="9">
        <v>2.2325441000000001E-2</v>
      </c>
      <c r="N308" s="9">
        <v>3.4334115999999998E-2</v>
      </c>
      <c r="O308" s="9">
        <v>4.2188588999999999E-2</v>
      </c>
      <c r="P308" s="9">
        <v>4.6139811699999998E-2</v>
      </c>
      <c r="Q308" s="9">
        <v>4.80808967E-2</v>
      </c>
      <c r="R308" s="9">
        <v>0</v>
      </c>
      <c r="S308" s="9">
        <v>0</v>
      </c>
      <c r="T308" s="9">
        <v>0</v>
      </c>
      <c r="U308" s="9" t="s">
        <v>4</v>
      </c>
      <c r="Z308" s="9" t="e">
        <f>VLOOKUP(C308,#REF!,3,FALSE)</f>
        <v>#REF!</v>
      </c>
      <c r="AA308" s="9" t="e">
        <f>VLOOKUP(A308,#REF!,2,FALSE)</f>
        <v>#REF!</v>
      </c>
    </row>
    <row r="309" spans="1:27">
      <c r="A309" s="9" t="s">
        <v>23</v>
      </c>
      <c r="B309" s="9" t="s">
        <v>73</v>
      </c>
      <c r="C309" s="9" t="s">
        <v>39</v>
      </c>
      <c r="D309" s="9" t="s">
        <v>37</v>
      </c>
      <c r="E309" s="9">
        <v>0</v>
      </c>
      <c r="F309" s="9">
        <v>0</v>
      </c>
      <c r="G309" s="9">
        <v>0</v>
      </c>
      <c r="H309" s="9">
        <v>0</v>
      </c>
      <c r="I309" s="1">
        <v>5.5928399999999998E-5</v>
      </c>
      <c r="J309" s="1">
        <v>2.6988750000000002E-4</v>
      </c>
      <c r="K309" s="9">
        <v>2.3134811000000001E-3</v>
      </c>
      <c r="L309" s="9">
        <v>1.33606639E-2</v>
      </c>
      <c r="M309" s="9">
        <v>3.3306983999999998E-2</v>
      </c>
      <c r="N309" s="9">
        <v>5.2735436699999999E-2</v>
      </c>
      <c r="O309" s="9">
        <v>6.6169506200000006E-2</v>
      </c>
      <c r="P309" s="9">
        <v>7.3877627799999998E-2</v>
      </c>
      <c r="Q309" s="9">
        <v>7.8876099649999906E-2</v>
      </c>
      <c r="R309" s="9">
        <v>0</v>
      </c>
      <c r="S309" s="9">
        <v>0</v>
      </c>
      <c r="T309" s="9">
        <v>0</v>
      </c>
      <c r="U309" s="9" t="s">
        <v>4</v>
      </c>
      <c r="Z309" s="9" t="e">
        <f>VLOOKUP(C309,#REF!,3,FALSE)</f>
        <v>#REF!</v>
      </c>
      <c r="AA309" s="9" t="e">
        <f>VLOOKUP(A309,#REF!,2,FALSE)</f>
        <v>#REF!</v>
      </c>
    </row>
    <row r="310" spans="1:27">
      <c r="A310" s="9" t="s">
        <v>23</v>
      </c>
      <c r="B310" s="9" t="s">
        <v>73</v>
      </c>
      <c r="C310" s="9" t="s">
        <v>40</v>
      </c>
      <c r="D310" s="9" t="s">
        <v>37</v>
      </c>
      <c r="E310" s="9">
        <v>0</v>
      </c>
      <c r="F310" s="9">
        <v>0</v>
      </c>
      <c r="G310" s="9">
        <v>0</v>
      </c>
      <c r="H310" s="9">
        <v>0</v>
      </c>
      <c r="I310" s="1">
        <v>1.8565900000000001E-5</v>
      </c>
      <c r="J310" s="1">
        <v>1.3011359999999999E-4</v>
      </c>
      <c r="K310" s="9">
        <v>2.5034559999999998E-3</v>
      </c>
      <c r="L310" s="9">
        <v>3.00923739E-2</v>
      </c>
      <c r="M310" s="9">
        <v>9.3475687399999993E-2</v>
      </c>
      <c r="N310" s="9">
        <v>0.16003241600000001</v>
      </c>
      <c r="O310" s="9">
        <v>0.22024196953</v>
      </c>
      <c r="P310" s="9">
        <v>0.27445593568999999</v>
      </c>
      <c r="Q310" s="9">
        <v>0.33872165150200001</v>
      </c>
      <c r="R310" s="9">
        <v>0</v>
      </c>
      <c r="S310" s="9">
        <v>0</v>
      </c>
      <c r="T310" s="9">
        <v>0</v>
      </c>
      <c r="U310" s="9" t="s">
        <v>4</v>
      </c>
      <c r="Z310" s="9" t="e">
        <f>VLOOKUP(C310,#REF!,3,FALSE)</f>
        <v>#REF!</v>
      </c>
      <c r="AA310" s="9" t="e">
        <f>VLOOKUP(A310,#REF!,2,FALSE)</f>
        <v>#REF!</v>
      </c>
    </row>
    <row r="311" spans="1:27">
      <c r="A311" s="9" t="s">
        <v>23</v>
      </c>
      <c r="B311" s="9" t="s">
        <v>73</v>
      </c>
      <c r="C311" s="9" t="s">
        <v>41</v>
      </c>
      <c r="D311" s="9" t="s">
        <v>41</v>
      </c>
      <c r="E311" s="9">
        <v>0</v>
      </c>
      <c r="F311" s="9">
        <v>0</v>
      </c>
      <c r="G311" s="9">
        <v>0</v>
      </c>
      <c r="H311" s="9">
        <v>0</v>
      </c>
      <c r="I311" s="1">
        <v>2.9386800000000001E-5</v>
      </c>
      <c r="J311" s="1">
        <v>5.8558799999999999E-5</v>
      </c>
      <c r="K311" s="1">
        <v>9.57733E-5</v>
      </c>
      <c r="L311" s="1">
        <v>1.4005659999999999E-4</v>
      </c>
      <c r="M311" s="1">
        <v>2.0883119999999999E-4</v>
      </c>
      <c r="N311" s="1">
        <v>2.7905989999999999E-4</v>
      </c>
      <c r="O311" s="1">
        <v>3.1190259999999898E-4</v>
      </c>
      <c r="P311" s="1">
        <v>3.0847421000000002E-4</v>
      </c>
      <c r="Q311" s="1">
        <v>2.9159836999999999E-4</v>
      </c>
      <c r="R311" s="9">
        <v>0</v>
      </c>
      <c r="S311" s="9">
        <v>0</v>
      </c>
      <c r="T311" s="9">
        <v>0</v>
      </c>
      <c r="U311" s="9" t="s">
        <v>4</v>
      </c>
      <c r="Z311" s="9" t="e">
        <f>VLOOKUP(C311,#REF!,3,FALSE)</f>
        <v>#REF!</v>
      </c>
      <c r="AA311" s="9" t="e">
        <f>VLOOKUP(A311,#REF!,2,FALSE)</f>
        <v>#REF!</v>
      </c>
    </row>
    <row r="312" spans="1:27">
      <c r="A312" s="9" t="s">
        <v>23</v>
      </c>
      <c r="B312" s="9" t="s">
        <v>73</v>
      </c>
      <c r="C312" s="9" t="s">
        <v>42</v>
      </c>
      <c r="D312" s="9" t="s">
        <v>41</v>
      </c>
      <c r="E312" s="9">
        <v>0</v>
      </c>
      <c r="F312" s="9">
        <v>0</v>
      </c>
      <c r="G312" s="9">
        <v>0</v>
      </c>
      <c r="H312" s="9">
        <v>0</v>
      </c>
      <c r="I312" s="1">
        <v>7.1387799999999996E-6</v>
      </c>
      <c r="J312" s="1">
        <v>3.2029939999999999E-5</v>
      </c>
      <c r="K312" s="1">
        <v>1.2960502999999999E-4</v>
      </c>
      <c r="L312" s="1">
        <v>3.6708245000000001E-4</v>
      </c>
      <c r="M312" s="1">
        <v>8.0183292000000005E-4</v>
      </c>
      <c r="N312" s="9">
        <v>1.3061990899999999E-3</v>
      </c>
      <c r="O312" s="9">
        <v>1.67815869E-3</v>
      </c>
      <c r="P312" s="9">
        <v>1.8654582E-3</v>
      </c>
      <c r="Q312" s="9">
        <v>1.9810653529999901E-3</v>
      </c>
      <c r="R312" s="9">
        <v>0</v>
      </c>
      <c r="S312" s="9">
        <v>0</v>
      </c>
      <c r="T312" s="9">
        <v>0</v>
      </c>
      <c r="U312" s="9" t="s">
        <v>4</v>
      </c>
      <c r="Z312" s="9" t="e">
        <f>VLOOKUP(C312,#REF!,3,FALSE)</f>
        <v>#REF!</v>
      </c>
      <c r="AA312" s="9" t="e">
        <f>VLOOKUP(A312,#REF!,2,FALSE)</f>
        <v>#REF!</v>
      </c>
    </row>
    <row r="313" spans="1:27">
      <c r="A313" s="9" t="s">
        <v>23</v>
      </c>
      <c r="B313" s="9" t="s">
        <v>73</v>
      </c>
      <c r="C313" s="9" t="s">
        <v>43</v>
      </c>
      <c r="D313" s="9" t="s">
        <v>41</v>
      </c>
      <c r="E313" s="9">
        <v>0</v>
      </c>
      <c r="F313" s="9">
        <v>0</v>
      </c>
      <c r="G313" s="9">
        <v>0</v>
      </c>
      <c r="H313" s="9">
        <v>0</v>
      </c>
      <c r="I313" s="1">
        <v>5.1816399999999999E-6</v>
      </c>
      <c r="J313" s="1">
        <v>2.631377E-5</v>
      </c>
      <c r="K313" s="1">
        <v>1.2681912E-4</v>
      </c>
      <c r="L313" s="1">
        <v>4.0509740999999998E-4</v>
      </c>
      <c r="M313" s="1">
        <v>9.3835768999999997E-4</v>
      </c>
      <c r="N313" s="9">
        <v>1.57253617E-3</v>
      </c>
      <c r="O313" s="9">
        <v>2.0704462200000001E-3</v>
      </c>
      <c r="P313" s="9">
        <v>2.3515867629999901E-3</v>
      </c>
      <c r="Q313" s="9">
        <v>2.564885604E-3</v>
      </c>
      <c r="R313" s="9">
        <v>0</v>
      </c>
      <c r="S313" s="9">
        <v>0</v>
      </c>
      <c r="T313" s="9">
        <v>0</v>
      </c>
      <c r="U313" s="9" t="s">
        <v>4</v>
      </c>
      <c r="Z313" s="9" t="e">
        <f>VLOOKUP(C313,#REF!,3,FALSE)</f>
        <v>#REF!</v>
      </c>
      <c r="AA313" s="9" t="e">
        <f>VLOOKUP(A313,#REF!,2,FALSE)</f>
        <v>#REF!</v>
      </c>
    </row>
    <row r="314" spans="1:27">
      <c r="A314" s="9" t="s">
        <v>23</v>
      </c>
      <c r="B314" s="9" t="s">
        <v>73</v>
      </c>
      <c r="C314" s="9" t="s">
        <v>44</v>
      </c>
      <c r="D314" s="9" t="s">
        <v>37</v>
      </c>
      <c r="E314" s="9">
        <v>0</v>
      </c>
      <c r="F314" s="9">
        <v>7.9695900000000004E-3</v>
      </c>
      <c r="G314" s="9">
        <v>2.12233E-2</v>
      </c>
      <c r="H314" s="9">
        <v>2.4063169999999998E-2</v>
      </c>
      <c r="I314" s="9">
        <v>2.5172079999999999E-2</v>
      </c>
      <c r="J314" s="9">
        <v>2.563025E-2</v>
      </c>
      <c r="K314" s="9">
        <v>2.8235839999999901E-2</v>
      </c>
      <c r="L314" s="9">
        <v>3.4869049999999999E-2</v>
      </c>
      <c r="M314" s="9">
        <v>4.3782719999999997E-2</v>
      </c>
      <c r="N314" s="9">
        <v>5.0337930000000003E-2</v>
      </c>
      <c r="O314" s="9">
        <v>5.311863E-2</v>
      </c>
      <c r="P314" s="9">
        <v>5.2968959000000003E-2</v>
      </c>
      <c r="Q314" s="9">
        <v>5.1500538899999997E-2</v>
      </c>
      <c r="R314" s="9">
        <v>0</v>
      </c>
      <c r="S314" s="9">
        <v>0</v>
      </c>
      <c r="T314" s="9">
        <v>0</v>
      </c>
      <c r="U314" s="9" t="s">
        <v>4</v>
      </c>
      <c r="Z314" s="9" t="e">
        <f>VLOOKUP(C314,#REF!,3,FALSE)</f>
        <v>#REF!</v>
      </c>
      <c r="AA314" s="9" t="e">
        <f>VLOOKUP(A314,#REF!,2,FALSE)</f>
        <v>#REF!</v>
      </c>
    </row>
    <row r="315" spans="1:27">
      <c r="A315" s="9" t="s">
        <v>23</v>
      </c>
      <c r="B315" s="9" t="s">
        <v>73</v>
      </c>
      <c r="C315" s="9" t="s">
        <v>45</v>
      </c>
      <c r="D315" s="9" t="s">
        <v>37</v>
      </c>
      <c r="E315" s="9">
        <v>0</v>
      </c>
      <c r="F315" s="9">
        <v>0</v>
      </c>
      <c r="G315" s="9">
        <v>0</v>
      </c>
      <c r="H315" s="9">
        <v>0</v>
      </c>
      <c r="I315" s="1">
        <v>4.0062799999999999E-5</v>
      </c>
      <c r="J315" s="1">
        <v>1.110385E-4</v>
      </c>
      <c r="K315" s="1">
        <v>4.3569840000000002E-4</v>
      </c>
      <c r="L315" s="9">
        <v>1.4645319999999999E-3</v>
      </c>
      <c r="M315" s="9">
        <v>3.3656436E-3</v>
      </c>
      <c r="N315" s="9">
        <v>5.3372131E-3</v>
      </c>
      <c r="O315" s="9">
        <v>6.74030149999999E-3</v>
      </c>
      <c r="P315" s="9">
        <v>7.5150984700000003E-3</v>
      </c>
      <c r="Q315" s="9">
        <v>8.0234948100000002E-3</v>
      </c>
      <c r="R315" s="9">
        <v>0</v>
      </c>
      <c r="S315" s="9">
        <v>0</v>
      </c>
      <c r="T315" s="9">
        <v>0</v>
      </c>
      <c r="U315" s="9" t="s">
        <v>4</v>
      </c>
      <c r="Z315" s="9" t="e">
        <f>VLOOKUP(C315,#REF!,3,FALSE)</f>
        <v>#REF!</v>
      </c>
      <c r="AA315" s="9" t="e">
        <f>VLOOKUP(A315,#REF!,2,FALSE)</f>
        <v>#REF!</v>
      </c>
    </row>
    <row r="316" spans="1:27">
      <c r="A316" s="9" t="s">
        <v>23</v>
      </c>
      <c r="B316" s="9" t="s">
        <v>73</v>
      </c>
      <c r="C316" s="9" t="s">
        <v>46</v>
      </c>
      <c r="D316" s="9" t="s">
        <v>37</v>
      </c>
      <c r="E316" s="9">
        <v>0</v>
      </c>
      <c r="F316" s="9">
        <v>0</v>
      </c>
      <c r="G316" s="9">
        <v>0</v>
      </c>
      <c r="H316" s="9">
        <v>0</v>
      </c>
      <c r="I316" s="1">
        <v>9.6833400000000004E-6</v>
      </c>
      <c r="J316" s="1">
        <v>5.309249E-5</v>
      </c>
      <c r="K316" s="1">
        <v>5.9003788999999998E-4</v>
      </c>
      <c r="L316" s="9">
        <v>4.3511861500000002E-3</v>
      </c>
      <c r="M316" s="9">
        <v>1.24498426E-2</v>
      </c>
      <c r="N316" s="9">
        <v>2.127026035E-2</v>
      </c>
      <c r="O316" s="9">
        <v>2.8800177269999901E-2</v>
      </c>
      <c r="P316" s="9">
        <v>3.4558761790000003E-2</v>
      </c>
      <c r="Q316" s="9">
        <v>4.0481053151E-2</v>
      </c>
      <c r="R316" s="9">
        <v>0</v>
      </c>
      <c r="S316" s="9">
        <v>0</v>
      </c>
      <c r="T316" s="9">
        <v>0</v>
      </c>
      <c r="U316" s="9" t="s">
        <v>4</v>
      </c>
      <c r="Z316" s="9" t="e">
        <f>VLOOKUP(C316,#REF!,3,FALSE)</f>
        <v>#REF!</v>
      </c>
      <c r="AA316" s="9" t="e">
        <f>VLOOKUP(A316,#REF!,2,FALSE)</f>
        <v>#REF!</v>
      </c>
    </row>
    <row r="317" spans="1:27">
      <c r="A317" s="9" t="s">
        <v>23</v>
      </c>
      <c r="B317" s="9" t="s">
        <v>73</v>
      </c>
      <c r="C317" s="9" t="s">
        <v>47</v>
      </c>
      <c r="D317" s="9" t="s">
        <v>37</v>
      </c>
      <c r="E317" s="9">
        <v>0</v>
      </c>
      <c r="F317" s="9">
        <v>0</v>
      </c>
      <c r="G317" s="9">
        <v>0</v>
      </c>
      <c r="H317" s="9">
        <v>0</v>
      </c>
      <c r="I317" s="1">
        <v>7.2207199999999999E-6</v>
      </c>
      <c r="J317" s="1">
        <v>4.2786929999999997E-5</v>
      </c>
      <c r="K317" s="1">
        <v>5.6243437000000004E-4</v>
      </c>
      <c r="L317" s="9">
        <v>4.8106275899999999E-3</v>
      </c>
      <c r="M317" s="9">
        <v>1.4364343669999899E-2</v>
      </c>
      <c r="N317" s="9">
        <v>2.488800868E-2</v>
      </c>
      <c r="O317" s="9">
        <v>3.4328096660000001E-2</v>
      </c>
      <c r="P317" s="9">
        <v>4.2185190339999998E-2</v>
      </c>
      <c r="Q317" s="9">
        <v>5.1043922359000002E-2</v>
      </c>
      <c r="R317" s="9">
        <v>0</v>
      </c>
      <c r="S317" s="9">
        <v>0</v>
      </c>
      <c r="T317" s="9">
        <v>0</v>
      </c>
      <c r="U317" s="9" t="s">
        <v>4</v>
      </c>
      <c r="Z317" s="9" t="e">
        <f>VLOOKUP(C317,#REF!,3,FALSE)</f>
        <v>#REF!</v>
      </c>
      <c r="AA317" s="9" t="e">
        <f>VLOOKUP(A317,#REF!,2,FALSE)</f>
        <v>#REF!</v>
      </c>
    </row>
    <row r="318" spans="1:27">
      <c r="A318" s="9" t="s">
        <v>23</v>
      </c>
      <c r="B318" s="9" t="s">
        <v>73</v>
      </c>
      <c r="C318" s="9" t="s">
        <v>48</v>
      </c>
      <c r="D318" s="9" t="s">
        <v>48</v>
      </c>
      <c r="E318" s="9">
        <v>0</v>
      </c>
      <c r="F318" s="9">
        <v>0</v>
      </c>
      <c r="G318" s="9">
        <v>0</v>
      </c>
      <c r="H318" s="9">
        <v>0</v>
      </c>
      <c r="I318" s="1">
        <v>9.6545299999999999E-5</v>
      </c>
      <c r="J318" s="1">
        <v>3.4903590000000002E-4</v>
      </c>
      <c r="K318" s="9">
        <v>1.1034406E-3</v>
      </c>
      <c r="L318" s="9">
        <v>2.6581866000000001E-3</v>
      </c>
      <c r="M318" s="9">
        <v>5.2033095999999999E-3</v>
      </c>
      <c r="N318" s="9">
        <v>7.8986079999999997E-3</v>
      </c>
      <c r="O318" s="9">
        <v>9.6758625999999893E-3</v>
      </c>
      <c r="P318" s="9">
        <v>1.0407562299999999E-2</v>
      </c>
      <c r="Q318" s="9">
        <v>1.0619799149999999E-2</v>
      </c>
      <c r="R318" s="9">
        <v>0</v>
      </c>
      <c r="S318" s="9">
        <v>0</v>
      </c>
      <c r="T318" s="9">
        <v>0</v>
      </c>
      <c r="U318" s="9" t="s">
        <v>4</v>
      </c>
      <c r="Z318" s="9" t="e">
        <f>VLOOKUP(C318,#REF!,3,FALSE)</f>
        <v>#REF!</v>
      </c>
      <c r="AA318" s="9" t="e">
        <f>VLOOKUP(A318,#REF!,2,FALSE)</f>
        <v>#REF!</v>
      </c>
    </row>
    <row r="319" spans="1:27">
      <c r="A319" s="9" t="s">
        <v>23</v>
      </c>
      <c r="B319" s="9" t="s">
        <v>74</v>
      </c>
      <c r="C319" s="9" t="s">
        <v>36</v>
      </c>
      <c r="D319" s="9" t="s">
        <v>37</v>
      </c>
      <c r="E319" s="9">
        <v>0</v>
      </c>
      <c r="F319" s="1">
        <v>6.2995200000000003E-4</v>
      </c>
      <c r="G319" s="9">
        <v>1.58767E-3</v>
      </c>
      <c r="H319" s="9">
        <v>2.380746E-3</v>
      </c>
      <c r="I319" s="9">
        <v>2.905543E-3</v>
      </c>
      <c r="J319" s="9">
        <v>3.5095389999999999E-3</v>
      </c>
      <c r="K319" s="9">
        <v>5.5503669999999996E-3</v>
      </c>
      <c r="L319" s="9">
        <v>1.0067771999999999E-2</v>
      </c>
      <c r="M319" s="9">
        <v>1.6009164999999999E-2</v>
      </c>
      <c r="N319" s="9">
        <v>2.0541552000000001E-2</v>
      </c>
      <c r="O319" s="9">
        <v>2.25311147E-2</v>
      </c>
      <c r="P319" s="9">
        <v>2.2842243299999999E-2</v>
      </c>
      <c r="Q319" s="9">
        <v>2.20343847E-2</v>
      </c>
      <c r="R319" s="9">
        <v>0</v>
      </c>
      <c r="S319" s="9">
        <v>0</v>
      </c>
      <c r="T319" s="9">
        <v>0</v>
      </c>
      <c r="U319" s="9" t="s">
        <v>4</v>
      </c>
      <c r="Z319" s="9" t="e">
        <f>VLOOKUP(C319,#REF!,3,FALSE)</f>
        <v>#REF!</v>
      </c>
      <c r="AA319" s="9" t="e">
        <f>VLOOKUP(A319,#REF!,2,FALSE)</f>
        <v>#REF!</v>
      </c>
    </row>
    <row r="320" spans="1:27">
      <c r="A320" s="9" t="s">
        <v>23</v>
      </c>
      <c r="B320" s="9" t="s">
        <v>74</v>
      </c>
      <c r="C320" s="9" t="s">
        <v>38</v>
      </c>
      <c r="D320" s="9" t="s">
        <v>37</v>
      </c>
      <c r="E320" s="9">
        <v>0</v>
      </c>
      <c r="F320" s="9">
        <v>0</v>
      </c>
      <c r="G320" s="9">
        <v>0</v>
      </c>
      <c r="H320" s="9">
        <v>0</v>
      </c>
      <c r="I320" s="1">
        <v>4.6509399999999999E-5</v>
      </c>
      <c r="J320" s="1">
        <v>1.541917E-4</v>
      </c>
      <c r="K320" s="1">
        <v>8.7966539999999999E-4</v>
      </c>
      <c r="L320" s="9">
        <v>4.0975923999999999E-3</v>
      </c>
      <c r="M320" s="9">
        <v>1.08323577E-2</v>
      </c>
      <c r="N320" s="9">
        <v>1.8449565899999999E-2</v>
      </c>
      <c r="O320" s="9">
        <v>2.4234513999999999E-2</v>
      </c>
      <c r="P320" s="9">
        <v>2.772215951E-2</v>
      </c>
      <c r="Q320" s="9">
        <v>3.03192054499999E-2</v>
      </c>
      <c r="R320" s="9">
        <v>0</v>
      </c>
      <c r="S320" s="9">
        <v>0</v>
      </c>
      <c r="T320" s="9">
        <v>0</v>
      </c>
      <c r="U320" s="9" t="s">
        <v>4</v>
      </c>
      <c r="Z320" s="9" t="e">
        <f>VLOOKUP(C320,#REF!,3,FALSE)</f>
        <v>#REF!</v>
      </c>
      <c r="AA320" s="9" t="e">
        <f>VLOOKUP(A320,#REF!,2,FALSE)</f>
        <v>#REF!</v>
      </c>
    </row>
    <row r="321" spans="1:27">
      <c r="A321" s="9" t="s">
        <v>23</v>
      </c>
      <c r="B321" s="9" t="s">
        <v>74</v>
      </c>
      <c r="C321" s="9" t="s">
        <v>39</v>
      </c>
      <c r="D321" s="9" t="s">
        <v>37</v>
      </c>
      <c r="E321" s="9">
        <v>0</v>
      </c>
      <c r="F321" s="9">
        <v>0</v>
      </c>
      <c r="G321" s="9">
        <v>0</v>
      </c>
      <c r="H321" s="9">
        <v>0</v>
      </c>
      <c r="I321" s="1">
        <v>1.2065000000000001E-5</v>
      </c>
      <c r="J321" s="1">
        <v>6.7634099999999895E-5</v>
      </c>
      <c r="K321" s="1">
        <v>7.5582429999999999E-4</v>
      </c>
      <c r="L321" s="9">
        <v>5.6145839000000001E-3</v>
      </c>
      <c r="M321" s="9">
        <v>1.6243959999999901E-2</v>
      </c>
      <c r="N321" s="9">
        <v>2.832162614E-2</v>
      </c>
      <c r="O321" s="9">
        <v>3.7938192900000001E-2</v>
      </c>
      <c r="P321" s="9">
        <v>4.4289938869999997E-2</v>
      </c>
      <c r="Q321" s="9">
        <v>4.9600002593999999E-2</v>
      </c>
      <c r="R321" s="9">
        <v>0</v>
      </c>
      <c r="S321" s="9">
        <v>0</v>
      </c>
      <c r="T321" s="9">
        <v>0</v>
      </c>
      <c r="U321" s="9" t="s">
        <v>4</v>
      </c>
      <c r="Z321" s="9" t="e">
        <f>VLOOKUP(C321,#REF!,3,FALSE)</f>
        <v>#REF!</v>
      </c>
      <c r="AA321" s="9" t="e">
        <f>VLOOKUP(A321,#REF!,2,FALSE)</f>
        <v>#REF!</v>
      </c>
    </row>
    <row r="322" spans="1:27">
      <c r="A322" s="9" t="s">
        <v>23</v>
      </c>
      <c r="B322" s="9" t="s">
        <v>74</v>
      </c>
      <c r="C322" s="9" t="s">
        <v>40</v>
      </c>
      <c r="D322" s="9" t="s">
        <v>37</v>
      </c>
      <c r="E322" s="9">
        <v>0</v>
      </c>
      <c r="F322" s="9">
        <v>0</v>
      </c>
      <c r="G322" s="9">
        <v>0</v>
      </c>
      <c r="H322" s="9">
        <v>0</v>
      </c>
      <c r="I322" s="1">
        <v>3.8908199999999998E-6</v>
      </c>
      <c r="J322" s="1">
        <v>3.1811369999999901E-5</v>
      </c>
      <c r="K322" s="1">
        <v>7.8956250000000001E-4</v>
      </c>
      <c r="L322" s="9">
        <v>1.2099156769999999E-2</v>
      </c>
      <c r="M322" s="9">
        <v>4.3446822189999998E-2</v>
      </c>
      <c r="N322" s="9">
        <v>8.1833827430000006E-2</v>
      </c>
      <c r="O322" s="9">
        <v>0.12151031030999999</v>
      </c>
      <c r="P322" s="9">
        <v>0.16094310818400001</v>
      </c>
      <c r="Q322" s="9">
        <v>0.21183163533499999</v>
      </c>
      <c r="R322" s="9">
        <v>0</v>
      </c>
      <c r="S322" s="9">
        <v>0</v>
      </c>
      <c r="T322" s="9">
        <v>0</v>
      </c>
      <c r="U322" s="9" t="s">
        <v>4</v>
      </c>
      <c r="Z322" s="9" t="e">
        <f>VLOOKUP(C322,#REF!,3,FALSE)</f>
        <v>#REF!</v>
      </c>
      <c r="AA322" s="9" t="e">
        <f>VLOOKUP(A322,#REF!,2,FALSE)</f>
        <v>#REF!</v>
      </c>
    </row>
    <row r="323" spans="1:27">
      <c r="A323" s="9" t="s">
        <v>23</v>
      </c>
      <c r="B323" s="9" t="s">
        <v>74</v>
      </c>
      <c r="C323" s="9" t="s">
        <v>41</v>
      </c>
      <c r="D323" s="9" t="s">
        <v>41</v>
      </c>
      <c r="E323" s="9">
        <v>0</v>
      </c>
      <c r="F323" s="9">
        <v>0</v>
      </c>
      <c r="G323" s="9">
        <v>0</v>
      </c>
      <c r="H323" s="9">
        <v>0</v>
      </c>
      <c r="I323" s="1">
        <v>1.5024199999999999E-5</v>
      </c>
      <c r="J323" s="1">
        <v>3.0708199999999998E-5</v>
      </c>
      <c r="K323" s="1">
        <v>5.1474299999999901E-5</v>
      </c>
      <c r="L323" s="1">
        <v>7.6963000000000002E-5</v>
      </c>
      <c r="M323" s="1">
        <v>1.164681E-4</v>
      </c>
      <c r="N323" s="1">
        <v>1.569269E-4</v>
      </c>
      <c r="O323" s="1">
        <v>1.7666228999999999E-4</v>
      </c>
      <c r="P323" s="1">
        <v>1.7599496999999901E-4</v>
      </c>
      <c r="Q323" s="1">
        <v>1.67460815E-4</v>
      </c>
      <c r="R323" s="9">
        <v>0</v>
      </c>
      <c r="S323" s="9">
        <v>0</v>
      </c>
      <c r="T323" s="9">
        <v>0</v>
      </c>
      <c r="U323" s="9" t="s">
        <v>4</v>
      </c>
      <c r="Z323" s="9" t="e">
        <f>VLOOKUP(C323,#REF!,3,FALSE)</f>
        <v>#REF!</v>
      </c>
      <c r="AA323" s="9" t="e">
        <f>VLOOKUP(A323,#REF!,2,FALSE)</f>
        <v>#REF!</v>
      </c>
    </row>
    <row r="324" spans="1:27">
      <c r="A324" s="9" t="s">
        <v>23</v>
      </c>
      <c r="B324" s="9" t="s">
        <v>74</v>
      </c>
      <c r="C324" s="9" t="s">
        <v>42</v>
      </c>
      <c r="D324" s="9" t="s">
        <v>41</v>
      </c>
      <c r="E324" s="9">
        <v>0</v>
      </c>
      <c r="F324" s="9">
        <v>0</v>
      </c>
      <c r="G324" s="9">
        <v>0</v>
      </c>
      <c r="H324" s="9">
        <v>0</v>
      </c>
      <c r="I324" s="1">
        <v>3.5139200000000001E-6</v>
      </c>
      <c r="J324" s="1">
        <v>1.5440580000000001E-5</v>
      </c>
      <c r="K324" s="1">
        <v>6.0437029999999898E-5</v>
      </c>
      <c r="L324" s="1">
        <v>1.6880231E-4</v>
      </c>
      <c r="M324" s="1">
        <v>3.6295627E-4</v>
      </c>
      <c r="N324" s="1">
        <v>5.8545009000000002E-4</v>
      </c>
      <c r="O324" s="1">
        <v>7.4779266999999998E-4</v>
      </c>
      <c r="P324" s="1">
        <v>8.2889181799999999E-4</v>
      </c>
      <c r="Q324" s="1">
        <v>8.77666230999999E-4</v>
      </c>
      <c r="R324" s="9">
        <v>0</v>
      </c>
      <c r="S324" s="9">
        <v>0</v>
      </c>
      <c r="T324" s="9">
        <v>0</v>
      </c>
      <c r="U324" s="9" t="s">
        <v>4</v>
      </c>
      <c r="Z324" s="9" t="e">
        <f>VLOOKUP(C324,#REF!,3,FALSE)</f>
        <v>#REF!</v>
      </c>
      <c r="AA324" s="9" t="e">
        <f>VLOOKUP(A324,#REF!,2,FALSE)</f>
        <v>#REF!</v>
      </c>
    </row>
    <row r="325" spans="1:27">
      <c r="A325" s="9" t="s">
        <v>23</v>
      </c>
      <c r="B325" s="9" t="s">
        <v>74</v>
      </c>
      <c r="C325" s="9" t="s">
        <v>43</v>
      </c>
      <c r="D325" s="9" t="s">
        <v>41</v>
      </c>
      <c r="E325" s="9">
        <v>0</v>
      </c>
      <c r="F325" s="9">
        <v>0</v>
      </c>
      <c r="G325" s="9">
        <v>0</v>
      </c>
      <c r="H325" s="9">
        <v>0</v>
      </c>
      <c r="I325" s="1">
        <v>2.51905E-6</v>
      </c>
      <c r="J325" s="1">
        <v>1.233455E-5</v>
      </c>
      <c r="K325" s="1">
        <v>5.6183980000000001E-5</v>
      </c>
      <c r="L325" s="1">
        <v>1.7432039000000001E-4</v>
      </c>
      <c r="M325" s="1">
        <v>3.9418780999999898E-4</v>
      </c>
      <c r="N325" s="1">
        <v>6.5138562E-4</v>
      </c>
      <c r="O325" s="1">
        <v>8.4947516999999903E-4</v>
      </c>
      <c r="P325" s="1">
        <v>9.5915347899999995E-4</v>
      </c>
      <c r="Q325" s="9">
        <v>1.0390872179999999E-3</v>
      </c>
      <c r="R325" s="9">
        <v>0</v>
      </c>
      <c r="S325" s="9">
        <v>0</v>
      </c>
      <c r="T325" s="9">
        <v>0</v>
      </c>
      <c r="U325" s="9" t="s">
        <v>4</v>
      </c>
      <c r="Z325" s="9" t="e">
        <f>VLOOKUP(C325,#REF!,3,FALSE)</f>
        <v>#REF!</v>
      </c>
      <c r="AA325" s="9" t="e">
        <f>VLOOKUP(A325,#REF!,2,FALSE)</f>
        <v>#REF!</v>
      </c>
    </row>
    <row r="326" spans="1:27">
      <c r="A326" s="9" t="s">
        <v>23</v>
      </c>
      <c r="B326" s="9" t="s">
        <v>74</v>
      </c>
      <c r="C326" s="9" t="s">
        <v>44</v>
      </c>
      <c r="D326" s="9" t="s">
        <v>37</v>
      </c>
      <c r="E326" s="9">
        <v>0</v>
      </c>
      <c r="F326" s="9">
        <v>0</v>
      </c>
      <c r="G326" s="9">
        <v>4.39084E-3</v>
      </c>
      <c r="H326" s="9">
        <v>4.9950939999999899E-3</v>
      </c>
      <c r="I326" s="9">
        <v>5.3114579999999998E-3</v>
      </c>
      <c r="J326" s="9">
        <v>5.6016590000000002E-3</v>
      </c>
      <c r="K326" s="9">
        <v>7.238019E-3</v>
      </c>
      <c r="L326" s="9">
        <v>1.2251791E-2</v>
      </c>
      <c r="M326" s="9">
        <v>2.0057946E-2</v>
      </c>
      <c r="N326" s="9">
        <v>2.7064518999999999E-2</v>
      </c>
      <c r="O326" s="9">
        <v>3.1436367E-2</v>
      </c>
      <c r="P326" s="9">
        <v>3.3573788699999899E-2</v>
      </c>
      <c r="Q326" s="9">
        <v>3.4715950999999898E-2</v>
      </c>
      <c r="R326" s="9">
        <v>0</v>
      </c>
      <c r="S326" s="9">
        <v>0</v>
      </c>
      <c r="T326" s="9">
        <v>0</v>
      </c>
      <c r="U326" s="9" t="s">
        <v>4</v>
      </c>
      <c r="Z326" s="9" t="e">
        <f>VLOOKUP(C326,#REF!,3,FALSE)</f>
        <v>#REF!</v>
      </c>
      <c r="AA326" s="9" t="e">
        <f>VLOOKUP(A326,#REF!,2,FALSE)</f>
        <v>#REF!</v>
      </c>
    </row>
    <row r="327" spans="1:27">
      <c r="A327" s="9" t="s">
        <v>23</v>
      </c>
      <c r="B327" s="9" t="s">
        <v>74</v>
      </c>
      <c r="C327" s="9" t="s">
        <v>45</v>
      </c>
      <c r="D327" s="9" t="s">
        <v>37</v>
      </c>
      <c r="E327" s="9">
        <v>0</v>
      </c>
      <c r="F327" s="9">
        <v>0</v>
      </c>
      <c r="G327" s="9">
        <v>0</v>
      </c>
      <c r="H327" s="9">
        <v>0</v>
      </c>
      <c r="I327" s="1">
        <v>8.74449E-6</v>
      </c>
      <c r="J327" s="1">
        <v>2.7429249999999998E-5</v>
      </c>
      <c r="K327" s="1">
        <v>1.3856715999999999E-4</v>
      </c>
      <c r="L327" s="1">
        <v>5.9951980999999998E-4</v>
      </c>
      <c r="M327" s="9">
        <v>1.6320640700000001E-3</v>
      </c>
      <c r="N327" s="9">
        <v>2.88286057E-3</v>
      </c>
      <c r="O327" s="9">
        <v>3.9149834400000003E-3</v>
      </c>
      <c r="P327" s="9">
        <v>4.5854760399999996E-3</v>
      </c>
      <c r="Q327" s="9">
        <v>5.1592838850000001E-3</v>
      </c>
      <c r="R327" s="9">
        <v>0</v>
      </c>
      <c r="S327" s="9">
        <v>0</v>
      </c>
      <c r="T327" s="9">
        <v>0</v>
      </c>
      <c r="U327" s="9" t="s">
        <v>4</v>
      </c>
      <c r="Z327" s="9" t="e">
        <f>VLOOKUP(C327,#REF!,3,FALSE)</f>
        <v>#REF!</v>
      </c>
      <c r="AA327" s="9" t="e">
        <f>VLOOKUP(A327,#REF!,2,FALSE)</f>
        <v>#REF!</v>
      </c>
    </row>
    <row r="328" spans="1:27">
      <c r="A328" s="9" t="s">
        <v>23</v>
      </c>
      <c r="B328" s="9" t="s">
        <v>74</v>
      </c>
      <c r="C328" s="9" t="s">
        <v>46</v>
      </c>
      <c r="D328" s="9" t="s">
        <v>37</v>
      </c>
      <c r="E328" s="9">
        <v>0</v>
      </c>
      <c r="F328" s="9">
        <v>0</v>
      </c>
      <c r="G328" s="9">
        <v>0</v>
      </c>
      <c r="H328" s="9">
        <v>0</v>
      </c>
      <c r="I328" s="1">
        <v>2.06044E-6</v>
      </c>
      <c r="J328" s="1">
        <v>1.31486999999999E-5</v>
      </c>
      <c r="K328" s="1">
        <v>1.9006954E-4</v>
      </c>
      <c r="L328" s="9">
        <v>1.8011338E-3</v>
      </c>
      <c r="M328" s="9">
        <v>5.9971342199999899E-3</v>
      </c>
      <c r="N328" s="9">
        <v>1.132355606E-2</v>
      </c>
      <c r="O328" s="9">
        <v>1.6533276610000001E-2</v>
      </c>
      <c r="P328" s="9">
        <v>2.0979415567E-2</v>
      </c>
      <c r="Q328" s="9">
        <v>2.60803363981E-2</v>
      </c>
      <c r="R328" s="9">
        <v>0</v>
      </c>
      <c r="S328" s="9">
        <v>0</v>
      </c>
      <c r="T328" s="9">
        <v>0</v>
      </c>
      <c r="U328" s="9" t="s">
        <v>4</v>
      </c>
      <c r="Z328" s="9" t="e">
        <f>VLOOKUP(C328,#REF!,3,FALSE)</f>
        <v>#REF!</v>
      </c>
      <c r="AA328" s="9" t="e">
        <f>VLOOKUP(A328,#REF!,2,FALSE)</f>
        <v>#REF!</v>
      </c>
    </row>
    <row r="329" spans="1:27">
      <c r="A329" s="9" t="s">
        <v>23</v>
      </c>
      <c r="B329" s="9" t="s">
        <v>74</v>
      </c>
      <c r="C329" s="9" t="s">
        <v>47</v>
      </c>
      <c r="D329" s="9" t="s">
        <v>37</v>
      </c>
      <c r="E329" s="9">
        <v>0</v>
      </c>
      <c r="F329" s="9">
        <v>0</v>
      </c>
      <c r="G329" s="9">
        <v>0</v>
      </c>
      <c r="H329" s="9">
        <v>0</v>
      </c>
      <c r="I329" s="1">
        <v>1.5266699999999999E-6</v>
      </c>
      <c r="J329" s="1">
        <v>1.0537729999999999E-5</v>
      </c>
      <c r="K329" s="1">
        <v>1.7976982000000001E-4</v>
      </c>
      <c r="L329" s="9">
        <v>1.97189651E-3</v>
      </c>
      <c r="M329" s="9">
        <v>6.8414791500000004E-3</v>
      </c>
      <c r="N329" s="9">
        <v>1.3091763669999999E-2</v>
      </c>
      <c r="O329" s="9">
        <v>1.95052952429999E-2</v>
      </c>
      <c r="P329" s="9">
        <v>2.5426991452999901E-2</v>
      </c>
      <c r="Q329" s="9">
        <v>3.2754906503499999E-2</v>
      </c>
      <c r="R329" s="9">
        <v>0</v>
      </c>
      <c r="S329" s="9">
        <v>0</v>
      </c>
      <c r="T329" s="9">
        <v>0</v>
      </c>
      <c r="U329" s="9" t="s">
        <v>4</v>
      </c>
      <c r="Z329" s="9" t="e">
        <f>VLOOKUP(C329,#REF!,3,FALSE)</f>
        <v>#REF!</v>
      </c>
      <c r="AA329" s="9" t="e">
        <f>VLOOKUP(A329,#REF!,2,FALSE)</f>
        <v>#REF!</v>
      </c>
    </row>
    <row r="330" spans="1:27">
      <c r="A330" s="9" t="s">
        <v>23</v>
      </c>
      <c r="B330" s="9" t="s">
        <v>74</v>
      </c>
      <c r="C330" s="9" t="s">
        <v>48</v>
      </c>
      <c r="D330" s="9" t="s">
        <v>48</v>
      </c>
      <c r="E330" s="9">
        <v>0</v>
      </c>
      <c r="F330" s="9">
        <v>0</v>
      </c>
      <c r="G330" s="9">
        <v>0</v>
      </c>
      <c r="H330" s="9">
        <v>0</v>
      </c>
      <c r="I330" s="1">
        <v>9.6545299999999999E-5</v>
      </c>
      <c r="J330" s="1">
        <v>3.4903590000000002E-4</v>
      </c>
      <c r="K330" s="9">
        <v>1.1034406E-3</v>
      </c>
      <c r="L330" s="9">
        <v>2.6581866000000001E-3</v>
      </c>
      <c r="M330" s="9">
        <v>5.2033095999999999E-3</v>
      </c>
      <c r="N330" s="9">
        <v>7.8986079999999997E-3</v>
      </c>
      <c r="O330" s="9">
        <v>9.6758625999999893E-3</v>
      </c>
      <c r="P330" s="9">
        <v>1.0407562299999999E-2</v>
      </c>
      <c r="Q330" s="9">
        <v>1.0619799149999999E-2</v>
      </c>
      <c r="R330" s="9">
        <v>0</v>
      </c>
      <c r="S330" s="9">
        <v>0</v>
      </c>
      <c r="T330" s="9">
        <v>0</v>
      </c>
      <c r="U330" s="9" t="s">
        <v>4</v>
      </c>
      <c r="Z330" s="9" t="e">
        <f>VLOOKUP(C330,#REF!,3,FALSE)</f>
        <v>#REF!</v>
      </c>
      <c r="AA330" s="9" t="e">
        <f>VLOOKUP(A330,#REF!,2,FALSE)</f>
        <v>#REF!</v>
      </c>
    </row>
    <row r="331" spans="1:27">
      <c r="A331" s="9" t="s">
        <v>23</v>
      </c>
      <c r="B331" s="9" t="s">
        <v>74</v>
      </c>
      <c r="C331" s="9" t="s">
        <v>49</v>
      </c>
      <c r="D331" s="9" t="s">
        <v>49</v>
      </c>
      <c r="E331" s="9">
        <v>0.74293900000000002</v>
      </c>
      <c r="F331" s="9">
        <v>0.86374600000000001</v>
      </c>
      <c r="G331" s="9">
        <v>0.73285800000000001</v>
      </c>
      <c r="H331" s="9">
        <v>0.75327389999999905</v>
      </c>
      <c r="I331" s="9">
        <v>0.76188</v>
      </c>
      <c r="J331" s="9">
        <v>0.75606029999999902</v>
      </c>
      <c r="K331" s="9">
        <v>0.73704119999999995</v>
      </c>
      <c r="L331" s="9">
        <v>0.68191599999999997</v>
      </c>
      <c r="M331" s="9">
        <v>0.58512249999999999</v>
      </c>
      <c r="N331" s="9">
        <v>0.47920269999999998</v>
      </c>
      <c r="O331" s="9">
        <v>0.39995281999999999</v>
      </c>
      <c r="P331" s="9">
        <v>0.35184202999999997</v>
      </c>
      <c r="Q331" s="9">
        <v>0.30851384199999998</v>
      </c>
      <c r="R331" s="9">
        <v>0</v>
      </c>
      <c r="S331" s="9">
        <v>0</v>
      </c>
      <c r="T331" s="9">
        <v>0</v>
      </c>
      <c r="U331" s="9" t="s">
        <v>4</v>
      </c>
      <c r="Z331" s="9" t="e">
        <f>VLOOKUP(C331,#REF!,3,FALSE)</f>
        <v>#REF!</v>
      </c>
      <c r="AA331" s="9" t="e">
        <f>VLOOKUP(A331,#REF!,2,FALSE)</f>
        <v>#REF!</v>
      </c>
    </row>
    <row r="332" spans="1:27">
      <c r="A332" s="9" t="s">
        <v>23</v>
      </c>
      <c r="B332" s="9" t="s">
        <v>75</v>
      </c>
      <c r="C332" s="9" t="s">
        <v>36</v>
      </c>
      <c r="D332" s="9" t="s">
        <v>37</v>
      </c>
      <c r="E332" s="9">
        <v>0</v>
      </c>
      <c r="F332" s="9">
        <v>0</v>
      </c>
      <c r="G332" s="9">
        <v>0</v>
      </c>
      <c r="H332" s="1">
        <v>5.2814500000000001E-5</v>
      </c>
      <c r="I332" s="1">
        <v>5.8751219999999901E-5</v>
      </c>
      <c r="J332" s="1">
        <v>7.0061720000000002E-5</v>
      </c>
      <c r="K332" s="1">
        <v>1.1750917E-4</v>
      </c>
      <c r="L332" s="1">
        <v>2.4114848000000001E-4</v>
      </c>
      <c r="M332" s="1">
        <v>4.4718698000000001E-4</v>
      </c>
      <c r="N332" s="1">
        <v>6.4545908999999999E-4</v>
      </c>
      <c r="O332" s="1">
        <v>7.6046397999999995E-4</v>
      </c>
      <c r="P332" s="1">
        <v>8.2002962999999998E-4</v>
      </c>
      <c r="Q332" s="1">
        <v>8.5521696899999895E-4</v>
      </c>
      <c r="R332" s="9">
        <v>0</v>
      </c>
      <c r="S332" s="9">
        <v>0</v>
      </c>
      <c r="T332" s="9">
        <v>0</v>
      </c>
      <c r="U332" s="9" t="s">
        <v>4</v>
      </c>
      <c r="Z332" s="9" t="e">
        <f>VLOOKUP(C332,#REF!,3,FALSE)</f>
        <v>#REF!</v>
      </c>
      <c r="AA332" s="9" t="e">
        <f>VLOOKUP(A332,#REF!,2,FALSE)</f>
        <v>#REF!</v>
      </c>
    </row>
    <row r="333" spans="1:27">
      <c r="A333" s="9" t="s">
        <v>23</v>
      </c>
      <c r="B333" s="9" t="s">
        <v>75</v>
      </c>
      <c r="C333" s="9" t="s">
        <v>38</v>
      </c>
      <c r="D333" s="9" t="s">
        <v>37</v>
      </c>
      <c r="E333" s="9">
        <v>0</v>
      </c>
      <c r="F333" s="9">
        <v>0</v>
      </c>
      <c r="G333" s="9">
        <v>0</v>
      </c>
      <c r="H333" s="9">
        <v>0</v>
      </c>
      <c r="I333" s="1">
        <v>7.3958300000000006E-5</v>
      </c>
      <c r="J333" s="1">
        <v>2.3738939999999999E-4</v>
      </c>
      <c r="K333" s="9">
        <v>1.2607664000000001E-3</v>
      </c>
      <c r="L333" s="9">
        <v>5.3909027000000002E-3</v>
      </c>
      <c r="M333" s="9">
        <v>1.4059405699999999E-2</v>
      </c>
      <c r="N333" s="9">
        <v>2.3894755399999999E-2</v>
      </c>
      <c r="O333" s="9">
        <v>3.0976463100000001E-2</v>
      </c>
      <c r="P333" s="9">
        <v>3.4977404699999999E-2</v>
      </c>
      <c r="Q333" s="9">
        <v>3.7680173939999999E-2</v>
      </c>
      <c r="R333" s="9">
        <v>0</v>
      </c>
      <c r="S333" s="9">
        <v>0</v>
      </c>
      <c r="T333" s="9">
        <v>0</v>
      </c>
      <c r="U333" s="9" t="s">
        <v>4</v>
      </c>
      <c r="Z333" s="9" t="e">
        <f>VLOOKUP(C333,#REF!,3,FALSE)</f>
        <v>#REF!</v>
      </c>
      <c r="AA333" s="9" t="e">
        <f>VLOOKUP(A333,#REF!,2,FALSE)</f>
        <v>#REF!</v>
      </c>
    </row>
    <row r="334" spans="1:27">
      <c r="A334" s="9" t="s">
        <v>23</v>
      </c>
      <c r="B334" s="9" t="s">
        <v>75</v>
      </c>
      <c r="C334" s="9" t="s">
        <v>39</v>
      </c>
      <c r="D334" s="9" t="s">
        <v>37</v>
      </c>
      <c r="E334" s="9">
        <v>0</v>
      </c>
      <c r="F334" s="9">
        <v>0</v>
      </c>
      <c r="G334" s="9">
        <v>0</v>
      </c>
      <c r="H334" s="9">
        <v>0</v>
      </c>
      <c r="I334" s="1">
        <v>1.9245600000000001E-5</v>
      </c>
      <c r="J334" s="1">
        <v>1.0388800000000001E-4</v>
      </c>
      <c r="K334" s="9">
        <v>1.0788392999999999E-3</v>
      </c>
      <c r="L334" s="9">
        <v>7.3411238999999996E-3</v>
      </c>
      <c r="M334" s="9">
        <v>2.1055769799999999E-2</v>
      </c>
      <c r="N334" s="9">
        <v>3.6643355900000001E-2</v>
      </c>
      <c r="O334" s="9">
        <v>4.8374665919999997E-2</v>
      </c>
      <c r="P334" s="9">
        <v>5.5637481399999897E-2</v>
      </c>
      <c r="Q334" s="9">
        <v>6.1208083640999902E-2</v>
      </c>
      <c r="R334" s="9">
        <v>0</v>
      </c>
      <c r="S334" s="9">
        <v>0</v>
      </c>
      <c r="T334" s="9">
        <v>0</v>
      </c>
      <c r="U334" s="9" t="s">
        <v>4</v>
      </c>
      <c r="Z334" s="9" t="e">
        <f>VLOOKUP(C334,#REF!,3,FALSE)</f>
        <v>#REF!</v>
      </c>
      <c r="AA334" s="9" t="e">
        <f>VLOOKUP(A334,#REF!,2,FALSE)</f>
        <v>#REF!</v>
      </c>
    </row>
    <row r="335" spans="1:27">
      <c r="A335" s="9" t="s">
        <v>23</v>
      </c>
      <c r="B335" s="9" t="s">
        <v>75</v>
      </c>
      <c r="C335" s="9" t="s">
        <v>40</v>
      </c>
      <c r="D335" s="9" t="s">
        <v>37</v>
      </c>
      <c r="E335" s="9">
        <v>0</v>
      </c>
      <c r="F335" s="9">
        <v>0</v>
      </c>
      <c r="G335" s="9">
        <v>0</v>
      </c>
      <c r="H335" s="9">
        <v>0</v>
      </c>
      <c r="I335" s="1">
        <v>6.2544300000000002E-6</v>
      </c>
      <c r="J335" s="1">
        <v>4.9201969999999999E-5</v>
      </c>
      <c r="K335" s="9">
        <v>1.13771617E-3</v>
      </c>
      <c r="L335" s="9">
        <v>1.5947480510000001E-2</v>
      </c>
      <c r="M335" s="9">
        <v>5.6777496910000003E-2</v>
      </c>
      <c r="N335" s="9">
        <v>0.10618361745999901</v>
      </c>
      <c r="O335" s="9">
        <v>0.15363496282</v>
      </c>
      <c r="P335" s="9">
        <v>0.19701858646999901</v>
      </c>
      <c r="Q335" s="9">
        <v>0.248278706972</v>
      </c>
      <c r="R335" s="9">
        <v>0</v>
      </c>
      <c r="S335" s="9">
        <v>0</v>
      </c>
      <c r="T335" s="9">
        <v>0</v>
      </c>
      <c r="U335" s="9" t="s">
        <v>4</v>
      </c>
      <c r="Z335" s="9" t="e">
        <f>VLOOKUP(C335,#REF!,3,FALSE)</f>
        <v>#REF!</v>
      </c>
      <c r="AA335" s="9" t="e">
        <f>VLOOKUP(A335,#REF!,2,FALSE)</f>
        <v>#REF!</v>
      </c>
    </row>
    <row r="336" spans="1:27">
      <c r="A336" s="9" t="s">
        <v>23</v>
      </c>
      <c r="B336" s="9" t="s">
        <v>75</v>
      </c>
      <c r="C336" s="9" t="s">
        <v>41</v>
      </c>
      <c r="D336" s="9" t="s">
        <v>41</v>
      </c>
      <c r="E336" s="9">
        <v>0</v>
      </c>
      <c r="F336" s="9">
        <v>0</v>
      </c>
      <c r="G336" s="9">
        <v>0</v>
      </c>
      <c r="H336" s="9">
        <v>0</v>
      </c>
      <c r="I336" s="1">
        <v>3.2387500000000001E-5</v>
      </c>
      <c r="J336" s="1">
        <v>6.4065600000000005E-5</v>
      </c>
      <c r="K336" s="1">
        <v>1.04066799999999E-4</v>
      </c>
      <c r="L336" s="1">
        <v>1.5146499999999999E-4</v>
      </c>
      <c r="M336" s="1">
        <v>2.250101E-4</v>
      </c>
      <c r="N336" s="1">
        <v>2.999039E-4</v>
      </c>
      <c r="O336" s="1">
        <v>3.344485E-4</v>
      </c>
      <c r="P336" s="1">
        <v>3.3008841000000002E-4</v>
      </c>
      <c r="Q336" s="1">
        <v>3.1144107000000002E-4</v>
      </c>
      <c r="R336" s="9">
        <v>0</v>
      </c>
      <c r="S336" s="9">
        <v>0</v>
      </c>
      <c r="T336" s="9">
        <v>0</v>
      </c>
      <c r="U336" s="9" t="s">
        <v>4</v>
      </c>
      <c r="Z336" s="9" t="e">
        <f>VLOOKUP(C336,#REF!,3,FALSE)</f>
        <v>#REF!</v>
      </c>
      <c r="AA336" s="9" t="e">
        <f>VLOOKUP(A336,#REF!,2,FALSE)</f>
        <v>#REF!</v>
      </c>
    </row>
    <row r="337" spans="1:27">
      <c r="A337" s="9" t="s">
        <v>23</v>
      </c>
      <c r="B337" s="9" t="s">
        <v>75</v>
      </c>
      <c r="C337" s="9" t="s">
        <v>42</v>
      </c>
      <c r="D337" s="9" t="s">
        <v>41</v>
      </c>
      <c r="E337" s="9">
        <v>0</v>
      </c>
      <c r="F337" s="9">
        <v>0</v>
      </c>
      <c r="G337" s="9">
        <v>0</v>
      </c>
      <c r="H337" s="9">
        <v>0</v>
      </c>
      <c r="I337" s="1">
        <v>7.5591799999999999E-6</v>
      </c>
      <c r="J337" s="1">
        <v>3.3800799999999997E-5</v>
      </c>
      <c r="K337" s="1">
        <v>1.3663478999999999E-4</v>
      </c>
      <c r="L337" s="1">
        <v>3.8677503E-4</v>
      </c>
      <c r="M337" s="1">
        <v>8.4254108000000004E-4</v>
      </c>
      <c r="N337" s="9">
        <v>1.3659102900000001E-3</v>
      </c>
      <c r="O337" s="9">
        <v>1.74579089E-3</v>
      </c>
      <c r="P337" s="9">
        <v>1.9318738900000001E-3</v>
      </c>
      <c r="Q337" s="9">
        <v>2.0385708009999998E-3</v>
      </c>
      <c r="R337" s="9">
        <v>0</v>
      </c>
      <c r="S337" s="9">
        <v>0</v>
      </c>
      <c r="T337" s="9">
        <v>0</v>
      </c>
      <c r="U337" s="9" t="s">
        <v>4</v>
      </c>
      <c r="Z337" s="9" t="e">
        <f>VLOOKUP(C337,#REF!,3,FALSE)</f>
        <v>#REF!</v>
      </c>
      <c r="AA337" s="9" t="e">
        <f>VLOOKUP(A337,#REF!,2,FALSE)</f>
        <v>#REF!</v>
      </c>
    </row>
    <row r="338" spans="1:27">
      <c r="A338" s="9" t="s">
        <v>23</v>
      </c>
      <c r="B338" s="9" t="s">
        <v>75</v>
      </c>
      <c r="C338" s="9" t="s">
        <v>43</v>
      </c>
      <c r="D338" s="9" t="s">
        <v>41</v>
      </c>
      <c r="E338" s="9">
        <v>0</v>
      </c>
      <c r="F338" s="9">
        <v>0</v>
      </c>
      <c r="G338" s="9">
        <v>0</v>
      </c>
      <c r="H338" s="9">
        <v>0</v>
      </c>
      <c r="I338" s="1">
        <v>5.4396499999999997E-6</v>
      </c>
      <c r="J338" s="1">
        <v>2.7549940000000001E-5</v>
      </c>
      <c r="K338" s="1">
        <v>1.328143E-4</v>
      </c>
      <c r="L338" s="1">
        <v>4.2422347999999997E-4</v>
      </c>
      <c r="M338" s="1">
        <v>9.7907197E-4</v>
      </c>
      <c r="N338" s="9">
        <v>1.63009382E-3</v>
      </c>
      <c r="O338" s="9">
        <v>2.1308210199999901E-3</v>
      </c>
      <c r="P338" s="9">
        <v>2.4044376309999998E-3</v>
      </c>
      <c r="Q338" s="9">
        <v>2.59789431E-3</v>
      </c>
      <c r="R338" s="9">
        <v>0</v>
      </c>
      <c r="S338" s="9">
        <v>0</v>
      </c>
      <c r="T338" s="9">
        <v>0</v>
      </c>
      <c r="U338" s="9" t="s">
        <v>4</v>
      </c>
      <c r="Z338" s="9" t="e">
        <f>VLOOKUP(C338,#REF!,3,FALSE)</f>
        <v>#REF!</v>
      </c>
      <c r="AA338" s="9" t="e">
        <f>VLOOKUP(A338,#REF!,2,FALSE)</f>
        <v>#REF!</v>
      </c>
    </row>
    <row r="339" spans="1:27">
      <c r="A339" s="9" t="s">
        <v>23</v>
      </c>
      <c r="B339" s="9" t="s">
        <v>75</v>
      </c>
      <c r="C339" s="9" t="s">
        <v>44</v>
      </c>
      <c r="D339" s="9" t="s">
        <v>37</v>
      </c>
      <c r="E339" s="9">
        <v>0</v>
      </c>
      <c r="F339" s="9">
        <v>0</v>
      </c>
      <c r="G339" s="9">
        <v>0</v>
      </c>
      <c r="H339" s="1">
        <v>7.3902400000000002E-4</v>
      </c>
      <c r="I339" s="1">
        <v>8.1417229999999896E-4</v>
      </c>
      <c r="J339" s="1">
        <v>9.5968750000000004E-4</v>
      </c>
      <c r="K339" s="9">
        <v>1.6355454999999999E-3</v>
      </c>
      <c r="L339" s="9">
        <v>3.6414241999999999E-3</v>
      </c>
      <c r="M339" s="9">
        <v>7.1589208999999999E-3</v>
      </c>
      <c r="N339" s="9">
        <v>1.07136707E-2</v>
      </c>
      <c r="O339" s="9">
        <v>1.3130413699999999E-2</v>
      </c>
      <c r="P339" s="9">
        <v>1.46516935E-2</v>
      </c>
      <c r="Q339" s="9">
        <v>1.5916053570000002E-2</v>
      </c>
      <c r="R339" s="9">
        <v>0</v>
      </c>
      <c r="S339" s="9">
        <v>0</v>
      </c>
      <c r="T339" s="9">
        <v>0</v>
      </c>
      <c r="U339" s="9" t="s">
        <v>4</v>
      </c>
      <c r="Z339" s="9" t="e">
        <f>VLOOKUP(C339,#REF!,3,FALSE)</f>
        <v>#REF!</v>
      </c>
      <c r="AA339" s="9" t="e">
        <f>VLOOKUP(A339,#REF!,2,FALSE)</f>
        <v>#REF!</v>
      </c>
    </row>
    <row r="340" spans="1:27">
      <c r="A340" s="9" t="s">
        <v>23</v>
      </c>
      <c r="B340" s="9" t="s">
        <v>75</v>
      </c>
      <c r="C340" s="9" t="s">
        <v>45</v>
      </c>
      <c r="D340" s="9" t="s">
        <v>37</v>
      </c>
      <c r="E340" s="9">
        <v>0</v>
      </c>
      <c r="F340" s="9">
        <v>0</v>
      </c>
      <c r="G340" s="9">
        <v>0</v>
      </c>
      <c r="H340" s="9">
        <v>0</v>
      </c>
      <c r="I340" s="1">
        <v>1.3905300000000001E-5</v>
      </c>
      <c r="J340" s="1">
        <v>4.2263399999999999E-5</v>
      </c>
      <c r="K340" s="1">
        <v>1.9903809999999999E-4</v>
      </c>
      <c r="L340" s="1">
        <v>7.9065220000000005E-4</v>
      </c>
      <c r="M340" s="9">
        <v>2.1196460000000002E-3</v>
      </c>
      <c r="N340" s="9">
        <v>3.7346231999999999E-3</v>
      </c>
      <c r="O340" s="9">
        <v>4.9982848399999997E-3</v>
      </c>
      <c r="P340" s="9">
        <v>5.7696395799999899E-3</v>
      </c>
      <c r="Q340" s="9">
        <v>6.3810516199999997E-3</v>
      </c>
      <c r="R340" s="9">
        <v>0</v>
      </c>
      <c r="S340" s="9">
        <v>0</v>
      </c>
      <c r="T340" s="9">
        <v>0</v>
      </c>
      <c r="U340" s="9" t="s">
        <v>4</v>
      </c>
      <c r="Z340" s="9" t="e">
        <f>VLOOKUP(C340,#REF!,3,FALSE)</f>
        <v>#REF!</v>
      </c>
      <c r="AA340" s="9" t="e">
        <f>VLOOKUP(A340,#REF!,2,FALSE)</f>
        <v>#REF!</v>
      </c>
    </row>
    <row r="341" spans="1:27">
      <c r="A341" s="9" t="s">
        <v>23</v>
      </c>
      <c r="B341" s="9" t="s">
        <v>75</v>
      </c>
      <c r="C341" s="9" t="s">
        <v>46</v>
      </c>
      <c r="D341" s="9" t="s">
        <v>37</v>
      </c>
      <c r="E341" s="9">
        <v>0</v>
      </c>
      <c r="F341" s="9">
        <v>0</v>
      </c>
      <c r="G341" s="9">
        <v>0</v>
      </c>
      <c r="H341" s="9">
        <v>0</v>
      </c>
      <c r="I341" s="1">
        <v>3.2987599999999998E-6</v>
      </c>
      <c r="J341" s="1">
        <v>2.0263139999999999E-5</v>
      </c>
      <c r="K341" s="1">
        <v>2.723364E-4</v>
      </c>
      <c r="L341" s="9">
        <v>2.3612257199999999E-3</v>
      </c>
      <c r="M341" s="9">
        <v>7.7944971099999996E-3</v>
      </c>
      <c r="N341" s="9">
        <v>1.4661697479999999E-2</v>
      </c>
      <c r="O341" s="9">
        <v>2.0970043479999999E-2</v>
      </c>
      <c r="P341" s="9">
        <v>2.59928758679999E-2</v>
      </c>
      <c r="Q341" s="9">
        <v>3.1353615506999999E-2</v>
      </c>
      <c r="R341" s="9">
        <v>0</v>
      </c>
      <c r="S341" s="9">
        <v>0</v>
      </c>
      <c r="T341" s="9">
        <v>0</v>
      </c>
      <c r="U341" s="9" t="s">
        <v>4</v>
      </c>
      <c r="Z341" s="9" t="e">
        <f>VLOOKUP(C341,#REF!,3,FALSE)</f>
        <v>#REF!</v>
      </c>
      <c r="AA341" s="9" t="e">
        <f>VLOOKUP(A341,#REF!,2,FALSE)</f>
        <v>#REF!</v>
      </c>
    </row>
    <row r="342" spans="1:27">
      <c r="A342" s="9" t="s">
        <v>23</v>
      </c>
      <c r="B342" s="9" t="s">
        <v>75</v>
      </c>
      <c r="C342" s="9" t="s">
        <v>47</v>
      </c>
      <c r="D342" s="9" t="s">
        <v>37</v>
      </c>
      <c r="E342" s="9">
        <v>0</v>
      </c>
      <c r="F342" s="9">
        <v>0</v>
      </c>
      <c r="G342" s="9">
        <v>0</v>
      </c>
      <c r="H342" s="9">
        <v>0</v>
      </c>
      <c r="I342" s="1">
        <v>2.4483400000000002E-6</v>
      </c>
      <c r="J342" s="1">
        <v>1.6264589999999999E-5</v>
      </c>
      <c r="K342" s="1">
        <v>2.5811828999999998E-4</v>
      </c>
      <c r="L342" s="9">
        <v>2.5897969399999998E-3</v>
      </c>
      <c r="M342" s="9">
        <v>8.9083260300000001E-3</v>
      </c>
      <c r="N342" s="9">
        <v>1.6961652000000001E-2</v>
      </c>
      <c r="O342" s="9">
        <v>2.4692616170000001E-2</v>
      </c>
      <c r="P342" s="9">
        <v>3.1319828459999997E-2</v>
      </c>
      <c r="Q342" s="9">
        <v>3.8915969804999999E-2</v>
      </c>
      <c r="R342" s="9">
        <v>0</v>
      </c>
      <c r="S342" s="9">
        <v>0</v>
      </c>
      <c r="T342" s="9">
        <v>0</v>
      </c>
      <c r="U342" s="9" t="s">
        <v>4</v>
      </c>
      <c r="Z342" s="9" t="e">
        <f>VLOOKUP(C342,#REF!,3,FALSE)</f>
        <v>#REF!</v>
      </c>
      <c r="AA342" s="9" t="e">
        <f>VLOOKUP(A342,#REF!,2,FALSE)</f>
        <v>#REF!</v>
      </c>
    </row>
    <row r="343" spans="1:27">
      <c r="A343" s="9" t="s">
        <v>23</v>
      </c>
      <c r="B343" s="9" t="s">
        <v>75</v>
      </c>
      <c r="C343" s="9" t="s">
        <v>48</v>
      </c>
      <c r="D343" s="9" t="s">
        <v>48</v>
      </c>
      <c r="E343" s="9">
        <v>0</v>
      </c>
      <c r="F343" s="9">
        <v>0</v>
      </c>
      <c r="G343" s="9">
        <v>0</v>
      </c>
      <c r="H343" s="9">
        <v>0</v>
      </c>
      <c r="I343" s="1">
        <v>9.6545299999999999E-5</v>
      </c>
      <c r="J343" s="1">
        <v>3.4903590000000002E-4</v>
      </c>
      <c r="K343" s="9">
        <v>1.1034406E-3</v>
      </c>
      <c r="L343" s="9">
        <v>2.6581866000000001E-3</v>
      </c>
      <c r="M343" s="9">
        <v>5.2033095999999999E-3</v>
      </c>
      <c r="N343" s="9">
        <v>7.8986079999999997E-3</v>
      </c>
      <c r="O343" s="9">
        <v>9.6758625999999893E-3</v>
      </c>
      <c r="P343" s="9">
        <v>1.0407562299999999E-2</v>
      </c>
      <c r="Q343" s="9">
        <v>1.0619799149999999E-2</v>
      </c>
      <c r="R343" s="9">
        <v>0</v>
      </c>
      <c r="S343" s="9">
        <v>0</v>
      </c>
      <c r="T343" s="9">
        <v>0</v>
      </c>
      <c r="U343" s="9" t="s">
        <v>4</v>
      </c>
      <c r="Z343" s="9" t="e">
        <f>VLOOKUP(C343,#REF!,3,FALSE)</f>
        <v>#REF!</v>
      </c>
      <c r="AA343" s="9" t="e">
        <f>VLOOKUP(A343,#REF!,2,FALSE)</f>
        <v>#REF!</v>
      </c>
    </row>
    <row r="344" spans="1:27">
      <c r="A344" s="9" t="s">
        <v>23</v>
      </c>
      <c r="B344" s="9" t="s">
        <v>75</v>
      </c>
      <c r="C344" s="9" t="s">
        <v>49</v>
      </c>
      <c r="D344" s="9" t="s">
        <v>49</v>
      </c>
      <c r="E344" s="9">
        <v>0.28627399999999997</v>
      </c>
      <c r="F344" s="9">
        <v>0.42997299999999999</v>
      </c>
      <c r="G344" s="9">
        <v>0.37770100000000001</v>
      </c>
      <c r="H344" s="9">
        <v>0.38819879999999901</v>
      </c>
      <c r="I344" s="9">
        <v>0.39265928999999999</v>
      </c>
      <c r="J344" s="9">
        <v>0.38968340000000001</v>
      </c>
      <c r="K344" s="9">
        <v>0.37989901999999998</v>
      </c>
      <c r="L344" s="9">
        <v>0.35149036</v>
      </c>
      <c r="M344" s="9">
        <v>0.30161283</v>
      </c>
      <c r="N344" s="9">
        <v>0.24705547</v>
      </c>
      <c r="O344" s="9">
        <v>0.20623196999999999</v>
      </c>
      <c r="P344" s="9">
        <v>0.18144717999999899</v>
      </c>
      <c r="Q344" s="9">
        <v>0.15912215299999999</v>
      </c>
      <c r="R344" s="9">
        <v>0</v>
      </c>
      <c r="S344" s="9">
        <v>0</v>
      </c>
      <c r="T344" s="9">
        <v>0</v>
      </c>
      <c r="U344" s="9" t="s">
        <v>4</v>
      </c>
      <c r="Z344" s="9" t="e">
        <f>VLOOKUP(C344,#REF!,3,FALSE)</f>
        <v>#REF!</v>
      </c>
      <c r="AA344" s="9" t="e">
        <f>VLOOKUP(A344,#REF!,2,FALSE)</f>
        <v>#REF!</v>
      </c>
    </row>
    <row r="345" spans="1:27">
      <c r="A345" s="9" t="s">
        <v>23</v>
      </c>
      <c r="B345" s="9" t="s">
        <v>76</v>
      </c>
      <c r="C345" s="9" t="s">
        <v>36</v>
      </c>
      <c r="D345" s="9" t="s">
        <v>37</v>
      </c>
      <c r="E345" s="9">
        <v>0</v>
      </c>
      <c r="F345" s="1">
        <v>5.9995399999999998E-5</v>
      </c>
      <c r="G345" s="1">
        <v>1.5118799999999999E-4</v>
      </c>
      <c r="H345" s="1">
        <v>5.0765800000000002E-4</v>
      </c>
      <c r="I345" s="1">
        <v>5.8913869999999895E-4</v>
      </c>
      <c r="J345" s="1">
        <v>6.7514270000000002E-4</v>
      </c>
      <c r="K345" s="1">
        <v>9.2853550000000003E-4</v>
      </c>
      <c r="L345" s="9">
        <v>1.4177457E-3</v>
      </c>
      <c r="M345" s="9">
        <v>2.0408581E-3</v>
      </c>
      <c r="N345" s="9">
        <v>2.4793849000000001E-3</v>
      </c>
      <c r="O345" s="9">
        <v>2.6233482100000002E-3</v>
      </c>
      <c r="P345" s="9">
        <v>2.6227678000000001E-3</v>
      </c>
      <c r="Q345" s="9">
        <v>2.5284093300000001E-3</v>
      </c>
      <c r="R345" s="9">
        <v>0</v>
      </c>
      <c r="S345" s="9">
        <v>0</v>
      </c>
      <c r="T345" s="9">
        <v>0</v>
      </c>
      <c r="U345" s="9" t="s">
        <v>4</v>
      </c>
      <c r="Z345" s="9" t="e">
        <f>VLOOKUP(C345,#REF!,3,FALSE)</f>
        <v>#REF!</v>
      </c>
      <c r="AA345" s="9" t="e">
        <f>VLOOKUP(A345,#REF!,2,FALSE)</f>
        <v>#REF!</v>
      </c>
    </row>
    <row r="346" spans="1:27">
      <c r="A346" s="9" t="s">
        <v>23</v>
      </c>
      <c r="B346" s="9" t="s">
        <v>76</v>
      </c>
      <c r="C346" s="9" t="s">
        <v>38</v>
      </c>
      <c r="D346" s="9" t="s">
        <v>37</v>
      </c>
      <c r="E346" s="9">
        <v>0</v>
      </c>
      <c r="F346" s="9">
        <v>0</v>
      </c>
      <c r="G346" s="9">
        <v>0</v>
      </c>
      <c r="H346" s="9">
        <v>0</v>
      </c>
      <c r="I346" s="1">
        <v>1.17385E-4</v>
      </c>
      <c r="J346" s="1">
        <v>3.4770299999999999E-4</v>
      </c>
      <c r="K346" s="9">
        <v>1.65814E-3</v>
      </c>
      <c r="L346" s="9">
        <v>6.5167979999999999E-3</v>
      </c>
      <c r="M346" s="9">
        <v>1.6031730000000001E-2</v>
      </c>
      <c r="N346" s="9">
        <v>2.6386118E-2</v>
      </c>
      <c r="O346" s="9">
        <v>3.36802675E-2</v>
      </c>
      <c r="P346" s="9">
        <v>3.7710664999999997E-2</v>
      </c>
      <c r="Q346" s="9">
        <v>4.0301799790000002E-2</v>
      </c>
      <c r="R346" s="9">
        <v>0</v>
      </c>
      <c r="S346" s="9">
        <v>0</v>
      </c>
      <c r="T346" s="9">
        <v>0</v>
      </c>
      <c r="U346" s="9" t="s">
        <v>4</v>
      </c>
      <c r="Z346" s="9" t="e">
        <f>VLOOKUP(C346,#REF!,3,FALSE)</f>
        <v>#REF!</v>
      </c>
      <c r="AA346" s="9" t="e">
        <f>VLOOKUP(A346,#REF!,2,FALSE)</f>
        <v>#REF!</v>
      </c>
    </row>
    <row r="347" spans="1:27">
      <c r="A347" s="9" t="s">
        <v>23</v>
      </c>
      <c r="B347" s="9" t="s">
        <v>76</v>
      </c>
      <c r="C347" s="9" t="s">
        <v>39</v>
      </c>
      <c r="D347" s="9" t="s">
        <v>37</v>
      </c>
      <c r="E347" s="9">
        <v>0</v>
      </c>
      <c r="F347" s="9">
        <v>0</v>
      </c>
      <c r="G347" s="9">
        <v>0</v>
      </c>
      <c r="H347" s="9">
        <v>0</v>
      </c>
      <c r="I347" s="1">
        <v>3.04508E-5</v>
      </c>
      <c r="J347" s="1">
        <v>1.4930799999999999E-4</v>
      </c>
      <c r="K347" s="9">
        <v>1.3924545E-3</v>
      </c>
      <c r="L347" s="9">
        <v>8.7292463000000001E-3</v>
      </c>
      <c r="M347" s="9">
        <v>2.3750174700000001E-2</v>
      </c>
      <c r="N347" s="9">
        <v>4.0182662799999998E-2</v>
      </c>
      <c r="O347" s="9">
        <v>5.2359764099999997E-2</v>
      </c>
      <c r="P347" s="9">
        <v>5.9838682210000001E-2</v>
      </c>
      <c r="Q347" s="9">
        <v>6.5483843860000002E-2</v>
      </c>
      <c r="R347" s="9">
        <v>0</v>
      </c>
      <c r="S347" s="9">
        <v>0</v>
      </c>
      <c r="T347" s="9">
        <v>0</v>
      </c>
      <c r="U347" s="9" t="s">
        <v>4</v>
      </c>
      <c r="Z347" s="9" t="e">
        <f>VLOOKUP(C347,#REF!,3,FALSE)</f>
        <v>#REF!</v>
      </c>
      <c r="AA347" s="9" t="e">
        <f>VLOOKUP(A347,#REF!,2,FALSE)</f>
        <v>#REF!</v>
      </c>
    </row>
    <row r="348" spans="1:27">
      <c r="A348" s="9" t="s">
        <v>23</v>
      </c>
      <c r="B348" s="9" t="s">
        <v>76</v>
      </c>
      <c r="C348" s="9" t="s">
        <v>40</v>
      </c>
      <c r="D348" s="9" t="s">
        <v>37</v>
      </c>
      <c r="E348" s="9">
        <v>0</v>
      </c>
      <c r="F348" s="9">
        <v>0</v>
      </c>
      <c r="G348" s="9">
        <v>0</v>
      </c>
      <c r="H348" s="9">
        <v>0</v>
      </c>
      <c r="I348" s="1">
        <v>9.8200200000000006E-6</v>
      </c>
      <c r="J348" s="1">
        <v>6.9540089999999994E-5</v>
      </c>
      <c r="K348" s="9">
        <v>1.4383582399999999E-3</v>
      </c>
      <c r="L348" s="9">
        <v>1.8516499929999999E-2</v>
      </c>
      <c r="M348" s="9">
        <v>6.2818503599999895E-2</v>
      </c>
      <c r="N348" s="9">
        <v>0.1150629516</v>
      </c>
      <c r="O348" s="9">
        <v>0.16540789011000001</v>
      </c>
      <c r="P348" s="9">
        <v>0.21253680421999999</v>
      </c>
      <c r="Q348" s="9">
        <v>0.270478795223</v>
      </c>
      <c r="R348" s="9">
        <v>0</v>
      </c>
      <c r="S348" s="9">
        <v>0</v>
      </c>
      <c r="T348" s="9">
        <v>0</v>
      </c>
      <c r="U348" s="9" t="s">
        <v>4</v>
      </c>
      <c r="Z348" s="9" t="e">
        <f>VLOOKUP(C348,#REF!,3,FALSE)</f>
        <v>#REF!</v>
      </c>
      <c r="AA348" s="9" t="e">
        <f>VLOOKUP(A348,#REF!,2,FALSE)</f>
        <v>#REF!</v>
      </c>
    </row>
    <row r="349" spans="1:27">
      <c r="A349" s="9" t="s">
        <v>23</v>
      </c>
      <c r="B349" s="9" t="s">
        <v>76</v>
      </c>
      <c r="C349" s="9" t="s">
        <v>41</v>
      </c>
      <c r="D349" s="9" t="s">
        <v>41</v>
      </c>
      <c r="E349" s="9">
        <v>0</v>
      </c>
      <c r="F349" s="9">
        <v>0</v>
      </c>
      <c r="G349" s="9">
        <v>0</v>
      </c>
      <c r="H349" s="9">
        <v>0</v>
      </c>
      <c r="I349" s="1">
        <v>1.5024199999999999E-5</v>
      </c>
      <c r="J349" s="1">
        <v>3.0708199999999998E-5</v>
      </c>
      <c r="K349" s="1">
        <v>5.1474299999999901E-5</v>
      </c>
      <c r="L349" s="1">
        <v>7.6963000000000002E-5</v>
      </c>
      <c r="M349" s="1">
        <v>1.164681E-4</v>
      </c>
      <c r="N349" s="1">
        <v>1.569269E-4</v>
      </c>
      <c r="O349" s="1">
        <v>1.7666228999999999E-4</v>
      </c>
      <c r="P349" s="1">
        <v>1.7599496999999901E-4</v>
      </c>
      <c r="Q349" s="1">
        <v>1.67460815E-4</v>
      </c>
      <c r="R349" s="9">
        <v>0</v>
      </c>
      <c r="S349" s="9">
        <v>0</v>
      </c>
      <c r="T349" s="9">
        <v>0</v>
      </c>
      <c r="U349" s="9" t="s">
        <v>4</v>
      </c>
      <c r="Z349" s="9" t="e">
        <f>VLOOKUP(C349,#REF!,3,FALSE)</f>
        <v>#REF!</v>
      </c>
      <c r="AA349" s="9" t="e">
        <f>VLOOKUP(A349,#REF!,2,FALSE)</f>
        <v>#REF!</v>
      </c>
    </row>
    <row r="350" spans="1:27">
      <c r="A350" s="9" t="s">
        <v>23</v>
      </c>
      <c r="B350" s="9" t="s">
        <v>76</v>
      </c>
      <c r="C350" s="9" t="s">
        <v>42</v>
      </c>
      <c r="D350" s="9" t="s">
        <v>41</v>
      </c>
      <c r="E350" s="9">
        <v>0</v>
      </c>
      <c r="F350" s="9">
        <v>0</v>
      </c>
      <c r="G350" s="9">
        <v>0</v>
      </c>
      <c r="H350" s="9">
        <v>0</v>
      </c>
      <c r="I350" s="1">
        <v>3.5139200000000001E-6</v>
      </c>
      <c r="J350" s="1">
        <v>1.5440580000000001E-5</v>
      </c>
      <c r="K350" s="1">
        <v>6.0437029999999898E-5</v>
      </c>
      <c r="L350" s="1">
        <v>1.6880231E-4</v>
      </c>
      <c r="M350" s="1">
        <v>3.6295627E-4</v>
      </c>
      <c r="N350" s="1">
        <v>5.8545009000000002E-4</v>
      </c>
      <c r="O350" s="1">
        <v>7.4779266999999998E-4</v>
      </c>
      <c r="P350" s="1">
        <v>8.2889181799999999E-4</v>
      </c>
      <c r="Q350" s="1">
        <v>8.77666230999999E-4</v>
      </c>
      <c r="R350" s="9">
        <v>0</v>
      </c>
      <c r="S350" s="9">
        <v>0</v>
      </c>
      <c r="T350" s="9">
        <v>0</v>
      </c>
      <c r="U350" s="9" t="s">
        <v>4</v>
      </c>
      <c r="Z350" s="9" t="e">
        <f>VLOOKUP(C350,#REF!,3,FALSE)</f>
        <v>#REF!</v>
      </c>
      <c r="AA350" s="9" t="e">
        <f>VLOOKUP(A350,#REF!,2,FALSE)</f>
        <v>#REF!</v>
      </c>
    </row>
    <row r="351" spans="1:27">
      <c r="A351" s="9" t="s">
        <v>23</v>
      </c>
      <c r="B351" s="9" t="s">
        <v>76</v>
      </c>
      <c r="C351" s="9" t="s">
        <v>43</v>
      </c>
      <c r="D351" s="9" t="s">
        <v>41</v>
      </c>
      <c r="E351" s="9">
        <v>0</v>
      </c>
      <c r="F351" s="9">
        <v>0</v>
      </c>
      <c r="G351" s="9">
        <v>0</v>
      </c>
      <c r="H351" s="9">
        <v>0</v>
      </c>
      <c r="I351" s="1">
        <v>2.51905E-6</v>
      </c>
      <c r="J351" s="1">
        <v>1.233455E-5</v>
      </c>
      <c r="K351" s="1">
        <v>5.6183980000000001E-5</v>
      </c>
      <c r="L351" s="1">
        <v>1.7432039000000001E-4</v>
      </c>
      <c r="M351" s="1">
        <v>3.9418780999999898E-4</v>
      </c>
      <c r="N351" s="1">
        <v>6.5138562E-4</v>
      </c>
      <c r="O351" s="1">
        <v>8.4947516999999903E-4</v>
      </c>
      <c r="P351" s="1">
        <v>9.5915347899999995E-4</v>
      </c>
      <c r="Q351" s="9">
        <v>1.0390872179999999E-3</v>
      </c>
      <c r="R351" s="9">
        <v>0</v>
      </c>
      <c r="S351" s="9">
        <v>0</v>
      </c>
      <c r="T351" s="9">
        <v>0</v>
      </c>
      <c r="U351" s="9" t="s">
        <v>4</v>
      </c>
      <c r="Z351" s="9" t="e">
        <f>VLOOKUP(C351,#REF!,3,FALSE)</f>
        <v>#REF!</v>
      </c>
      <c r="AA351" s="9" t="e">
        <f>VLOOKUP(A351,#REF!,2,FALSE)</f>
        <v>#REF!</v>
      </c>
    </row>
    <row r="352" spans="1:27">
      <c r="A352" s="9" t="s">
        <v>23</v>
      </c>
      <c r="B352" s="9" t="s">
        <v>76</v>
      </c>
      <c r="C352" s="9" t="s">
        <v>44</v>
      </c>
      <c r="D352" s="9" t="s">
        <v>37</v>
      </c>
      <c r="E352" s="9">
        <v>0</v>
      </c>
      <c r="F352" s="9">
        <v>0</v>
      </c>
      <c r="G352" s="9">
        <v>0</v>
      </c>
      <c r="H352" s="1">
        <v>2.94486E-4</v>
      </c>
      <c r="I352" s="1">
        <v>4.1939699999999898E-4</v>
      </c>
      <c r="J352" s="1">
        <v>6.3512899999999903E-4</v>
      </c>
      <c r="K352" s="9">
        <v>1.555889E-3</v>
      </c>
      <c r="L352" s="9">
        <v>4.08488899999999E-3</v>
      </c>
      <c r="M352" s="9">
        <v>8.2481700000000008E-3</v>
      </c>
      <c r="N352" s="9">
        <v>1.2349446E-2</v>
      </c>
      <c r="O352" s="9">
        <v>1.51046685E-2</v>
      </c>
      <c r="P352" s="9">
        <v>1.6735730800000001E-2</v>
      </c>
      <c r="Q352" s="9">
        <v>1.798211643E-2</v>
      </c>
      <c r="R352" s="9">
        <v>0</v>
      </c>
      <c r="S352" s="9">
        <v>0</v>
      </c>
      <c r="T352" s="9">
        <v>0</v>
      </c>
      <c r="U352" s="9" t="s">
        <v>4</v>
      </c>
      <c r="Z352" s="9" t="e">
        <f>VLOOKUP(C352,#REF!,3,FALSE)</f>
        <v>#REF!</v>
      </c>
      <c r="AA352" s="9" t="e">
        <f>VLOOKUP(A352,#REF!,2,FALSE)</f>
        <v>#REF!</v>
      </c>
    </row>
    <row r="353" spans="1:27">
      <c r="A353" s="9" t="s">
        <v>23</v>
      </c>
      <c r="B353" s="9" t="s">
        <v>76</v>
      </c>
      <c r="C353" s="9" t="s">
        <v>45</v>
      </c>
      <c r="D353" s="9" t="s">
        <v>37</v>
      </c>
      <c r="E353" s="9">
        <v>0</v>
      </c>
      <c r="F353" s="9">
        <v>0</v>
      </c>
      <c r="G353" s="9">
        <v>0</v>
      </c>
      <c r="H353" s="9">
        <v>0</v>
      </c>
      <c r="I353" s="1">
        <v>2.2070200000000001E-5</v>
      </c>
      <c r="J353" s="1">
        <v>6.2034399999999997E-5</v>
      </c>
      <c r="K353" s="1">
        <v>2.6278290000000001E-4</v>
      </c>
      <c r="L353" s="1">
        <v>9.5873819999999995E-4</v>
      </c>
      <c r="M353" s="9">
        <v>2.4174426999999999E-3</v>
      </c>
      <c r="N353" s="9">
        <v>4.1175704999999998E-3</v>
      </c>
      <c r="O353" s="9">
        <v>5.4194578000000002E-3</v>
      </c>
      <c r="P353" s="9">
        <v>6.1996123599999996E-3</v>
      </c>
      <c r="Q353" s="9">
        <v>6.8009534100000003E-3</v>
      </c>
      <c r="R353" s="9">
        <v>0</v>
      </c>
      <c r="S353" s="9">
        <v>0</v>
      </c>
      <c r="T353" s="9">
        <v>0</v>
      </c>
      <c r="U353" s="9" t="s">
        <v>4</v>
      </c>
      <c r="Z353" s="9" t="e">
        <f>VLOOKUP(C353,#REF!,3,FALSE)</f>
        <v>#REF!</v>
      </c>
      <c r="AA353" s="9" t="e">
        <f>VLOOKUP(A353,#REF!,2,FALSE)</f>
        <v>#REF!</v>
      </c>
    </row>
    <row r="354" spans="1:27">
      <c r="A354" s="9" t="s">
        <v>23</v>
      </c>
      <c r="B354" s="9" t="s">
        <v>76</v>
      </c>
      <c r="C354" s="9" t="s">
        <v>46</v>
      </c>
      <c r="D354" s="9" t="s">
        <v>37</v>
      </c>
      <c r="E354" s="9">
        <v>0</v>
      </c>
      <c r="F354" s="9">
        <v>0</v>
      </c>
      <c r="G354" s="9">
        <v>0</v>
      </c>
      <c r="H354" s="9">
        <v>0</v>
      </c>
      <c r="I354" s="1">
        <v>5.2003300000000004E-6</v>
      </c>
      <c r="J354" s="1">
        <v>2.8917159999999999E-5</v>
      </c>
      <c r="K354" s="1">
        <v>3.4850908E-4</v>
      </c>
      <c r="L354" s="9">
        <v>2.7812623000000002E-3</v>
      </c>
      <c r="M354" s="9">
        <v>8.7110777999999996E-3</v>
      </c>
      <c r="N354" s="9">
        <v>1.5959600460000001E-2</v>
      </c>
      <c r="O354" s="9">
        <v>2.2566849770000001E-2</v>
      </c>
      <c r="P354" s="9">
        <v>2.7864917573999899E-2</v>
      </c>
      <c r="Q354" s="9">
        <v>3.3614061709999997E-2</v>
      </c>
      <c r="R354" s="9">
        <v>0</v>
      </c>
      <c r="S354" s="9">
        <v>0</v>
      </c>
      <c r="T354" s="9">
        <v>0</v>
      </c>
      <c r="U354" s="9" t="s">
        <v>4</v>
      </c>
      <c r="Z354" s="9" t="e">
        <f>VLOOKUP(C354,#REF!,3,FALSE)</f>
        <v>#REF!</v>
      </c>
      <c r="AA354" s="9" t="e">
        <f>VLOOKUP(A354,#REF!,2,FALSE)</f>
        <v>#REF!</v>
      </c>
    </row>
    <row r="355" spans="1:27">
      <c r="A355" s="9" t="s">
        <v>23</v>
      </c>
      <c r="B355" s="9" t="s">
        <v>76</v>
      </c>
      <c r="C355" s="9" t="s">
        <v>47</v>
      </c>
      <c r="D355" s="9" t="s">
        <v>37</v>
      </c>
      <c r="E355" s="9">
        <v>0</v>
      </c>
      <c r="F355" s="9">
        <v>0</v>
      </c>
      <c r="G355" s="9">
        <v>0</v>
      </c>
      <c r="H355" s="9">
        <v>0</v>
      </c>
      <c r="I355" s="1">
        <v>3.8531499999999997E-6</v>
      </c>
      <c r="J355" s="1">
        <v>2.3127119999999999E-5</v>
      </c>
      <c r="K355" s="1">
        <v>3.2883102E-4</v>
      </c>
      <c r="L355" s="9">
        <v>3.0350222100000001E-3</v>
      </c>
      <c r="M355" s="9">
        <v>9.9168407099999994E-3</v>
      </c>
      <c r="N355" s="9">
        <v>1.8423035139999999E-2</v>
      </c>
      <c r="O355" s="9">
        <v>2.655940817E-2</v>
      </c>
      <c r="P355" s="9">
        <v>3.3628920962999999E-2</v>
      </c>
      <c r="Q355" s="9">
        <v>4.1946030188999998E-2</v>
      </c>
      <c r="R355" s="9">
        <v>0</v>
      </c>
      <c r="S355" s="9">
        <v>0</v>
      </c>
      <c r="T355" s="9">
        <v>0</v>
      </c>
      <c r="U355" s="9" t="s">
        <v>4</v>
      </c>
      <c r="Z355" s="9" t="e">
        <f>VLOOKUP(C355,#REF!,3,FALSE)</f>
        <v>#REF!</v>
      </c>
      <c r="AA355" s="9" t="e">
        <f>VLOOKUP(A355,#REF!,2,FALSE)</f>
        <v>#REF!</v>
      </c>
    </row>
    <row r="356" spans="1:27">
      <c r="A356" s="9" t="s">
        <v>23</v>
      </c>
      <c r="B356" s="9" t="s">
        <v>76</v>
      </c>
      <c r="C356" s="9" t="s">
        <v>48</v>
      </c>
      <c r="D356" s="9" t="s">
        <v>48</v>
      </c>
      <c r="E356" s="9">
        <v>0</v>
      </c>
      <c r="F356" s="9">
        <v>0</v>
      </c>
      <c r="G356" s="9">
        <v>0</v>
      </c>
      <c r="H356" s="9">
        <v>0</v>
      </c>
      <c r="I356" s="1">
        <v>9.6545299999999999E-5</v>
      </c>
      <c r="J356" s="1">
        <v>3.4903590000000002E-4</v>
      </c>
      <c r="K356" s="9">
        <v>1.1034406E-3</v>
      </c>
      <c r="L356" s="9">
        <v>2.6581866000000001E-3</v>
      </c>
      <c r="M356" s="9">
        <v>5.2033095999999999E-3</v>
      </c>
      <c r="N356" s="9">
        <v>7.8986079999999997E-3</v>
      </c>
      <c r="O356" s="9">
        <v>9.6758625999999893E-3</v>
      </c>
      <c r="P356" s="9">
        <v>1.0407562299999999E-2</v>
      </c>
      <c r="Q356" s="9">
        <v>1.0619799149999999E-2</v>
      </c>
      <c r="R356" s="9">
        <v>0</v>
      </c>
      <c r="S356" s="9">
        <v>0</v>
      </c>
      <c r="T356" s="9">
        <v>0</v>
      </c>
      <c r="U356" s="9" t="s">
        <v>4</v>
      </c>
      <c r="Z356" s="9" t="e">
        <f>VLOOKUP(C356,#REF!,3,FALSE)</f>
        <v>#REF!</v>
      </c>
      <c r="AA356" s="9" t="e">
        <f>VLOOKUP(A356,#REF!,2,FALSE)</f>
        <v>#REF!</v>
      </c>
    </row>
    <row r="357" spans="1:27">
      <c r="A357" s="9" t="s">
        <v>23</v>
      </c>
      <c r="B357" s="9" t="s">
        <v>76</v>
      </c>
      <c r="C357" s="9" t="s">
        <v>49</v>
      </c>
      <c r="D357" s="9" t="s">
        <v>49</v>
      </c>
      <c r="E357" s="9">
        <v>6.1456599999999998E-3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9">
        <v>0</v>
      </c>
      <c r="O357" s="9">
        <v>0</v>
      </c>
      <c r="P357" s="9">
        <v>0</v>
      </c>
      <c r="Q357" s="9">
        <v>0</v>
      </c>
      <c r="R357" s="9">
        <v>0</v>
      </c>
      <c r="S357" s="9">
        <v>0</v>
      </c>
      <c r="T357" s="9">
        <v>0</v>
      </c>
      <c r="U357" s="9" t="s">
        <v>4</v>
      </c>
      <c r="Z357" s="9" t="e">
        <f>VLOOKUP(C357,#REF!,3,FALSE)</f>
        <v>#REF!</v>
      </c>
      <c r="AA357" s="9" t="e">
        <f>VLOOKUP(A357,#REF!,2,FALSE)</f>
        <v>#REF!</v>
      </c>
    </row>
    <row r="358" spans="1:27">
      <c r="A358" s="9" t="s">
        <v>23</v>
      </c>
      <c r="B358" s="9" t="s">
        <v>77</v>
      </c>
      <c r="C358" s="9" t="s">
        <v>36</v>
      </c>
      <c r="D358" s="9" t="s">
        <v>37</v>
      </c>
      <c r="E358" s="9">
        <v>0</v>
      </c>
      <c r="F358" s="1">
        <v>5.0996099999999996E-4</v>
      </c>
      <c r="G358" s="9">
        <v>1.2853000000000001E-3</v>
      </c>
      <c r="H358" s="9">
        <v>2.2696399999999999E-3</v>
      </c>
      <c r="I358" s="9">
        <v>2.7371959999999999E-3</v>
      </c>
      <c r="J358" s="9">
        <v>3.1292529999999998E-3</v>
      </c>
      <c r="K358" s="9">
        <v>3.97461899999999E-3</v>
      </c>
      <c r="L358" s="9">
        <v>5.1429370000000002E-3</v>
      </c>
      <c r="M358" s="9">
        <v>6.3243819999999999E-3</v>
      </c>
      <c r="N358" s="9">
        <v>6.8911900000000002E-3</v>
      </c>
      <c r="O358" s="9">
        <v>6.7714882999999997E-3</v>
      </c>
      <c r="P358" s="9">
        <v>6.3304078E-3</v>
      </c>
      <c r="Q358" s="9">
        <v>5.6851354999999998E-3</v>
      </c>
      <c r="R358" s="9">
        <v>0</v>
      </c>
      <c r="S358" s="9">
        <v>0</v>
      </c>
      <c r="T358" s="9">
        <v>0</v>
      </c>
      <c r="U358" s="9" t="s">
        <v>4</v>
      </c>
      <c r="Z358" s="9" t="e">
        <f>VLOOKUP(C358,#REF!,3,FALSE)</f>
        <v>#REF!</v>
      </c>
      <c r="AA358" s="9" t="e">
        <f>VLOOKUP(A358,#REF!,2,FALSE)</f>
        <v>#REF!</v>
      </c>
    </row>
    <row r="359" spans="1:27">
      <c r="A359" s="9" t="s">
        <v>23</v>
      </c>
      <c r="B359" s="9" t="s">
        <v>77</v>
      </c>
      <c r="C359" s="9" t="s">
        <v>38</v>
      </c>
      <c r="D359" s="9" t="s">
        <v>37</v>
      </c>
      <c r="E359" s="9">
        <v>0</v>
      </c>
      <c r="F359" s="9">
        <v>0</v>
      </c>
      <c r="G359" s="9">
        <v>0</v>
      </c>
      <c r="H359" s="9">
        <v>0</v>
      </c>
      <c r="I359" s="1">
        <v>3.0838399999999998E-4</v>
      </c>
      <c r="J359" s="1">
        <v>8.4027099999999996E-4</v>
      </c>
      <c r="K359" s="9">
        <v>3.2019349999999999E-3</v>
      </c>
      <c r="L359" s="9">
        <v>9.9918579999999993E-3</v>
      </c>
      <c r="M359" s="9">
        <v>2.1366890999999999E-2</v>
      </c>
      <c r="N359" s="9">
        <v>3.2419010999999998E-2</v>
      </c>
      <c r="O359" s="9">
        <v>3.9503388E-2</v>
      </c>
      <c r="P359" s="9">
        <v>4.2874316099999997E-2</v>
      </c>
      <c r="Q359" s="9">
        <v>4.4287836199999903E-2</v>
      </c>
      <c r="R359" s="9">
        <v>0</v>
      </c>
      <c r="S359" s="9">
        <v>0</v>
      </c>
      <c r="T359" s="9">
        <v>0</v>
      </c>
      <c r="U359" s="9" t="s">
        <v>4</v>
      </c>
      <c r="Z359" s="9" t="e">
        <f>VLOOKUP(C359,#REF!,3,FALSE)</f>
        <v>#REF!</v>
      </c>
      <c r="AA359" s="9" t="e">
        <f>VLOOKUP(A359,#REF!,2,FALSE)</f>
        <v>#REF!</v>
      </c>
    </row>
    <row r="360" spans="1:27">
      <c r="A360" s="9" t="s">
        <v>23</v>
      </c>
      <c r="B360" s="9" t="s">
        <v>77</v>
      </c>
      <c r="C360" s="9" t="s">
        <v>39</v>
      </c>
      <c r="D360" s="9" t="s">
        <v>37</v>
      </c>
      <c r="E360" s="9">
        <v>0</v>
      </c>
      <c r="F360" s="9">
        <v>0</v>
      </c>
      <c r="G360" s="9">
        <v>0</v>
      </c>
      <c r="H360" s="9">
        <v>0</v>
      </c>
      <c r="I360" s="1">
        <v>7.9287000000000002E-5</v>
      </c>
      <c r="J360" s="1">
        <v>3.509672E-4</v>
      </c>
      <c r="K360" s="9">
        <v>2.5634949999999998E-3</v>
      </c>
      <c r="L360" s="9">
        <v>1.2661767900000001E-2</v>
      </c>
      <c r="M360" s="9">
        <v>3.0295424799999901E-2</v>
      </c>
      <c r="N360" s="9">
        <v>4.7482980100000002E-2</v>
      </c>
      <c r="O360" s="9">
        <v>5.9138107499999898E-2</v>
      </c>
      <c r="P360" s="9">
        <v>6.5563386000000001E-2</v>
      </c>
      <c r="Q360" s="9">
        <v>6.9387259660000006E-2</v>
      </c>
      <c r="R360" s="9">
        <v>0</v>
      </c>
      <c r="S360" s="9">
        <v>0</v>
      </c>
      <c r="T360" s="9">
        <v>0</v>
      </c>
      <c r="U360" s="9" t="s">
        <v>4</v>
      </c>
      <c r="Z360" s="9" t="e">
        <f>VLOOKUP(C360,#REF!,3,FALSE)</f>
        <v>#REF!</v>
      </c>
      <c r="AA360" s="9" t="e">
        <f>VLOOKUP(A360,#REF!,2,FALSE)</f>
        <v>#REF!</v>
      </c>
    </row>
    <row r="361" spans="1:27">
      <c r="A361" s="9" t="s">
        <v>23</v>
      </c>
      <c r="B361" s="9" t="s">
        <v>77</v>
      </c>
      <c r="C361" s="9" t="s">
        <v>40</v>
      </c>
      <c r="D361" s="9" t="s">
        <v>37</v>
      </c>
      <c r="E361" s="9">
        <v>0</v>
      </c>
      <c r="F361" s="9">
        <v>0</v>
      </c>
      <c r="G361" s="9">
        <v>0</v>
      </c>
      <c r="H361" s="9">
        <v>0</v>
      </c>
      <c r="I361" s="1">
        <v>2.5015899999999999E-5</v>
      </c>
      <c r="J361" s="1">
        <v>1.57761E-4</v>
      </c>
      <c r="K361" s="9">
        <v>2.4969200000000001E-3</v>
      </c>
      <c r="L361" s="9">
        <v>2.46704619999999E-2</v>
      </c>
      <c r="M361" s="9">
        <v>7.2935830499999896E-2</v>
      </c>
      <c r="N361" s="9">
        <v>0.122772895299999</v>
      </c>
      <c r="O361" s="9">
        <v>0.1657883889</v>
      </c>
      <c r="P361" s="9">
        <v>0.20190428322999901</v>
      </c>
      <c r="Q361" s="9">
        <v>0.2413906451</v>
      </c>
      <c r="R361" s="9">
        <v>0</v>
      </c>
      <c r="S361" s="9">
        <v>0</v>
      </c>
      <c r="T361" s="9">
        <v>0</v>
      </c>
      <c r="U361" s="9" t="s">
        <v>4</v>
      </c>
      <c r="Z361" s="9" t="e">
        <f>VLOOKUP(C361,#REF!,3,FALSE)</f>
        <v>#REF!</v>
      </c>
      <c r="AA361" s="9" t="e">
        <f>VLOOKUP(A361,#REF!,2,FALSE)</f>
        <v>#REF!</v>
      </c>
    </row>
    <row r="362" spans="1:27">
      <c r="A362" s="9" t="s">
        <v>23</v>
      </c>
      <c r="B362" s="9" t="s">
        <v>77</v>
      </c>
      <c r="C362" s="9" t="s">
        <v>41</v>
      </c>
      <c r="D362" s="9" t="s">
        <v>41</v>
      </c>
      <c r="E362" s="9">
        <v>0</v>
      </c>
      <c r="F362" s="9">
        <v>0</v>
      </c>
      <c r="G362" s="9">
        <v>0</v>
      </c>
      <c r="H362" s="9">
        <v>0</v>
      </c>
      <c r="I362" s="1">
        <v>3.1501000000000002E-5</v>
      </c>
      <c r="J362" s="1">
        <v>6.2136299999999997E-5</v>
      </c>
      <c r="K362" s="1">
        <v>1.006683E-4</v>
      </c>
      <c r="L362" s="1">
        <v>1.464139E-4</v>
      </c>
      <c r="M362" s="1">
        <v>2.173148E-4</v>
      </c>
      <c r="N362" s="1">
        <v>2.8941230000000001E-4</v>
      </c>
      <c r="O362" s="1">
        <v>3.2256549999999998E-4</v>
      </c>
      <c r="P362" s="1">
        <v>3.1824088000000002E-4</v>
      </c>
      <c r="Q362" s="1">
        <v>3.0021159000000002E-4</v>
      </c>
      <c r="R362" s="9">
        <v>0</v>
      </c>
      <c r="S362" s="9">
        <v>0</v>
      </c>
      <c r="T362" s="9">
        <v>0</v>
      </c>
      <c r="U362" s="9" t="s">
        <v>4</v>
      </c>
      <c r="Z362" s="9" t="e">
        <f>VLOOKUP(C362,#REF!,3,FALSE)</f>
        <v>#REF!</v>
      </c>
      <c r="AA362" s="9" t="e">
        <f>VLOOKUP(A362,#REF!,2,FALSE)</f>
        <v>#REF!</v>
      </c>
    </row>
    <row r="363" spans="1:27">
      <c r="A363" s="9" t="s">
        <v>23</v>
      </c>
      <c r="B363" s="9" t="s">
        <v>77</v>
      </c>
      <c r="C363" s="9" t="s">
        <v>42</v>
      </c>
      <c r="D363" s="9" t="s">
        <v>41</v>
      </c>
      <c r="E363" s="9">
        <v>0</v>
      </c>
      <c r="F363" s="9">
        <v>0</v>
      </c>
      <c r="G363" s="9">
        <v>0</v>
      </c>
      <c r="H363" s="9">
        <v>0</v>
      </c>
      <c r="I363" s="1">
        <v>6.9730300000000004E-6</v>
      </c>
      <c r="J363" s="1">
        <v>3.091687E-5</v>
      </c>
      <c r="K363" s="1">
        <v>1.2389728E-4</v>
      </c>
      <c r="L363" s="1">
        <v>3.4948351000000001E-4</v>
      </c>
      <c r="M363" s="1">
        <v>7.5733891999999999E-4</v>
      </c>
      <c r="N363" s="9">
        <v>1.22220707E-3</v>
      </c>
      <c r="O363" s="9">
        <v>1.5573266100000001E-3</v>
      </c>
      <c r="P363" s="9">
        <v>1.7202160600000001E-3</v>
      </c>
      <c r="Q363" s="9">
        <v>1.812049882E-3</v>
      </c>
      <c r="R363" s="9">
        <v>0</v>
      </c>
      <c r="S363" s="9">
        <v>0</v>
      </c>
      <c r="T363" s="9">
        <v>0</v>
      </c>
      <c r="U363" s="9" t="s">
        <v>4</v>
      </c>
      <c r="Z363" s="9" t="e">
        <f>VLOOKUP(C363,#REF!,3,FALSE)</f>
        <v>#REF!</v>
      </c>
      <c r="AA363" s="9" t="e">
        <f>VLOOKUP(A363,#REF!,2,FALSE)</f>
        <v>#REF!</v>
      </c>
    </row>
    <row r="364" spans="1:27">
      <c r="A364" s="9" t="s">
        <v>23</v>
      </c>
      <c r="B364" s="9" t="s">
        <v>77</v>
      </c>
      <c r="C364" s="9" t="s">
        <v>43</v>
      </c>
      <c r="D364" s="9" t="s">
        <v>41</v>
      </c>
      <c r="E364" s="9">
        <v>0</v>
      </c>
      <c r="F364" s="9">
        <v>0</v>
      </c>
      <c r="G364" s="9">
        <v>0</v>
      </c>
      <c r="H364" s="9">
        <v>0</v>
      </c>
      <c r="I364" s="1">
        <v>4.95684E-6</v>
      </c>
      <c r="J364" s="1">
        <v>2.4827199999999998E-5</v>
      </c>
      <c r="K364" s="1">
        <v>1.18213779999999E-4</v>
      </c>
      <c r="L364" s="1">
        <v>3.7524778000000002E-4</v>
      </c>
      <c r="M364" s="1">
        <v>8.5946166000000002E-4</v>
      </c>
      <c r="N364" s="9">
        <v>1.4219729800000001E-3</v>
      </c>
      <c r="O364" s="9">
        <v>1.85040432E-3</v>
      </c>
      <c r="P364" s="9">
        <v>2.0820920240000001E-3</v>
      </c>
      <c r="Q364" s="9">
        <v>2.2431989519999902E-3</v>
      </c>
      <c r="R364" s="9">
        <v>0</v>
      </c>
      <c r="S364" s="9">
        <v>0</v>
      </c>
      <c r="T364" s="9">
        <v>0</v>
      </c>
      <c r="U364" s="9" t="s">
        <v>4</v>
      </c>
      <c r="Z364" s="9" t="e">
        <f>VLOOKUP(C364,#REF!,3,FALSE)</f>
        <v>#REF!</v>
      </c>
      <c r="AA364" s="9" t="e">
        <f>VLOOKUP(A364,#REF!,2,FALSE)</f>
        <v>#REF!</v>
      </c>
    </row>
    <row r="365" spans="1:27">
      <c r="A365" s="9" t="s">
        <v>23</v>
      </c>
      <c r="B365" s="9" t="s">
        <v>77</v>
      </c>
      <c r="C365" s="9" t="s">
        <v>44</v>
      </c>
      <c r="D365" s="9" t="s">
        <v>37</v>
      </c>
      <c r="E365" s="9">
        <v>0</v>
      </c>
      <c r="F365" s="9">
        <v>2.6056E-3</v>
      </c>
      <c r="G365" s="9">
        <v>2.82635E-2</v>
      </c>
      <c r="H365" s="9">
        <v>3.3860460000000002E-2</v>
      </c>
      <c r="I365" s="9">
        <v>3.6005009999999997E-2</v>
      </c>
      <c r="J365" s="9">
        <v>3.695669E-2</v>
      </c>
      <c r="K365" s="9">
        <v>4.0199810000000002E-2</v>
      </c>
      <c r="L365" s="9">
        <v>4.631217E-2</v>
      </c>
      <c r="M365" s="9">
        <v>5.409945E-2</v>
      </c>
      <c r="N365" s="9">
        <v>5.9180089999999998E-2</v>
      </c>
      <c r="O365" s="9">
        <v>6.0234309999999999E-2</v>
      </c>
      <c r="P365" s="9">
        <v>5.8469348999999997E-2</v>
      </c>
      <c r="Q365" s="9">
        <v>5.5677265999999899E-2</v>
      </c>
      <c r="R365" s="9">
        <v>0</v>
      </c>
      <c r="S365" s="9">
        <v>0</v>
      </c>
      <c r="T365" s="9">
        <v>0</v>
      </c>
      <c r="U365" s="9" t="s">
        <v>4</v>
      </c>
      <c r="Z365" s="9" t="e">
        <f>VLOOKUP(C365,#REF!,3,FALSE)</f>
        <v>#REF!</v>
      </c>
      <c r="AA365" s="9" t="e">
        <f>VLOOKUP(A365,#REF!,2,FALSE)</f>
        <v>#REF!</v>
      </c>
    </row>
    <row r="366" spans="1:27">
      <c r="A366" s="9" t="s">
        <v>23</v>
      </c>
      <c r="B366" s="9" t="s">
        <v>77</v>
      </c>
      <c r="C366" s="9" t="s">
        <v>45</v>
      </c>
      <c r="D366" s="9" t="s">
        <v>37</v>
      </c>
      <c r="E366" s="9">
        <v>0</v>
      </c>
      <c r="F366" s="9">
        <v>0</v>
      </c>
      <c r="G366" s="9">
        <v>0</v>
      </c>
      <c r="H366" s="9">
        <v>0</v>
      </c>
      <c r="I366" s="1">
        <v>5.7980899999999999E-5</v>
      </c>
      <c r="J366" s="1">
        <v>1.5027230000000001E-4</v>
      </c>
      <c r="K366" s="1">
        <v>5.1205290000000002E-4</v>
      </c>
      <c r="L366" s="9">
        <v>1.484572E-3</v>
      </c>
      <c r="M366" s="9">
        <v>3.2281901000000002E-3</v>
      </c>
      <c r="N366" s="9">
        <v>5.0423476000000002E-3</v>
      </c>
      <c r="O366" s="9">
        <v>6.3080936999999997E-3</v>
      </c>
      <c r="P366" s="9">
        <v>6.9741129000000001E-3</v>
      </c>
      <c r="Q366" s="9">
        <v>7.3761909000000002E-3</v>
      </c>
      <c r="R366" s="9">
        <v>0</v>
      </c>
      <c r="S366" s="9">
        <v>0</v>
      </c>
      <c r="T366" s="9">
        <v>0</v>
      </c>
      <c r="U366" s="9" t="s">
        <v>4</v>
      </c>
      <c r="Z366" s="9" t="e">
        <f>VLOOKUP(C366,#REF!,3,FALSE)</f>
        <v>#REF!</v>
      </c>
      <c r="AA366" s="9" t="e">
        <f>VLOOKUP(A366,#REF!,2,FALSE)</f>
        <v>#REF!</v>
      </c>
    </row>
    <row r="367" spans="1:27">
      <c r="A367" s="9" t="s">
        <v>23</v>
      </c>
      <c r="B367" s="9" t="s">
        <v>77</v>
      </c>
      <c r="C367" s="9" t="s">
        <v>46</v>
      </c>
      <c r="D367" s="9" t="s">
        <v>37</v>
      </c>
      <c r="E367" s="9">
        <v>0</v>
      </c>
      <c r="F367" s="9">
        <v>0</v>
      </c>
      <c r="G367" s="9">
        <v>0</v>
      </c>
      <c r="H367" s="9">
        <v>0</v>
      </c>
      <c r="I367" s="1">
        <v>1.34004E-5</v>
      </c>
      <c r="J367" s="1">
        <v>6.6931800000000002E-5</v>
      </c>
      <c r="K367" s="1">
        <v>6.2632049999999896E-4</v>
      </c>
      <c r="L367" s="9">
        <v>3.9016746000000001E-3</v>
      </c>
      <c r="M367" s="9">
        <v>1.06686664E-2</v>
      </c>
      <c r="N367" s="9">
        <v>1.7986793599999999E-2</v>
      </c>
      <c r="O367" s="9">
        <v>2.4050574119999901E-2</v>
      </c>
      <c r="P367" s="9">
        <v>2.848145098E-2</v>
      </c>
      <c r="Q367" s="9">
        <v>3.2787974368000003E-2</v>
      </c>
      <c r="R367" s="9">
        <v>0</v>
      </c>
      <c r="S367" s="9">
        <v>0</v>
      </c>
      <c r="T367" s="9">
        <v>0</v>
      </c>
      <c r="U367" s="9" t="s">
        <v>4</v>
      </c>
      <c r="Z367" s="9" t="e">
        <f>VLOOKUP(C367,#REF!,3,FALSE)</f>
        <v>#REF!</v>
      </c>
      <c r="AA367" s="9" t="e">
        <f>VLOOKUP(A367,#REF!,2,FALSE)</f>
        <v>#REF!</v>
      </c>
    </row>
    <row r="368" spans="1:27">
      <c r="A368" s="9" t="s">
        <v>23</v>
      </c>
      <c r="B368" s="9" t="s">
        <v>77</v>
      </c>
      <c r="C368" s="9" t="s">
        <v>47</v>
      </c>
      <c r="D368" s="9" t="s">
        <v>37</v>
      </c>
      <c r="E368" s="9">
        <v>0</v>
      </c>
      <c r="F368" s="9">
        <v>0</v>
      </c>
      <c r="G368" s="9">
        <v>0</v>
      </c>
      <c r="H368" s="9">
        <v>0</v>
      </c>
      <c r="I368" s="1">
        <v>9.8812299999999999E-6</v>
      </c>
      <c r="J368" s="1">
        <v>5.3117169999999998E-5</v>
      </c>
      <c r="K368" s="1">
        <v>5.834503E-4</v>
      </c>
      <c r="L368" s="9">
        <v>4.1811101700000002E-3</v>
      </c>
      <c r="M368" s="9">
        <v>1.19069039099999E-2</v>
      </c>
      <c r="N368" s="9">
        <v>2.0320288240000001E-2</v>
      </c>
      <c r="O368" s="9">
        <v>2.7595016720000001E-2</v>
      </c>
      <c r="P368" s="9">
        <v>3.333071529E-2</v>
      </c>
      <c r="Q368" s="9">
        <v>3.9397794966000002E-2</v>
      </c>
      <c r="R368" s="9">
        <v>0</v>
      </c>
      <c r="S368" s="9">
        <v>0</v>
      </c>
      <c r="T368" s="9">
        <v>0</v>
      </c>
      <c r="U368" s="9" t="s">
        <v>4</v>
      </c>
      <c r="Z368" s="9" t="e">
        <f>VLOOKUP(C368,#REF!,3,FALSE)</f>
        <v>#REF!</v>
      </c>
      <c r="AA368" s="9" t="e">
        <f>VLOOKUP(A368,#REF!,2,FALSE)</f>
        <v>#REF!</v>
      </c>
    </row>
    <row r="369" spans="1:27">
      <c r="A369" s="9" t="s">
        <v>23</v>
      </c>
      <c r="B369" s="9" t="s">
        <v>77</v>
      </c>
      <c r="C369" s="9" t="s">
        <v>48</v>
      </c>
      <c r="D369" s="9" t="s">
        <v>48</v>
      </c>
      <c r="E369" s="9">
        <v>0</v>
      </c>
      <c r="F369" s="9">
        <v>0</v>
      </c>
      <c r="G369" s="9">
        <v>0</v>
      </c>
      <c r="H369" s="9">
        <v>0</v>
      </c>
      <c r="I369" s="1">
        <v>9.6545299999999999E-5</v>
      </c>
      <c r="J369" s="1">
        <v>3.4903590000000002E-4</v>
      </c>
      <c r="K369" s="9">
        <v>1.1034406E-3</v>
      </c>
      <c r="L369" s="9">
        <v>2.6581866000000001E-3</v>
      </c>
      <c r="M369" s="9">
        <v>5.2033095999999999E-3</v>
      </c>
      <c r="N369" s="9">
        <v>7.8986079999999997E-3</v>
      </c>
      <c r="O369" s="9">
        <v>9.6758625999999893E-3</v>
      </c>
      <c r="P369" s="9">
        <v>1.0407562299999999E-2</v>
      </c>
      <c r="Q369" s="9">
        <v>1.0619799149999999E-2</v>
      </c>
      <c r="R369" s="9">
        <v>0</v>
      </c>
      <c r="S369" s="9">
        <v>0</v>
      </c>
      <c r="T369" s="9">
        <v>0</v>
      </c>
      <c r="U369" s="9" t="s">
        <v>4</v>
      </c>
      <c r="Z369" s="9" t="e">
        <f>VLOOKUP(C369,#REF!,3,FALSE)</f>
        <v>#REF!</v>
      </c>
      <c r="AA369" s="9" t="e">
        <f>VLOOKUP(A369,#REF!,2,FALSE)</f>
        <v>#REF!</v>
      </c>
    </row>
    <row r="370" spans="1:27">
      <c r="A370" s="9" t="s">
        <v>23</v>
      </c>
      <c r="B370" s="9" t="s">
        <v>77</v>
      </c>
      <c r="C370" s="9" t="s">
        <v>49</v>
      </c>
      <c r="D370" s="9" t="s">
        <v>49</v>
      </c>
      <c r="E370" s="9">
        <v>0.118896</v>
      </c>
      <c r="F370" s="9">
        <v>0.13763300000000001</v>
      </c>
      <c r="G370" s="9">
        <v>0.116772</v>
      </c>
      <c r="H370" s="9">
        <v>0.1199616</v>
      </c>
      <c r="I370" s="9">
        <v>0.12132604</v>
      </c>
      <c r="J370" s="9">
        <v>0.12038823999999999</v>
      </c>
      <c r="K370" s="9">
        <v>0.11734089</v>
      </c>
      <c r="L370" s="9">
        <v>0.10853547</v>
      </c>
      <c r="M370" s="9">
        <v>9.3095170000000005E-2</v>
      </c>
      <c r="N370" s="9">
        <v>7.6225370000000001E-2</v>
      </c>
      <c r="O370" s="9">
        <v>6.3617672E-2</v>
      </c>
      <c r="P370" s="9">
        <v>5.5972944999999899E-2</v>
      </c>
      <c r="Q370" s="9">
        <v>4.9090317999999897E-2</v>
      </c>
      <c r="R370" s="9">
        <v>0</v>
      </c>
      <c r="S370" s="9">
        <v>0</v>
      </c>
      <c r="T370" s="9">
        <v>0</v>
      </c>
      <c r="U370" s="9" t="s">
        <v>4</v>
      </c>
      <c r="Z370" s="9" t="e">
        <f>VLOOKUP(C370,#REF!,3,FALSE)</f>
        <v>#REF!</v>
      </c>
      <c r="AA370" s="9" t="e">
        <f>VLOOKUP(A370,#REF!,2,FALSE)</f>
        <v>#REF!</v>
      </c>
    </row>
    <row r="371" spans="1:27">
      <c r="A371" s="9" t="s">
        <v>23</v>
      </c>
      <c r="B371" s="9" t="s">
        <v>78</v>
      </c>
      <c r="C371" s="9" t="s">
        <v>36</v>
      </c>
      <c r="D371" s="9" t="s">
        <v>37</v>
      </c>
      <c r="E371" s="9">
        <v>0</v>
      </c>
      <c r="F371" s="9">
        <v>0</v>
      </c>
      <c r="G371" s="9">
        <v>0</v>
      </c>
      <c r="H371" s="1">
        <v>1.48753E-4</v>
      </c>
      <c r="I371" s="1">
        <v>2.7400699999999999E-4</v>
      </c>
      <c r="J371" s="1">
        <v>4.3031199999999899E-4</v>
      </c>
      <c r="K371" s="1">
        <v>7.9779600000000003E-4</v>
      </c>
      <c r="L371" s="9">
        <v>1.3393809999999999E-3</v>
      </c>
      <c r="M371" s="9">
        <v>1.9261090000000001E-3</v>
      </c>
      <c r="N371" s="9">
        <v>2.2957876999999999E-3</v>
      </c>
      <c r="O371" s="9">
        <v>2.3849264E-3</v>
      </c>
      <c r="P371" s="9">
        <v>2.3093147599999998E-3</v>
      </c>
      <c r="Q371" s="9">
        <v>2.1128013699999999E-3</v>
      </c>
      <c r="R371" s="9">
        <v>0</v>
      </c>
      <c r="S371" s="9">
        <v>0</v>
      </c>
      <c r="T371" s="9">
        <v>0</v>
      </c>
      <c r="U371" s="9" t="s">
        <v>4</v>
      </c>
      <c r="Z371" s="9" t="e">
        <f>VLOOKUP(C371,#REF!,3,FALSE)</f>
        <v>#REF!</v>
      </c>
      <c r="AA371" s="9" t="e">
        <f>VLOOKUP(A371,#REF!,2,FALSE)</f>
        <v>#REF!</v>
      </c>
    </row>
    <row r="372" spans="1:27">
      <c r="A372" s="9" t="s">
        <v>23</v>
      </c>
      <c r="B372" s="9" t="s">
        <v>78</v>
      </c>
      <c r="C372" s="9" t="s">
        <v>38</v>
      </c>
      <c r="D372" s="9" t="s">
        <v>37</v>
      </c>
      <c r="E372" s="9">
        <v>0</v>
      </c>
      <c r="F372" s="9">
        <v>0</v>
      </c>
      <c r="G372" s="9">
        <v>0</v>
      </c>
      <c r="H372" s="9">
        <v>0</v>
      </c>
      <c r="I372" s="9">
        <v>1.53988E-3</v>
      </c>
      <c r="J372" s="9">
        <v>3.76166E-3</v>
      </c>
      <c r="K372" s="9">
        <v>1.1565570000000001E-2</v>
      </c>
      <c r="L372" s="9">
        <v>2.9407679999999999E-2</v>
      </c>
      <c r="M372" s="9">
        <v>5.4005860000000003E-2</v>
      </c>
      <c r="N372" s="9">
        <v>7.3628299999999994E-2</v>
      </c>
      <c r="O372" s="9">
        <v>8.3555199999999996E-2</v>
      </c>
      <c r="P372" s="9">
        <v>8.6092172999999994E-2</v>
      </c>
      <c r="Q372" s="9">
        <v>8.3743824199999997E-2</v>
      </c>
      <c r="R372" s="9">
        <v>0</v>
      </c>
      <c r="S372" s="9">
        <v>0</v>
      </c>
      <c r="T372" s="9">
        <v>0</v>
      </c>
      <c r="U372" s="9" t="s">
        <v>4</v>
      </c>
      <c r="Z372" s="9" t="e">
        <f>VLOOKUP(C372,#REF!,3,FALSE)</f>
        <v>#REF!</v>
      </c>
      <c r="AA372" s="9" t="e">
        <f>VLOOKUP(A372,#REF!,2,FALSE)</f>
        <v>#REF!</v>
      </c>
    </row>
    <row r="373" spans="1:27">
      <c r="A373" s="9" t="s">
        <v>23</v>
      </c>
      <c r="B373" s="9" t="s">
        <v>78</v>
      </c>
      <c r="C373" s="9" t="s">
        <v>39</v>
      </c>
      <c r="D373" s="9" t="s">
        <v>37</v>
      </c>
      <c r="E373" s="9">
        <v>0</v>
      </c>
      <c r="F373" s="9">
        <v>0</v>
      </c>
      <c r="G373" s="9">
        <v>0</v>
      </c>
      <c r="H373" s="9">
        <v>0</v>
      </c>
      <c r="I373" s="1">
        <v>3.9591099999999998E-4</v>
      </c>
      <c r="J373" s="9">
        <v>1.530792E-3</v>
      </c>
      <c r="K373" s="9">
        <v>8.8426819999999993E-3</v>
      </c>
      <c r="L373" s="9">
        <v>3.5387991000000001E-2</v>
      </c>
      <c r="M373" s="9">
        <v>7.3574054E-2</v>
      </c>
      <c r="N373" s="9">
        <v>0.104330276</v>
      </c>
      <c r="O373" s="9">
        <v>0.121474217</v>
      </c>
      <c r="P373" s="9">
        <v>0.12836339620000001</v>
      </c>
      <c r="Q373" s="9">
        <v>0.1284557784</v>
      </c>
      <c r="R373" s="9">
        <v>0</v>
      </c>
      <c r="S373" s="9">
        <v>0</v>
      </c>
      <c r="T373" s="9">
        <v>0</v>
      </c>
      <c r="U373" s="9" t="s">
        <v>4</v>
      </c>
      <c r="Z373" s="9" t="e">
        <f>VLOOKUP(C373,#REF!,3,FALSE)</f>
        <v>#REF!</v>
      </c>
      <c r="AA373" s="9" t="e">
        <f>VLOOKUP(A373,#REF!,2,FALSE)</f>
        <v>#REF!</v>
      </c>
    </row>
    <row r="374" spans="1:27">
      <c r="A374" s="9" t="s">
        <v>23</v>
      </c>
      <c r="B374" s="9" t="s">
        <v>78</v>
      </c>
      <c r="C374" s="9" t="s">
        <v>40</v>
      </c>
      <c r="D374" s="9" t="s">
        <v>37</v>
      </c>
      <c r="E374" s="9">
        <v>0</v>
      </c>
      <c r="F374" s="9">
        <v>0</v>
      </c>
      <c r="G374" s="9">
        <v>0</v>
      </c>
      <c r="H374" s="9">
        <v>0</v>
      </c>
      <c r="I374" s="1">
        <v>1.24914E-4</v>
      </c>
      <c r="J374" s="1">
        <v>6.7943699999999997E-4</v>
      </c>
      <c r="K374" s="9">
        <v>8.4100900000000003E-3</v>
      </c>
      <c r="L374" s="9">
        <v>6.6702690999999995E-2</v>
      </c>
      <c r="M374" s="9">
        <v>0.171262368</v>
      </c>
      <c r="N374" s="9">
        <v>0.26065267599999897</v>
      </c>
      <c r="O374" s="9">
        <v>0.32508381689999999</v>
      </c>
      <c r="P374" s="9">
        <v>0.37035011349999902</v>
      </c>
      <c r="Q374" s="9">
        <v>0.40940859615000003</v>
      </c>
      <c r="R374" s="9">
        <v>0</v>
      </c>
      <c r="S374" s="9">
        <v>0</v>
      </c>
      <c r="T374" s="9">
        <v>0</v>
      </c>
      <c r="U374" s="9" t="s">
        <v>4</v>
      </c>
      <c r="Z374" s="9" t="e">
        <f>VLOOKUP(C374,#REF!,3,FALSE)</f>
        <v>#REF!</v>
      </c>
      <c r="AA374" s="9" t="e">
        <f>VLOOKUP(A374,#REF!,2,FALSE)</f>
        <v>#REF!</v>
      </c>
    </row>
    <row r="375" spans="1:27">
      <c r="A375" s="9" t="s">
        <v>23</v>
      </c>
      <c r="B375" s="9" t="s">
        <v>78</v>
      </c>
      <c r="C375" s="9" t="s">
        <v>41</v>
      </c>
      <c r="D375" s="9" t="s">
        <v>41</v>
      </c>
      <c r="E375" s="9">
        <v>0</v>
      </c>
      <c r="F375" s="9">
        <v>0</v>
      </c>
      <c r="G375" s="9">
        <v>0</v>
      </c>
      <c r="H375" s="9">
        <v>0</v>
      </c>
      <c r="I375" s="1">
        <v>3.1501000000000002E-5</v>
      </c>
      <c r="J375" s="1">
        <v>6.2136299999999997E-5</v>
      </c>
      <c r="K375" s="1">
        <v>1.006683E-4</v>
      </c>
      <c r="L375" s="1">
        <v>1.464139E-4</v>
      </c>
      <c r="M375" s="1">
        <v>2.173148E-4</v>
      </c>
      <c r="N375" s="1">
        <v>2.8941230000000001E-4</v>
      </c>
      <c r="O375" s="1">
        <v>3.2256549999999998E-4</v>
      </c>
      <c r="P375" s="1">
        <v>3.1824088000000002E-4</v>
      </c>
      <c r="Q375" s="1">
        <v>3.0021159000000002E-4</v>
      </c>
      <c r="R375" s="9">
        <v>0</v>
      </c>
      <c r="S375" s="9">
        <v>0</v>
      </c>
      <c r="T375" s="9">
        <v>0</v>
      </c>
      <c r="U375" s="9" t="s">
        <v>4</v>
      </c>
      <c r="Z375" s="9" t="e">
        <f>VLOOKUP(C375,#REF!,3,FALSE)</f>
        <v>#REF!</v>
      </c>
      <c r="AA375" s="9" t="e">
        <f>VLOOKUP(A375,#REF!,2,FALSE)</f>
        <v>#REF!</v>
      </c>
    </row>
    <row r="376" spans="1:27">
      <c r="A376" s="9" t="s">
        <v>23</v>
      </c>
      <c r="B376" s="9" t="s">
        <v>78</v>
      </c>
      <c r="C376" s="9" t="s">
        <v>42</v>
      </c>
      <c r="D376" s="9" t="s">
        <v>41</v>
      </c>
      <c r="E376" s="9">
        <v>0</v>
      </c>
      <c r="F376" s="9">
        <v>0</v>
      </c>
      <c r="G376" s="9">
        <v>0</v>
      </c>
      <c r="H376" s="9">
        <v>0</v>
      </c>
      <c r="I376" s="1">
        <v>6.9730300000000004E-6</v>
      </c>
      <c r="J376" s="1">
        <v>3.091687E-5</v>
      </c>
      <c r="K376" s="1">
        <v>1.2389728E-4</v>
      </c>
      <c r="L376" s="1">
        <v>3.4948351000000001E-4</v>
      </c>
      <c r="M376" s="1">
        <v>7.5733891999999999E-4</v>
      </c>
      <c r="N376" s="9">
        <v>1.22220707E-3</v>
      </c>
      <c r="O376" s="9">
        <v>1.5573266100000001E-3</v>
      </c>
      <c r="P376" s="9">
        <v>1.7202160600000001E-3</v>
      </c>
      <c r="Q376" s="9">
        <v>1.812049882E-3</v>
      </c>
      <c r="R376" s="9">
        <v>0</v>
      </c>
      <c r="S376" s="9">
        <v>0</v>
      </c>
      <c r="T376" s="9">
        <v>0</v>
      </c>
      <c r="U376" s="9" t="s">
        <v>4</v>
      </c>
      <c r="Z376" s="9" t="e">
        <f>VLOOKUP(C376,#REF!,3,FALSE)</f>
        <v>#REF!</v>
      </c>
      <c r="AA376" s="9" t="e">
        <f>VLOOKUP(A376,#REF!,2,FALSE)</f>
        <v>#REF!</v>
      </c>
    </row>
    <row r="377" spans="1:27">
      <c r="A377" s="9" t="s">
        <v>23</v>
      </c>
      <c r="B377" s="9" t="s">
        <v>78</v>
      </c>
      <c r="C377" s="9" t="s">
        <v>43</v>
      </c>
      <c r="D377" s="9" t="s">
        <v>41</v>
      </c>
      <c r="E377" s="9">
        <v>0</v>
      </c>
      <c r="F377" s="9">
        <v>0</v>
      </c>
      <c r="G377" s="9">
        <v>0</v>
      </c>
      <c r="H377" s="9">
        <v>0</v>
      </c>
      <c r="I377" s="1">
        <v>4.95684E-6</v>
      </c>
      <c r="J377" s="1">
        <v>2.4827199999999998E-5</v>
      </c>
      <c r="K377" s="1">
        <v>1.18213779999999E-4</v>
      </c>
      <c r="L377" s="1">
        <v>3.7524778000000002E-4</v>
      </c>
      <c r="M377" s="1">
        <v>8.5946166000000002E-4</v>
      </c>
      <c r="N377" s="9">
        <v>1.4219729800000001E-3</v>
      </c>
      <c r="O377" s="9">
        <v>1.85040432E-3</v>
      </c>
      <c r="P377" s="9">
        <v>2.0820920240000001E-3</v>
      </c>
      <c r="Q377" s="9">
        <v>2.2431989519999902E-3</v>
      </c>
      <c r="R377" s="9">
        <v>0</v>
      </c>
      <c r="S377" s="9">
        <v>0</v>
      </c>
      <c r="T377" s="9">
        <v>0</v>
      </c>
      <c r="U377" s="9" t="s">
        <v>4</v>
      </c>
      <c r="Z377" s="9" t="e">
        <f>VLOOKUP(C377,#REF!,3,FALSE)</f>
        <v>#REF!</v>
      </c>
      <c r="AA377" s="9" t="e">
        <f>VLOOKUP(A377,#REF!,2,FALSE)</f>
        <v>#REF!</v>
      </c>
    </row>
    <row r="378" spans="1:27">
      <c r="A378" s="9" t="s">
        <v>23</v>
      </c>
      <c r="B378" s="9" t="s">
        <v>78</v>
      </c>
      <c r="C378" s="9" t="s">
        <v>44</v>
      </c>
      <c r="D378" s="9" t="s">
        <v>37</v>
      </c>
      <c r="E378" s="9">
        <v>0</v>
      </c>
      <c r="F378" s="9">
        <v>4.5260000000000002E-2</v>
      </c>
      <c r="G378" s="9">
        <v>0.13725200000000001</v>
      </c>
      <c r="H378" s="9">
        <v>0.17238199999999901</v>
      </c>
      <c r="I378" s="9">
        <v>0.18320159999999999</v>
      </c>
      <c r="J378" s="9">
        <v>0.1857753</v>
      </c>
      <c r="K378" s="9">
        <v>0.1897691</v>
      </c>
      <c r="L378" s="9">
        <v>0.1904372</v>
      </c>
      <c r="M378" s="9">
        <v>0.186078099999999</v>
      </c>
      <c r="N378" s="9">
        <v>0.17212230000000001</v>
      </c>
      <c r="O378" s="9">
        <v>0.15289981</v>
      </c>
      <c r="P378" s="9">
        <v>0.13287476000000001</v>
      </c>
      <c r="Q378" s="9">
        <v>0.11557371599999899</v>
      </c>
      <c r="R378" s="9">
        <v>0</v>
      </c>
      <c r="S378" s="9">
        <v>0</v>
      </c>
      <c r="T378" s="9">
        <v>0</v>
      </c>
      <c r="U378" s="9" t="s">
        <v>4</v>
      </c>
      <c r="Z378" s="9" t="e">
        <f>VLOOKUP(C378,#REF!,3,FALSE)</f>
        <v>#REF!</v>
      </c>
      <c r="AA378" s="9" t="e">
        <f>VLOOKUP(A378,#REF!,2,FALSE)</f>
        <v>#REF!</v>
      </c>
    </row>
    <row r="379" spans="1:27">
      <c r="A379" s="9" t="s">
        <v>23</v>
      </c>
      <c r="B379" s="9" t="s">
        <v>78</v>
      </c>
      <c r="C379" s="9" t="s">
        <v>45</v>
      </c>
      <c r="D379" s="9" t="s">
        <v>37</v>
      </c>
      <c r="E379" s="9">
        <v>0</v>
      </c>
      <c r="F379" s="9">
        <v>0</v>
      </c>
      <c r="G379" s="9">
        <v>0</v>
      </c>
      <c r="H379" s="9">
        <v>0</v>
      </c>
      <c r="I379" s="1">
        <v>2.8952099999999999E-4</v>
      </c>
      <c r="J379" s="1">
        <v>6.7503400000000003E-4</v>
      </c>
      <c r="K379" s="9">
        <v>1.870465E-3</v>
      </c>
      <c r="L379" s="9">
        <v>4.4256499999999997E-3</v>
      </c>
      <c r="M379" s="9">
        <v>8.194916E-3</v>
      </c>
      <c r="N379" s="9">
        <v>1.1412837E-2</v>
      </c>
      <c r="O379" s="9">
        <v>1.3190868E-2</v>
      </c>
      <c r="P379" s="9">
        <v>1.37569859999999E-2</v>
      </c>
      <c r="Q379" s="9">
        <v>1.3614963399999999E-2</v>
      </c>
      <c r="R379" s="9">
        <v>0</v>
      </c>
      <c r="S379" s="9">
        <v>0</v>
      </c>
      <c r="T379" s="9">
        <v>0</v>
      </c>
      <c r="U379" s="9" t="s">
        <v>4</v>
      </c>
      <c r="Z379" s="9" t="e">
        <f>VLOOKUP(C379,#REF!,3,FALSE)</f>
        <v>#REF!</v>
      </c>
      <c r="AA379" s="9" t="e">
        <f>VLOOKUP(A379,#REF!,2,FALSE)</f>
        <v>#REF!</v>
      </c>
    </row>
    <row r="380" spans="1:27">
      <c r="A380" s="9" t="s">
        <v>23</v>
      </c>
      <c r="B380" s="9" t="s">
        <v>78</v>
      </c>
      <c r="C380" s="9" t="s">
        <v>46</v>
      </c>
      <c r="D380" s="9" t="s">
        <v>37</v>
      </c>
      <c r="E380" s="9">
        <v>0</v>
      </c>
      <c r="F380" s="9">
        <v>0</v>
      </c>
      <c r="G380" s="9">
        <v>0</v>
      </c>
      <c r="H380" s="9">
        <v>0</v>
      </c>
      <c r="I380" s="1">
        <v>6.6913600000000003E-5</v>
      </c>
      <c r="J380" s="1">
        <v>2.9053059999999999E-4</v>
      </c>
      <c r="K380" s="9">
        <v>2.1392080999999901E-3</v>
      </c>
      <c r="L380" s="9">
        <v>1.0749509399999999E-2</v>
      </c>
      <c r="M380" s="9">
        <v>2.5407057199999999E-2</v>
      </c>
      <c r="N380" s="9">
        <v>3.8523293799999997E-2</v>
      </c>
      <c r="O380" s="9">
        <v>4.75661208E-2</v>
      </c>
      <c r="P380" s="9">
        <v>5.2966533699999999E-2</v>
      </c>
      <c r="Q380" s="9">
        <v>5.6749259639999897E-2</v>
      </c>
      <c r="R380" s="9">
        <v>0</v>
      </c>
      <c r="S380" s="9">
        <v>0</v>
      </c>
      <c r="T380" s="9">
        <v>0</v>
      </c>
      <c r="U380" s="9" t="s">
        <v>4</v>
      </c>
      <c r="Z380" s="9" t="e">
        <f>VLOOKUP(C380,#REF!,3,FALSE)</f>
        <v>#REF!</v>
      </c>
      <c r="AA380" s="9" t="e">
        <f>VLOOKUP(A380,#REF!,2,FALSE)</f>
        <v>#REF!</v>
      </c>
    </row>
    <row r="381" spans="1:27">
      <c r="A381" s="9" t="s">
        <v>23</v>
      </c>
      <c r="B381" s="9" t="s">
        <v>78</v>
      </c>
      <c r="C381" s="9" t="s">
        <v>47</v>
      </c>
      <c r="D381" s="9" t="s">
        <v>37</v>
      </c>
      <c r="E381" s="9">
        <v>0</v>
      </c>
      <c r="F381" s="9">
        <v>0</v>
      </c>
      <c r="G381" s="9">
        <v>0</v>
      </c>
      <c r="H381" s="9">
        <v>0</v>
      </c>
      <c r="I381" s="1">
        <v>4.93408E-5</v>
      </c>
      <c r="J381" s="1">
        <v>2.2995049999999999E-4</v>
      </c>
      <c r="K381" s="9">
        <v>1.9826167999999998E-3</v>
      </c>
      <c r="L381" s="9">
        <v>1.14403697E-2</v>
      </c>
      <c r="M381" s="9">
        <v>2.8175843799999999E-2</v>
      </c>
      <c r="N381" s="9">
        <v>4.3260810799999903E-2</v>
      </c>
      <c r="O381" s="9">
        <v>5.4136745399999998E-2</v>
      </c>
      <c r="P381" s="9">
        <v>6.1251259719999999E-2</v>
      </c>
      <c r="Q381" s="9">
        <v>6.7060834929999993E-2</v>
      </c>
      <c r="R381" s="9">
        <v>0</v>
      </c>
      <c r="S381" s="9">
        <v>0</v>
      </c>
      <c r="T381" s="9">
        <v>0</v>
      </c>
      <c r="U381" s="9" t="s">
        <v>4</v>
      </c>
      <c r="Z381" s="9" t="e">
        <f>VLOOKUP(C381,#REF!,3,FALSE)</f>
        <v>#REF!</v>
      </c>
      <c r="AA381" s="9" t="e">
        <f>VLOOKUP(A381,#REF!,2,FALSE)</f>
        <v>#REF!</v>
      </c>
    </row>
    <row r="382" spans="1:27">
      <c r="A382" s="9" t="s">
        <v>23</v>
      </c>
      <c r="B382" s="9" t="s">
        <v>78</v>
      </c>
      <c r="C382" s="9" t="s">
        <v>48</v>
      </c>
      <c r="D382" s="9" t="s">
        <v>48</v>
      </c>
      <c r="E382" s="9">
        <v>0</v>
      </c>
      <c r="F382" s="9">
        <v>0</v>
      </c>
      <c r="G382" s="9">
        <v>0</v>
      </c>
      <c r="H382" s="9">
        <v>0</v>
      </c>
      <c r="I382" s="1">
        <v>9.6545299999999999E-5</v>
      </c>
      <c r="J382" s="1">
        <v>3.4903590000000002E-4</v>
      </c>
      <c r="K382" s="9">
        <v>1.1034406E-3</v>
      </c>
      <c r="L382" s="9">
        <v>2.6581866000000001E-3</v>
      </c>
      <c r="M382" s="9">
        <v>5.2033095999999999E-3</v>
      </c>
      <c r="N382" s="9">
        <v>7.8986079999999997E-3</v>
      </c>
      <c r="O382" s="9">
        <v>9.6758625999999893E-3</v>
      </c>
      <c r="P382" s="9">
        <v>1.0407562299999999E-2</v>
      </c>
      <c r="Q382" s="9">
        <v>1.0619799149999999E-2</v>
      </c>
      <c r="R382" s="9">
        <v>0</v>
      </c>
      <c r="S382" s="9">
        <v>0</v>
      </c>
      <c r="T382" s="9">
        <v>0</v>
      </c>
      <c r="U382" s="9" t="s">
        <v>4</v>
      </c>
      <c r="Z382" s="9" t="e">
        <f>VLOOKUP(C382,#REF!,3,FALSE)</f>
        <v>#REF!</v>
      </c>
      <c r="AA382" s="9" t="e">
        <f>VLOOKUP(A382,#REF!,2,FALSE)</f>
        <v>#REF!</v>
      </c>
    </row>
    <row r="383" spans="1:27">
      <c r="A383" s="9" t="s">
        <v>23</v>
      </c>
      <c r="B383" s="9" t="s">
        <v>79</v>
      </c>
      <c r="C383" s="9" t="s">
        <v>36</v>
      </c>
      <c r="D383" s="9" t="s">
        <v>37</v>
      </c>
      <c r="E383" s="9">
        <v>0</v>
      </c>
      <c r="F383" s="1">
        <v>2.39982E-5</v>
      </c>
      <c r="G383" s="1">
        <v>6.0495100000000003E-5</v>
      </c>
      <c r="H383" s="1">
        <v>2.4518599999999999E-4</v>
      </c>
      <c r="I383" s="1">
        <v>2.957762E-4</v>
      </c>
      <c r="J383" s="1">
        <v>3.6010769999999999E-4</v>
      </c>
      <c r="K383" s="1">
        <v>5.6933449999999996E-4</v>
      </c>
      <c r="L383" s="1">
        <v>9.7386619999999995E-4</v>
      </c>
      <c r="M383" s="9">
        <v>1.4990260999999999E-3</v>
      </c>
      <c r="N383" s="9">
        <v>1.89488559E-3</v>
      </c>
      <c r="O383" s="9">
        <v>2.0426594300000001E-3</v>
      </c>
      <c r="P383" s="9">
        <v>2.04984224E-3</v>
      </c>
      <c r="Q383" s="9">
        <v>1.95147972999999E-3</v>
      </c>
      <c r="R383" s="9">
        <v>0</v>
      </c>
      <c r="S383" s="9">
        <v>0</v>
      </c>
      <c r="T383" s="9">
        <v>0</v>
      </c>
      <c r="U383" s="9" t="s">
        <v>4</v>
      </c>
      <c r="Z383" s="9" t="e">
        <f>VLOOKUP(C383,#REF!,3,FALSE)</f>
        <v>#REF!</v>
      </c>
      <c r="AA383" s="9" t="e">
        <f>VLOOKUP(A383,#REF!,2,FALSE)</f>
        <v>#REF!</v>
      </c>
    </row>
    <row r="384" spans="1:27">
      <c r="A384" s="9" t="s">
        <v>23</v>
      </c>
      <c r="B384" s="9" t="s">
        <v>79</v>
      </c>
      <c r="C384" s="9" t="s">
        <v>38</v>
      </c>
      <c r="D384" s="9" t="s">
        <v>37</v>
      </c>
      <c r="E384" s="9">
        <v>0</v>
      </c>
      <c r="F384" s="9">
        <v>0</v>
      </c>
      <c r="G384" s="9">
        <v>0</v>
      </c>
      <c r="H384" s="9">
        <v>0</v>
      </c>
      <c r="I384" s="1">
        <v>7.3436700000000001E-5</v>
      </c>
      <c r="J384" s="1">
        <v>2.409651E-4</v>
      </c>
      <c r="K384" s="9">
        <v>1.3033720999999999E-3</v>
      </c>
      <c r="L384" s="9">
        <v>5.2591247999999903E-3</v>
      </c>
      <c r="M384" s="9">
        <v>1.3057471899999999E-2</v>
      </c>
      <c r="N384" s="9">
        <v>2.1581452000000001E-2</v>
      </c>
      <c r="O384" s="9">
        <v>2.7321978300000001E-2</v>
      </c>
      <c r="P384" s="9">
        <v>3.0172406299999999E-2</v>
      </c>
      <c r="Q384" s="9">
        <v>3.1370240699999899E-2</v>
      </c>
      <c r="R384" s="9">
        <v>0</v>
      </c>
      <c r="S384" s="9">
        <v>0</v>
      </c>
      <c r="T384" s="9">
        <v>0</v>
      </c>
      <c r="U384" s="9" t="s">
        <v>4</v>
      </c>
      <c r="Z384" s="9" t="e">
        <f>VLOOKUP(C384,#REF!,3,FALSE)</f>
        <v>#REF!</v>
      </c>
      <c r="AA384" s="9" t="e">
        <f>VLOOKUP(A384,#REF!,2,FALSE)</f>
        <v>#REF!</v>
      </c>
    </row>
    <row r="385" spans="1:27">
      <c r="A385" s="9" t="s">
        <v>23</v>
      </c>
      <c r="B385" s="9" t="s">
        <v>79</v>
      </c>
      <c r="C385" s="9" t="s">
        <v>39</v>
      </c>
      <c r="D385" s="9" t="s">
        <v>37</v>
      </c>
      <c r="E385" s="9">
        <v>0</v>
      </c>
      <c r="F385" s="9">
        <v>0</v>
      </c>
      <c r="G385" s="9">
        <v>0</v>
      </c>
      <c r="H385" s="9">
        <v>0</v>
      </c>
      <c r="I385" s="1">
        <v>1.7694500000000001E-5</v>
      </c>
      <c r="J385" s="1">
        <v>9.7093499999999995E-5</v>
      </c>
      <c r="K385" s="9">
        <v>1.0055346E-3</v>
      </c>
      <c r="L385" s="9">
        <v>6.2884693999999998E-3</v>
      </c>
      <c r="M385" s="9">
        <v>1.6975983600000001E-2</v>
      </c>
      <c r="N385" s="9">
        <v>2.8422216300000001E-2</v>
      </c>
      <c r="O385" s="9">
        <v>3.6256861770000003E-2</v>
      </c>
      <c r="P385" s="9">
        <v>4.0370364239999998E-2</v>
      </c>
      <c r="Q385" s="9">
        <v>4.1777254378999998E-2</v>
      </c>
      <c r="R385" s="9">
        <v>0</v>
      </c>
      <c r="S385" s="9">
        <v>0</v>
      </c>
      <c r="T385" s="9">
        <v>0</v>
      </c>
      <c r="U385" s="9" t="s">
        <v>4</v>
      </c>
      <c r="Z385" s="9" t="e">
        <f>VLOOKUP(C385,#REF!,3,FALSE)</f>
        <v>#REF!</v>
      </c>
      <c r="AA385" s="9" t="e">
        <f>VLOOKUP(A385,#REF!,2,FALSE)</f>
        <v>#REF!</v>
      </c>
    </row>
    <row r="386" spans="1:27">
      <c r="A386" s="9" t="s">
        <v>23</v>
      </c>
      <c r="B386" s="9" t="s">
        <v>79</v>
      </c>
      <c r="C386" s="9" t="s">
        <v>40</v>
      </c>
      <c r="D386" s="9" t="s">
        <v>37</v>
      </c>
      <c r="E386" s="9">
        <v>0</v>
      </c>
      <c r="F386" s="9">
        <v>0</v>
      </c>
      <c r="G386" s="9">
        <v>0</v>
      </c>
      <c r="H386" s="9">
        <v>0</v>
      </c>
      <c r="I386" s="1">
        <v>4.7776699999999996E-6</v>
      </c>
      <c r="J386" s="1">
        <v>3.6604730000000001E-5</v>
      </c>
      <c r="K386" s="1">
        <v>7.5924596000000004E-4</v>
      </c>
      <c r="L386" s="9">
        <v>8.6287751799999993E-3</v>
      </c>
      <c r="M386" s="9">
        <v>2.7084791989999999E-2</v>
      </c>
      <c r="N386" s="9">
        <v>4.6373724200000001E-2</v>
      </c>
      <c r="O386" s="9">
        <v>6.1066866939999999E-2</v>
      </c>
      <c r="P386" s="9">
        <v>7.0386731368999894E-2</v>
      </c>
      <c r="Q386" s="9">
        <v>7.1956547125000006E-2</v>
      </c>
      <c r="R386" s="9">
        <v>0</v>
      </c>
      <c r="S386" s="9">
        <v>0</v>
      </c>
      <c r="T386" s="9">
        <v>0</v>
      </c>
      <c r="U386" s="9" t="s">
        <v>4</v>
      </c>
      <c r="Z386" s="9" t="e">
        <f>VLOOKUP(C386,#REF!,3,FALSE)</f>
        <v>#REF!</v>
      </c>
      <c r="AA386" s="9" t="e">
        <f>VLOOKUP(A386,#REF!,2,FALSE)</f>
        <v>#REF!</v>
      </c>
    </row>
    <row r="387" spans="1:27">
      <c r="A387" s="9" t="s">
        <v>23</v>
      </c>
      <c r="B387" s="9" t="s">
        <v>79</v>
      </c>
      <c r="C387" s="9" t="s">
        <v>41</v>
      </c>
      <c r="D387" s="9" t="s">
        <v>41</v>
      </c>
      <c r="E387" s="9">
        <v>0</v>
      </c>
      <c r="F387" s="9">
        <v>0</v>
      </c>
      <c r="G387" s="9">
        <v>0</v>
      </c>
      <c r="H387" s="9">
        <v>0</v>
      </c>
      <c r="I387" s="1">
        <v>1.02855E-5</v>
      </c>
      <c r="J387" s="1">
        <v>2.10382999999999E-5</v>
      </c>
      <c r="K387" s="1">
        <v>3.51218E-5</v>
      </c>
      <c r="L387" s="1">
        <v>5.2590399999999997E-5</v>
      </c>
      <c r="M387" s="1">
        <v>7.9388390000000006E-5</v>
      </c>
      <c r="N387" s="1">
        <v>1.06466349999999E-4</v>
      </c>
      <c r="O387" s="1">
        <v>1.193919E-4</v>
      </c>
      <c r="P387" s="1">
        <v>1.1859888E-4</v>
      </c>
      <c r="Q387" s="1">
        <v>1.12096227999999E-4</v>
      </c>
      <c r="R387" s="9">
        <v>0</v>
      </c>
      <c r="S387" s="9">
        <v>0</v>
      </c>
      <c r="T387" s="9">
        <v>0</v>
      </c>
      <c r="U387" s="9" t="s">
        <v>4</v>
      </c>
      <c r="Z387" s="9" t="e">
        <f>VLOOKUP(C387,#REF!,3,FALSE)</f>
        <v>#REF!</v>
      </c>
      <c r="AA387" s="9" t="e">
        <f>VLOOKUP(A387,#REF!,2,FALSE)</f>
        <v>#REF!</v>
      </c>
    </row>
    <row r="388" spans="1:27">
      <c r="A388" s="9" t="s">
        <v>23</v>
      </c>
      <c r="B388" s="9" t="s">
        <v>79</v>
      </c>
      <c r="C388" s="9" t="s">
        <v>42</v>
      </c>
      <c r="D388" s="9" t="s">
        <v>41</v>
      </c>
      <c r="E388" s="9">
        <v>0</v>
      </c>
      <c r="F388" s="9">
        <v>0</v>
      </c>
      <c r="G388" s="9">
        <v>0</v>
      </c>
      <c r="H388" s="9">
        <v>0</v>
      </c>
      <c r="I388" s="1">
        <v>1.85368E-6</v>
      </c>
      <c r="J388" s="1">
        <v>7.8603800000000005E-6</v>
      </c>
      <c r="K388" s="1">
        <v>2.92039E-5</v>
      </c>
      <c r="L388" s="1">
        <v>7.9076990000000001E-5</v>
      </c>
      <c r="M388" s="1">
        <v>1.6255419E-4</v>
      </c>
      <c r="N388" s="1">
        <v>2.4977832E-4</v>
      </c>
      <c r="O388" s="1">
        <v>3.05918101E-4</v>
      </c>
      <c r="P388" s="1">
        <v>3.2795721900000002E-4</v>
      </c>
      <c r="Q388" s="1">
        <v>3.2347047249999997E-4</v>
      </c>
      <c r="R388" s="9">
        <v>0</v>
      </c>
      <c r="S388" s="9">
        <v>0</v>
      </c>
      <c r="T388" s="9">
        <v>0</v>
      </c>
      <c r="U388" s="9" t="s">
        <v>4</v>
      </c>
      <c r="Z388" s="9" t="e">
        <f>VLOOKUP(C388,#REF!,3,FALSE)</f>
        <v>#REF!</v>
      </c>
      <c r="AA388" s="9" t="e">
        <f>VLOOKUP(A388,#REF!,2,FALSE)</f>
        <v>#REF!</v>
      </c>
    </row>
    <row r="389" spans="1:27">
      <c r="A389" s="9" t="s">
        <v>23</v>
      </c>
      <c r="B389" s="9" t="s">
        <v>79</v>
      </c>
      <c r="C389" s="9" t="s">
        <v>43</v>
      </c>
      <c r="D389" s="9" t="s">
        <v>41</v>
      </c>
      <c r="E389" s="9">
        <v>0</v>
      </c>
      <c r="F389" s="9">
        <v>0</v>
      </c>
      <c r="G389" s="9">
        <v>0</v>
      </c>
      <c r="H389" s="9">
        <v>0</v>
      </c>
      <c r="I389" s="1">
        <v>1.25176E-6</v>
      </c>
      <c r="J389" s="1">
        <v>5.8276699999999997E-6</v>
      </c>
      <c r="K389" s="1">
        <v>2.4648439999999999E-5</v>
      </c>
      <c r="L389" s="1">
        <v>7.2897789999999896E-5</v>
      </c>
      <c r="M389" s="1">
        <v>1.5512261E-4</v>
      </c>
      <c r="N389" s="1">
        <v>2.4064786000000001E-4</v>
      </c>
      <c r="O389" s="1">
        <v>2.9668479000000001E-4</v>
      </c>
      <c r="P389" s="1">
        <v>3.1994205299999999E-4</v>
      </c>
      <c r="Q389" s="1">
        <v>3.1548579479999899E-4</v>
      </c>
      <c r="R389" s="9">
        <v>0</v>
      </c>
      <c r="S389" s="9">
        <v>0</v>
      </c>
      <c r="T389" s="9">
        <v>0</v>
      </c>
      <c r="U389" s="9" t="s">
        <v>4</v>
      </c>
      <c r="Z389" s="9" t="e">
        <f>VLOOKUP(C389,#REF!,3,FALSE)</f>
        <v>#REF!</v>
      </c>
      <c r="AA389" s="9" t="e">
        <f>VLOOKUP(A389,#REF!,2,FALSE)</f>
        <v>#REF!</v>
      </c>
    </row>
    <row r="390" spans="1:27">
      <c r="A390" s="9" t="s">
        <v>23</v>
      </c>
      <c r="B390" s="9" t="s">
        <v>79</v>
      </c>
      <c r="C390" s="9" t="s">
        <v>44</v>
      </c>
      <c r="D390" s="9" t="s">
        <v>37</v>
      </c>
      <c r="E390" s="9">
        <v>0</v>
      </c>
      <c r="F390" s="9">
        <v>0</v>
      </c>
      <c r="G390" s="9">
        <v>0</v>
      </c>
      <c r="H390" s="1">
        <v>1.21548E-4</v>
      </c>
      <c r="I390" s="1">
        <v>1.830991E-4</v>
      </c>
      <c r="J390" s="1">
        <v>3.0700399999999999E-4</v>
      </c>
      <c r="K390" s="1">
        <v>8.8863470000000004E-4</v>
      </c>
      <c r="L390" s="9">
        <v>2.4884010999999999E-3</v>
      </c>
      <c r="M390" s="9">
        <v>5.1791596000000002E-3</v>
      </c>
      <c r="N390" s="9">
        <v>7.9012245999999994E-3</v>
      </c>
      <c r="O390" s="9">
        <v>9.6805934999999992E-3</v>
      </c>
      <c r="P390" s="9">
        <v>1.063512703E-2</v>
      </c>
      <c r="Q390" s="9">
        <v>1.1115771389999999E-2</v>
      </c>
      <c r="R390" s="9">
        <v>0</v>
      </c>
      <c r="S390" s="9">
        <v>0</v>
      </c>
      <c r="T390" s="9">
        <v>0</v>
      </c>
      <c r="U390" s="9" t="s">
        <v>4</v>
      </c>
      <c r="Z390" s="9" t="e">
        <f>VLOOKUP(C390,#REF!,3,FALSE)</f>
        <v>#REF!</v>
      </c>
      <c r="AA390" s="9" t="e">
        <f>VLOOKUP(A390,#REF!,2,FALSE)</f>
        <v>#REF!</v>
      </c>
    </row>
    <row r="391" spans="1:27">
      <c r="A391" s="9" t="s">
        <v>23</v>
      </c>
      <c r="B391" s="9" t="s">
        <v>79</v>
      </c>
      <c r="C391" s="9" t="s">
        <v>45</v>
      </c>
      <c r="D391" s="9" t="s">
        <v>37</v>
      </c>
      <c r="E391" s="9">
        <v>0</v>
      </c>
      <c r="F391" s="9">
        <v>0</v>
      </c>
      <c r="G391" s="9">
        <v>0</v>
      </c>
      <c r="H391" s="9">
        <v>0</v>
      </c>
      <c r="I391" s="1">
        <v>1.3807200000000001E-5</v>
      </c>
      <c r="J391" s="1">
        <v>4.2876500000000002E-5</v>
      </c>
      <c r="K391" s="1">
        <v>2.0562989999999999E-4</v>
      </c>
      <c r="L391" s="1">
        <v>7.7226349999999998E-4</v>
      </c>
      <c r="M391" s="9">
        <v>1.9678358000000001E-3</v>
      </c>
      <c r="N391" s="9">
        <v>3.3674882999999902E-3</v>
      </c>
      <c r="O391" s="9">
        <v>4.3922291099999997E-3</v>
      </c>
      <c r="P391" s="9">
        <v>4.9458921899999996E-3</v>
      </c>
      <c r="Q391" s="9">
        <v>5.2519571790000004E-3</v>
      </c>
      <c r="R391" s="9">
        <v>0</v>
      </c>
      <c r="S391" s="9">
        <v>0</v>
      </c>
      <c r="T391" s="9">
        <v>0</v>
      </c>
      <c r="U391" s="9" t="s">
        <v>4</v>
      </c>
      <c r="Z391" s="9" t="e">
        <f>VLOOKUP(C391,#REF!,3,FALSE)</f>
        <v>#REF!</v>
      </c>
      <c r="AA391" s="9" t="e">
        <f>VLOOKUP(A391,#REF!,2,FALSE)</f>
        <v>#REF!</v>
      </c>
    </row>
    <row r="392" spans="1:27">
      <c r="A392" s="9" t="s">
        <v>23</v>
      </c>
      <c r="B392" s="9" t="s">
        <v>79</v>
      </c>
      <c r="C392" s="9" t="s">
        <v>46</v>
      </c>
      <c r="D392" s="9" t="s">
        <v>37</v>
      </c>
      <c r="E392" s="9">
        <v>0</v>
      </c>
      <c r="F392" s="9">
        <v>0</v>
      </c>
      <c r="G392" s="9">
        <v>0</v>
      </c>
      <c r="H392" s="9">
        <v>0</v>
      </c>
      <c r="I392" s="1">
        <v>2.7756300000000001E-6</v>
      </c>
      <c r="J392" s="1">
        <v>1.7068800000000002E-5</v>
      </c>
      <c r="K392" s="1">
        <v>2.2104157E-4</v>
      </c>
      <c r="L392" s="9">
        <v>1.69564754E-3</v>
      </c>
      <c r="M392" s="9">
        <v>5.1223026900000003E-3</v>
      </c>
      <c r="N392" s="9">
        <v>9.0445100899999992E-3</v>
      </c>
      <c r="O392" s="9">
        <v>1.213606582E-2</v>
      </c>
      <c r="P392" s="9">
        <v>1.4074256695999999E-2</v>
      </c>
      <c r="Q392" s="9">
        <v>1.4771142357E-2</v>
      </c>
      <c r="R392" s="9">
        <v>0</v>
      </c>
      <c r="S392" s="9">
        <v>0</v>
      </c>
      <c r="T392" s="9">
        <v>0</v>
      </c>
      <c r="U392" s="9" t="s">
        <v>4</v>
      </c>
      <c r="Z392" s="9" t="e">
        <f>VLOOKUP(C392,#REF!,3,FALSE)</f>
        <v>#REF!</v>
      </c>
      <c r="AA392" s="9" t="e">
        <f>VLOOKUP(A392,#REF!,2,FALSE)</f>
        <v>#REF!</v>
      </c>
    </row>
    <row r="393" spans="1:27">
      <c r="A393" s="9" t="s">
        <v>23</v>
      </c>
      <c r="B393" s="9" t="s">
        <v>79</v>
      </c>
      <c r="C393" s="9" t="s">
        <v>47</v>
      </c>
      <c r="D393" s="9" t="s">
        <v>37</v>
      </c>
      <c r="E393" s="9">
        <v>0</v>
      </c>
      <c r="F393" s="9">
        <v>0</v>
      </c>
      <c r="G393" s="9">
        <v>0</v>
      </c>
      <c r="H393" s="9">
        <v>0</v>
      </c>
      <c r="I393" s="1">
        <v>1.9778400000000002E-6</v>
      </c>
      <c r="J393" s="1">
        <v>1.302965E-5</v>
      </c>
      <c r="K393" s="1">
        <v>1.9473175E-4</v>
      </c>
      <c r="L393" s="9">
        <v>1.68363271E-3</v>
      </c>
      <c r="M393" s="9">
        <v>5.2199175399999997E-3</v>
      </c>
      <c r="N393" s="9">
        <v>9.2172707400000001E-3</v>
      </c>
      <c r="O393" s="9">
        <v>1.2403619491999999E-2</v>
      </c>
      <c r="P393" s="9">
        <v>1.4452080258999999E-2</v>
      </c>
      <c r="Q393" s="9">
        <v>1.5061516030999899E-2</v>
      </c>
      <c r="R393" s="9">
        <v>0</v>
      </c>
      <c r="S393" s="9">
        <v>0</v>
      </c>
      <c r="T393" s="9">
        <v>0</v>
      </c>
      <c r="U393" s="9" t="s">
        <v>4</v>
      </c>
      <c r="Z393" s="9" t="e">
        <f>VLOOKUP(C393,#REF!,3,FALSE)</f>
        <v>#REF!</v>
      </c>
      <c r="AA393" s="9" t="e">
        <f>VLOOKUP(A393,#REF!,2,FALSE)</f>
        <v>#REF!</v>
      </c>
    </row>
    <row r="394" spans="1:27">
      <c r="A394" s="9" t="s">
        <v>23</v>
      </c>
      <c r="B394" s="9" t="s">
        <v>79</v>
      </c>
      <c r="C394" s="9" t="s">
        <v>48</v>
      </c>
      <c r="D394" s="9" t="s">
        <v>48</v>
      </c>
      <c r="E394" s="9">
        <v>0</v>
      </c>
      <c r="F394" s="9">
        <v>0</v>
      </c>
      <c r="G394" s="9">
        <v>0</v>
      </c>
      <c r="H394" s="9">
        <v>0</v>
      </c>
      <c r="I394" s="1">
        <v>9.6545299999999999E-5</v>
      </c>
      <c r="J394" s="1">
        <v>3.4903590000000002E-4</v>
      </c>
      <c r="K394" s="9">
        <v>1.1034406E-3</v>
      </c>
      <c r="L394" s="9">
        <v>2.6581866000000001E-3</v>
      </c>
      <c r="M394" s="9">
        <v>5.2033095999999999E-3</v>
      </c>
      <c r="N394" s="9">
        <v>7.8986079999999997E-3</v>
      </c>
      <c r="O394" s="9">
        <v>9.6758625999999893E-3</v>
      </c>
      <c r="P394" s="9">
        <v>1.0407562299999999E-2</v>
      </c>
      <c r="Q394" s="9">
        <v>1.0619799149999999E-2</v>
      </c>
      <c r="R394" s="9">
        <v>0</v>
      </c>
      <c r="S394" s="9">
        <v>0</v>
      </c>
      <c r="T394" s="9">
        <v>0</v>
      </c>
      <c r="U394" s="9" t="s">
        <v>4</v>
      </c>
      <c r="Z394" s="9" t="e">
        <f>VLOOKUP(C394,#REF!,3,FALSE)</f>
        <v>#REF!</v>
      </c>
      <c r="AA394" s="9" t="e">
        <f>VLOOKUP(A394,#REF!,2,FALSE)</f>
        <v>#REF!</v>
      </c>
    </row>
    <row r="395" spans="1:27">
      <c r="A395" s="9" t="s">
        <v>23</v>
      </c>
      <c r="B395" s="9" t="s">
        <v>80</v>
      </c>
      <c r="C395" s="9" t="s">
        <v>36</v>
      </c>
      <c r="D395" s="9" t="s">
        <v>37</v>
      </c>
      <c r="E395" s="9">
        <v>0</v>
      </c>
      <c r="F395" s="9">
        <v>0</v>
      </c>
      <c r="G395" s="9">
        <v>0</v>
      </c>
      <c r="H395" s="1">
        <v>5.0589400000000001E-5</v>
      </c>
      <c r="I395" s="1">
        <v>5.5949470000000002E-5</v>
      </c>
      <c r="J395" s="1">
        <v>6.6477989999999995E-5</v>
      </c>
      <c r="K395" s="1">
        <v>1.1228785E-4</v>
      </c>
      <c r="L395" s="1">
        <v>2.3423757000000001E-4</v>
      </c>
      <c r="M395" s="1">
        <v>4.39024329999999E-4</v>
      </c>
      <c r="N395" s="1">
        <v>6.3778694999999999E-4</v>
      </c>
      <c r="O395" s="1">
        <v>7.5491648000000004E-4</v>
      </c>
      <c r="P395" s="1">
        <v>8.1724136099999998E-4</v>
      </c>
      <c r="Q395" s="1">
        <v>8.5653905400000002E-4</v>
      </c>
      <c r="R395" s="9">
        <v>0</v>
      </c>
      <c r="S395" s="9">
        <v>0</v>
      </c>
      <c r="T395" s="9">
        <v>0</v>
      </c>
      <c r="U395" s="9" t="s">
        <v>4</v>
      </c>
      <c r="Z395" s="9" t="e">
        <f>VLOOKUP(C395,#REF!,3,FALSE)</f>
        <v>#REF!</v>
      </c>
      <c r="AA395" s="9" t="e">
        <f>VLOOKUP(A395,#REF!,2,FALSE)</f>
        <v>#REF!</v>
      </c>
    </row>
    <row r="396" spans="1:27">
      <c r="A396" s="9" t="s">
        <v>23</v>
      </c>
      <c r="B396" s="9" t="s">
        <v>80</v>
      </c>
      <c r="C396" s="9" t="s">
        <v>38</v>
      </c>
      <c r="D396" s="9" t="s">
        <v>37</v>
      </c>
      <c r="E396" s="9">
        <v>0</v>
      </c>
      <c r="F396" s="9">
        <v>0</v>
      </c>
      <c r="G396" s="9">
        <v>0</v>
      </c>
      <c r="H396" s="9">
        <v>0</v>
      </c>
      <c r="I396" s="1">
        <v>6.7805299999999999E-5</v>
      </c>
      <c r="J396" s="1">
        <v>2.2236479999999999E-4</v>
      </c>
      <c r="K396" s="9">
        <v>1.2265996000000001E-3</v>
      </c>
      <c r="L396" s="9">
        <v>5.3644252999999996E-3</v>
      </c>
      <c r="M396" s="9">
        <v>1.41019775E-2</v>
      </c>
      <c r="N396" s="9">
        <v>2.40679629E-2</v>
      </c>
      <c r="O396" s="9">
        <v>3.1308908599999997E-2</v>
      </c>
      <c r="P396" s="9">
        <v>3.5467028899999899E-2</v>
      </c>
      <c r="Q396" s="9">
        <v>3.8367442119999998E-2</v>
      </c>
      <c r="R396" s="9">
        <v>0</v>
      </c>
      <c r="S396" s="9">
        <v>0</v>
      </c>
      <c r="T396" s="9">
        <v>0</v>
      </c>
      <c r="U396" s="9" t="s">
        <v>4</v>
      </c>
      <c r="Z396" s="9" t="e">
        <f>VLOOKUP(C396,#REF!,3,FALSE)</f>
        <v>#REF!</v>
      </c>
      <c r="AA396" s="9" t="e">
        <f>VLOOKUP(A396,#REF!,2,FALSE)</f>
        <v>#REF!</v>
      </c>
    </row>
    <row r="397" spans="1:27">
      <c r="A397" s="9" t="s">
        <v>23</v>
      </c>
      <c r="B397" s="9" t="s">
        <v>80</v>
      </c>
      <c r="C397" s="9" t="s">
        <v>39</v>
      </c>
      <c r="D397" s="9" t="s">
        <v>37</v>
      </c>
      <c r="E397" s="9">
        <v>0</v>
      </c>
      <c r="F397" s="9">
        <v>0</v>
      </c>
      <c r="G397" s="9">
        <v>0</v>
      </c>
      <c r="H397" s="9">
        <v>0</v>
      </c>
      <c r="I397" s="1">
        <v>1.7652800000000001E-5</v>
      </c>
      <c r="J397" s="1">
        <v>9.7742999999999894E-5</v>
      </c>
      <c r="K397" s="9">
        <v>1.0551648E-3</v>
      </c>
      <c r="L397" s="9">
        <v>7.3390317E-3</v>
      </c>
      <c r="M397" s="9">
        <v>2.1212397500000001E-2</v>
      </c>
      <c r="N397" s="9">
        <v>3.71108837E-2</v>
      </c>
      <c r="O397" s="9">
        <v>4.9230564089999998E-2</v>
      </c>
      <c r="P397" s="9">
        <v>5.6885538319999998E-2</v>
      </c>
      <c r="Q397" s="9">
        <v>6.2968139499E-2</v>
      </c>
      <c r="R397" s="9">
        <v>0</v>
      </c>
      <c r="S397" s="9">
        <v>0</v>
      </c>
      <c r="T397" s="9">
        <v>0</v>
      </c>
      <c r="U397" s="9" t="s">
        <v>4</v>
      </c>
      <c r="Z397" s="9" t="e">
        <f>VLOOKUP(C397,#REF!,3,FALSE)</f>
        <v>#REF!</v>
      </c>
      <c r="AA397" s="9" t="e">
        <f>VLOOKUP(A397,#REF!,2,FALSE)</f>
        <v>#REF!</v>
      </c>
    </row>
    <row r="398" spans="1:27">
      <c r="A398" s="9" t="s">
        <v>23</v>
      </c>
      <c r="B398" s="9" t="s">
        <v>80</v>
      </c>
      <c r="C398" s="9" t="s">
        <v>40</v>
      </c>
      <c r="D398" s="9" t="s">
        <v>37</v>
      </c>
      <c r="E398" s="9">
        <v>0</v>
      </c>
      <c r="F398" s="9">
        <v>0</v>
      </c>
      <c r="G398" s="9">
        <v>0</v>
      </c>
      <c r="H398" s="9">
        <v>0</v>
      </c>
      <c r="I398" s="1">
        <v>5.7434300000000003E-6</v>
      </c>
      <c r="J398" s="1">
        <v>4.644025E-5</v>
      </c>
      <c r="K398" s="9">
        <v>1.1179967299999999E-3</v>
      </c>
      <c r="L398" s="9">
        <v>1.6069769720000002E-2</v>
      </c>
      <c r="M398" s="9">
        <v>5.7975263839999999E-2</v>
      </c>
      <c r="N398" s="9">
        <v>0.10975717548</v>
      </c>
      <c r="O398" s="9">
        <v>0.16109290701000001</v>
      </c>
      <c r="P398" s="9">
        <v>0.21018789874999999</v>
      </c>
      <c r="Q398" s="9">
        <v>0.27172649010700001</v>
      </c>
      <c r="R398" s="9">
        <v>0</v>
      </c>
      <c r="S398" s="9">
        <v>0</v>
      </c>
      <c r="T398" s="9">
        <v>0</v>
      </c>
      <c r="U398" s="9" t="s">
        <v>4</v>
      </c>
      <c r="Z398" s="9" t="e">
        <f>VLOOKUP(C398,#REF!,3,FALSE)</f>
        <v>#REF!</v>
      </c>
      <c r="AA398" s="9" t="e">
        <f>VLOOKUP(A398,#REF!,2,FALSE)</f>
        <v>#REF!</v>
      </c>
    </row>
    <row r="399" spans="1:27">
      <c r="A399" s="9" t="s">
        <v>23</v>
      </c>
      <c r="B399" s="9" t="s">
        <v>80</v>
      </c>
      <c r="C399" s="9" t="s">
        <v>41</v>
      </c>
      <c r="D399" s="9" t="s">
        <v>41</v>
      </c>
      <c r="E399" s="9">
        <v>0</v>
      </c>
      <c r="F399" s="9">
        <v>0</v>
      </c>
      <c r="G399" s="9">
        <v>0</v>
      </c>
      <c r="H399" s="9">
        <v>0</v>
      </c>
      <c r="I399" s="1">
        <v>1.6229700000000001E-5</v>
      </c>
      <c r="J399" s="1">
        <v>3.3096599999999998E-5</v>
      </c>
      <c r="K399" s="1">
        <v>5.53578E-5</v>
      </c>
      <c r="L399" s="1">
        <v>8.25897E-5</v>
      </c>
      <c r="M399" s="1">
        <v>1.2481339999999999E-4</v>
      </c>
      <c r="N399" s="1">
        <v>1.680521E-4</v>
      </c>
      <c r="O399" s="1">
        <v>1.8906484E-4</v>
      </c>
      <c r="P399" s="1">
        <v>1.88222579999999E-4</v>
      </c>
      <c r="Q399" s="1">
        <v>1.7898100699999901E-4</v>
      </c>
      <c r="R399" s="9">
        <v>0</v>
      </c>
      <c r="S399" s="9">
        <v>0</v>
      </c>
      <c r="T399" s="9">
        <v>0</v>
      </c>
      <c r="U399" s="9" t="s">
        <v>4</v>
      </c>
      <c r="Z399" s="9" t="e">
        <f>VLOOKUP(C399,#REF!,3,FALSE)</f>
        <v>#REF!</v>
      </c>
      <c r="AA399" s="9" t="e">
        <f>VLOOKUP(A399,#REF!,2,FALSE)</f>
        <v>#REF!</v>
      </c>
    </row>
    <row r="400" spans="1:27">
      <c r="A400" s="9" t="s">
        <v>23</v>
      </c>
      <c r="B400" s="9" t="s">
        <v>80</v>
      </c>
      <c r="C400" s="9" t="s">
        <v>42</v>
      </c>
      <c r="D400" s="9" t="s">
        <v>41</v>
      </c>
      <c r="E400" s="9">
        <v>0</v>
      </c>
      <c r="F400" s="9">
        <v>0</v>
      </c>
      <c r="G400" s="9">
        <v>0</v>
      </c>
      <c r="H400" s="9">
        <v>0</v>
      </c>
      <c r="I400" s="1">
        <v>3.8450200000000002E-6</v>
      </c>
      <c r="J400" s="1">
        <v>1.6950589999999999E-5</v>
      </c>
      <c r="K400" s="1">
        <v>6.6666210000000003E-5</v>
      </c>
      <c r="L400" s="1">
        <v>1.8659676999999999E-4</v>
      </c>
      <c r="M400" s="1">
        <v>4.0215056999999999E-4</v>
      </c>
      <c r="N400" s="1">
        <v>6.4966148999999896E-4</v>
      </c>
      <c r="O400" s="1">
        <v>8.3058470999999997E-4</v>
      </c>
      <c r="P400" s="1">
        <v>9.2112237999999905E-4</v>
      </c>
      <c r="Q400" s="1">
        <v>9.7586093300000001E-4</v>
      </c>
      <c r="R400" s="9">
        <v>0</v>
      </c>
      <c r="S400" s="9">
        <v>0</v>
      </c>
      <c r="T400" s="9">
        <v>0</v>
      </c>
      <c r="U400" s="9" t="s">
        <v>4</v>
      </c>
      <c r="Z400" s="9" t="e">
        <f>VLOOKUP(C400,#REF!,3,FALSE)</f>
        <v>#REF!</v>
      </c>
      <c r="AA400" s="9" t="e">
        <f>VLOOKUP(A400,#REF!,2,FALSE)</f>
        <v>#REF!</v>
      </c>
    </row>
    <row r="401" spans="1:27">
      <c r="A401" s="9" t="s">
        <v>23</v>
      </c>
      <c r="B401" s="9" t="s">
        <v>80</v>
      </c>
      <c r="C401" s="9" t="s">
        <v>43</v>
      </c>
      <c r="D401" s="9" t="s">
        <v>41</v>
      </c>
      <c r="E401" s="9">
        <v>0</v>
      </c>
      <c r="F401" s="9">
        <v>0</v>
      </c>
      <c r="G401" s="9">
        <v>0</v>
      </c>
      <c r="H401" s="9">
        <v>0</v>
      </c>
      <c r="I401" s="1">
        <v>2.7656499999999999E-6</v>
      </c>
      <c r="J401" s="1">
        <v>1.3612720000000001E-5</v>
      </c>
      <c r="K401" s="1">
        <v>6.2484409999999995E-5</v>
      </c>
      <c r="L401" s="1">
        <v>1.9465807E-4</v>
      </c>
      <c r="M401" s="1">
        <v>4.4169799000000001E-4</v>
      </c>
      <c r="N401" s="1">
        <v>7.3145212999999997E-4</v>
      </c>
      <c r="O401" s="1">
        <v>9.5528709000000005E-4</v>
      </c>
      <c r="P401" s="9">
        <v>1.0796273360000001E-3</v>
      </c>
      <c r="Q401" s="9">
        <v>1.17087473299999E-3</v>
      </c>
      <c r="R401" s="9">
        <v>0</v>
      </c>
      <c r="S401" s="9">
        <v>0</v>
      </c>
      <c r="T401" s="9">
        <v>0</v>
      </c>
      <c r="U401" s="9" t="s">
        <v>4</v>
      </c>
      <c r="Z401" s="9" t="e">
        <f>VLOOKUP(C401,#REF!,3,FALSE)</f>
        <v>#REF!</v>
      </c>
      <c r="AA401" s="9" t="e">
        <f>VLOOKUP(A401,#REF!,2,FALSE)</f>
        <v>#REF!</v>
      </c>
    </row>
    <row r="402" spans="1:27">
      <c r="A402" s="9" t="s">
        <v>23</v>
      </c>
      <c r="B402" s="9" t="s">
        <v>80</v>
      </c>
      <c r="C402" s="9" t="s">
        <v>44</v>
      </c>
      <c r="D402" s="9" t="s">
        <v>37</v>
      </c>
      <c r="E402" s="9">
        <v>0</v>
      </c>
      <c r="F402" s="9">
        <v>0</v>
      </c>
      <c r="G402" s="9">
        <v>0</v>
      </c>
      <c r="H402" s="1">
        <v>5.9987199999999999E-4</v>
      </c>
      <c r="I402" s="1">
        <v>6.567605E-4</v>
      </c>
      <c r="J402" s="1">
        <v>7.7171089999999998E-4</v>
      </c>
      <c r="K402" s="9">
        <v>1.3282579999999999E-3</v>
      </c>
      <c r="L402" s="9">
        <v>3.0239689E-3</v>
      </c>
      <c r="M402" s="9">
        <v>6.0394638000000004E-3</v>
      </c>
      <c r="N402" s="9">
        <v>9.1308191999999993E-3</v>
      </c>
      <c r="O402" s="9">
        <v>1.1276463699999999E-2</v>
      </c>
      <c r="P402" s="9">
        <v>1.26549916E-2</v>
      </c>
      <c r="Q402" s="9">
        <v>1.3845824390000001E-2</v>
      </c>
      <c r="R402" s="9">
        <v>0</v>
      </c>
      <c r="S402" s="9">
        <v>0</v>
      </c>
      <c r="T402" s="9">
        <v>0</v>
      </c>
      <c r="U402" s="9" t="s">
        <v>4</v>
      </c>
      <c r="Z402" s="9" t="e">
        <f>VLOOKUP(C402,#REF!,3,FALSE)</f>
        <v>#REF!</v>
      </c>
      <c r="AA402" s="9" t="e">
        <f>VLOOKUP(A402,#REF!,2,FALSE)</f>
        <v>#REF!</v>
      </c>
    </row>
    <row r="403" spans="1:27">
      <c r="A403" s="9" t="s">
        <v>23</v>
      </c>
      <c r="B403" s="9" t="s">
        <v>80</v>
      </c>
      <c r="C403" s="9" t="s">
        <v>45</v>
      </c>
      <c r="D403" s="9" t="s">
        <v>37</v>
      </c>
      <c r="E403" s="9">
        <v>0</v>
      </c>
      <c r="F403" s="9">
        <v>0</v>
      </c>
      <c r="G403" s="9">
        <v>0</v>
      </c>
      <c r="H403" s="9">
        <v>0</v>
      </c>
      <c r="I403" s="1">
        <v>1.27484E-5</v>
      </c>
      <c r="J403" s="1">
        <v>3.9567300000000003E-5</v>
      </c>
      <c r="K403" s="1">
        <v>1.9340899999999999E-4</v>
      </c>
      <c r="L403" s="1">
        <v>7.8612899999999999E-4</v>
      </c>
      <c r="M403" s="9">
        <v>2.1257229999999999E-3</v>
      </c>
      <c r="N403" s="9">
        <v>3.7621654999999898E-3</v>
      </c>
      <c r="O403" s="9">
        <v>5.0541894099999998E-3</v>
      </c>
      <c r="P403" s="9">
        <v>5.8551376399999999E-3</v>
      </c>
      <c r="Q403" s="9">
        <v>6.5061269349999899E-3</v>
      </c>
      <c r="R403" s="9">
        <v>0</v>
      </c>
      <c r="S403" s="9">
        <v>0</v>
      </c>
      <c r="T403" s="9">
        <v>0</v>
      </c>
      <c r="U403" s="9" t="s">
        <v>4</v>
      </c>
      <c r="Z403" s="9" t="e">
        <f>VLOOKUP(C403,#REF!,3,FALSE)</f>
        <v>#REF!</v>
      </c>
      <c r="AA403" s="9" t="e">
        <f>VLOOKUP(A403,#REF!,2,FALSE)</f>
        <v>#REF!</v>
      </c>
    </row>
    <row r="404" spans="1:27">
      <c r="A404" s="9" t="s">
        <v>23</v>
      </c>
      <c r="B404" s="9" t="s">
        <v>80</v>
      </c>
      <c r="C404" s="9" t="s">
        <v>46</v>
      </c>
      <c r="D404" s="9" t="s">
        <v>37</v>
      </c>
      <c r="E404" s="9">
        <v>0</v>
      </c>
      <c r="F404" s="9">
        <v>0</v>
      </c>
      <c r="G404" s="9">
        <v>0</v>
      </c>
      <c r="H404" s="9">
        <v>0</v>
      </c>
      <c r="I404" s="1">
        <v>3.0274E-6</v>
      </c>
      <c r="J404" s="1">
        <v>1.908993E-5</v>
      </c>
      <c r="K404" s="1">
        <v>2.6687721999999999E-4</v>
      </c>
      <c r="L404" s="9">
        <v>2.3677836399999901E-3</v>
      </c>
      <c r="M404" s="9">
        <v>7.8940715200000004E-3</v>
      </c>
      <c r="N404" s="9">
        <v>1.497190743E-2</v>
      </c>
      <c r="O404" s="9">
        <v>2.1605757400000002E-2</v>
      </c>
      <c r="P404" s="9">
        <v>2.7041051364999999E-2</v>
      </c>
      <c r="Q404" s="9">
        <v>3.3072365096999998E-2</v>
      </c>
      <c r="R404" s="9">
        <v>0</v>
      </c>
      <c r="S404" s="9">
        <v>0</v>
      </c>
      <c r="T404" s="9">
        <v>0</v>
      </c>
      <c r="U404" s="9" t="s">
        <v>4</v>
      </c>
      <c r="Z404" s="9" t="e">
        <f>VLOOKUP(C404,#REF!,3,FALSE)</f>
        <v>#REF!</v>
      </c>
      <c r="AA404" s="9" t="e">
        <f>VLOOKUP(A404,#REF!,2,FALSE)</f>
        <v>#REF!</v>
      </c>
    </row>
    <row r="405" spans="1:27">
      <c r="A405" s="9" t="s">
        <v>23</v>
      </c>
      <c r="B405" s="9" t="s">
        <v>80</v>
      </c>
      <c r="C405" s="9" t="s">
        <v>47</v>
      </c>
      <c r="D405" s="9" t="s">
        <v>37</v>
      </c>
      <c r="E405" s="9">
        <v>0</v>
      </c>
      <c r="F405" s="9">
        <v>0</v>
      </c>
      <c r="G405" s="9">
        <v>0</v>
      </c>
      <c r="H405" s="9">
        <v>0</v>
      </c>
      <c r="I405" s="1">
        <v>2.2475099999999999E-6</v>
      </c>
      <c r="J405" s="1">
        <v>1.5333469999999999E-5</v>
      </c>
      <c r="K405" s="1">
        <v>2.5320194999999999E-4</v>
      </c>
      <c r="L405" s="9">
        <v>2.6013967199999999E-3</v>
      </c>
      <c r="M405" s="9">
        <v>9.0485463199999998E-3</v>
      </c>
      <c r="N405" s="9">
        <v>1.7399281109999901E-2</v>
      </c>
      <c r="O405" s="9">
        <v>2.561428256E-2</v>
      </c>
      <c r="P405" s="9">
        <v>3.2904048624000003E-2</v>
      </c>
      <c r="Q405" s="9">
        <v>4.1651604039999998E-2</v>
      </c>
      <c r="R405" s="9">
        <v>0</v>
      </c>
      <c r="S405" s="9">
        <v>0</v>
      </c>
      <c r="T405" s="9">
        <v>0</v>
      </c>
      <c r="U405" s="9" t="s">
        <v>4</v>
      </c>
      <c r="Z405" s="9" t="e">
        <f>VLOOKUP(C405,#REF!,3,FALSE)</f>
        <v>#REF!</v>
      </c>
      <c r="AA405" s="9" t="e">
        <f>VLOOKUP(A405,#REF!,2,FALSE)</f>
        <v>#REF!</v>
      </c>
    </row>
    <row r="406" spans="1:27">
      <c r="A406" s="9" t="s">
        <v>23</v>
      </c>
      <c r="B406" s="9" t="s">
        <v>80</v>
      </c>
      <c r="C406" s="9" t="s">
        <v>48</v>
      </c>
      <c r="D406" s="9" t="s">
        <v>48</v>
      </c>
      <c r="E406" s="9">
        <v>0</v>
      </c>
      <c r="F406" s="9">
        <v>0</v>
      </c>
      <c r="G406" s="9">
        <v>0</v>
      </c>
      <c r="H406" s="9">
        <v>0</v>
      </c>
      <c r="I406" s="1">
        <v>9.6545299999999999E-5</v>
      </c>
      <c r="J406" s="1">
        <v>3.4903590000000002E-4</v>
      </c>
      <c r="K406" s="9">
        <v>1.1034406E-3</v>
      </c>
      <c r="L406" s="9">
        <v>2.6581866000000001E-3</v>
      </c>
      <c r="M406" s="9">
        <v>5.2033095999999999E-3</v>
      </c>
      <c r="N406" s="9">
        <v>7.8986079999999997E-3</v>
      </c>
      <c r="O406" s="9">
        <v>9.6758625999999893E-3</v>
      </c>
      <c r="P406" s="9">
        <v>1.0407562299999999E-2</v>
      </c>
      <c r="Q406" s="9">
        <v>1.0619799149999999E-2</v>
      </c>
      <c r="R406" s="9">
        <v>0</v>
      </c>
      <c r="S406" s="9">
        <v>0</v>
      </c>
      <c r="T406" s="9">
        <v>0</v>
      </c>
      <c r="U406" s="9" t="s">
        <v>4</v>
      </c>
      <c r="Z406" s="9" t="e">
        <f>VLOOKUP(C406,#REF!,3,FALSE)</f>
        <v>#REF!</v>
      </c>
      <c r="AA406" s="9" t="e">
        <f>VLOOKUP(A406,#REF!,2,FALSE)</f>
        <v>#REF!</v>
      </c>
    </row>
    <row r="407" spans="1:27">
      <c r="A407" s="9" t="s">
        <v>23</v>
      </c>
      <c r="B407" s="9" t="s">
        <v>80</v>
      </c>
      <c r="C407" s="9" t="s">
        <v>49</v>
      </c>
      <c r="D407" s="9" t="s">
        <v>49</v>
      </c>
      <c r="E407" s="9">
        <v>0.68574000000000002</v>
      </c>
      <c r="F407" s="9">
        <v>1.5542499999999999</v>
      </c>
      <c r="G407" s="9">
        <v>0.80132300000000001</v>
      </c>
      <c r="H407" s="9">
        <v>0.82358169999999997</v>
      </c>
      <c r="I407" s="9">
        <v>0.83300149999999995</v>
      </c>
      <c r="J407" s="9">
        <v>0.82672579999999996</v>
      </c>
      <c r="K407" s="9">
        <v>0.80618349999999905</v>
      </c>
      <c r="L407" s="9">
        <v>0.74636130000000001</v>
      </c>
      <c r="M407" s="9">
        <v>0.64116969999999995</v>
      </c>
      <c r="N407" s="9">
        <v>0.52602539999999998</v>
      </c>
      <c r="O407" s="9">
        <v>0.43980965</v>
      </c>
      <c r="P407" s="9">
        <v>0.387379379999999</v>
      </c>
      <c r="Q407" s="9">
        <v>0.340024516</v>
      </c>
      <c r="R407" s="9">
        <v>0</v>
      </c>
      <c r="S407" s="9">
        <v>0</v>
      </c>
      <c r="T407" s="9">
        <v>0</v>
      </c>
      <c r="U407" s="9" t="s">
        <v>4</v>
      </c>
      <c r="Z407" s="9" t="e">
        <f>VLOOKUP(C407,#REF!,3,FALSE)</f>
        <v>#REF!</v>
      </c>
      <c r="AA407" s="9" t="e">
        <f>VLOOKUP(A407,#REF!,2,FALSE)</f>
        <v>#REF!</v>
      </c>
    </row>
    <row r="408" spans="1:27">
      <c r="A408" s="9" t="s">
        <v>23</v>
      </c>
      <c r="B408" s="9" t="s">
        <v>81</v>
      </c>
      <c r="C408" s="9" t="s">
        <v>36</v>
      </c>
      <c r="D408" s="9" t="s">
        <v>37</v>
      </c>
      <c r="E408" s="9">
        <v>0</v>
      </c>
      <c r="F408" s="9">
        <v>0</v>
      </c>
      <c r="G408" s="9">
        <v>0</v>
      </c>
      <c r="H408" s="1">
        <v>6.4085999999999999E-6</v>
      </c>
      <c r="I408" s="1">
        <v>1.40982699999999E-5</v>
      </c>
      <c r="J408" s="1">
        <v>2.839502E-5</v>
      </c>
      <c r="K408" s="1">
        <v>7.9383589999999996E-5</v>
      </c>
      <c r="L408" s="1">
        <v>1.9886376E-4</v>
      </c>
      <c r="M408" s="1">
        <v>3.9977235999999998E-4</v>
      </c>
      <c r="N408" s="1">
        <v>6.0253827999999998E-4</v>
      </c>
      <c r="O408" s="1">
        <v>7.2773179999999996E-4</v>
      </c>
      <c r="P408" s="1">
        <v>7.9201181299999905E-4</v>
      </c>
      <c r="Q408" s="1">
        <v>8.3049456799999999E-4</v>
      </c>
      <c r="R408" s="9">
        <v>0</v>
      </c>
      <c r="S408" s="9">
        <v>0</v>
      </c>
      <c r="T408" s="9">
        <v>0</v>
      </c>
      <c r="U408" s="9" t="s">
        <v>4</v>
      </c>
      <c r="Z408" s="9" t="e">
        <f>VLOOKUP(C408,#REF!,3,FALSE)</f>
        <v>#REF!</v>
      </c>
      <c r="AA408" s="9" t="e">
        <f>VLOOKUP(A408,#REF!,2,FALSE)</f>
        <v>#REF!</v>
      </c>
    </row>
    <row r="409" spans="1:27">
      <c r="A409" s="9" t="s">
        <v>23</v>
      </c>
      <c r="B409" s="9" t="s">
        <v>81</v>
      </c>
      <c r="C409" s="9" t="s">
        <v>38</v>
      </c>
      <c r="D409" s="9" t="s">
        <v>37</v>
      </c>
      <c r="E409" s="9">
        <v>0</v>
      </c>
      <c r="F409" s="9">
        <v>0</v>
      </c>
      <c r="G409" s="9">
        <v>0</v>
      </c>
      <c r="H409" s="9">
        <v>0</v>
      </c>
      <c r="I409" s="1">
        <v>9.4410300000000006E-5</v>
      </c>
      <c r="J409" s="1">
        <v>2.9718710000000001E-4</v>
      </c>
      <c r="K409" s="9">
        <v>1.3758739E-3</v>
      </c>
      <c r="L409" s="9">
        <v>5.271581E-3</v>
      </c>
      <c r="M409" s="9">
        <v>1.3395393800000001E-2</v>
      </c>
      <c r="N409" s="9">
        <v>2.2684527499999999E-2</v>
      </c>
      <c r="O409" s="9">
        <v>2.9504483200000001E-2</v>
      </c>
      <c r="P409" s="9">
        <v>3.3454062899999998E-2</v>
      </c>
      <c r="Q409" s="9">
        <v>3.6238477790000001E-2</v>
      </c>
      <c r="R409" s="9">
        <v>0</v>
      </c>
      <c r="S409" s="9">
        <v>0</v>
      </c>
      <c r="T409" s="9">
        <v>0</v>
      </c>
      <c r="U409" s="9" t="s">
        <v>4</v>
      </c>
      <c r="Z409" s="9" t="e">
        <f>VLOOKUP(C409,#REF!,3,FALSE)</f>
        <v>#REF!</v>
      </c>
      <c r="AA409" s="9" t="e">
        <f>VLOOKUP(A409,#REF!,2,FALSE)</f>
        <v>#REF!</v>
      </c>
    </row>
    <row r="410" spans="1:27">
      <c r="A410" s="9" t="s">
        <v>23</v>
      </c>
      <c r="B410" s="9" t="s">
        <v>81</v>
      </c>
      <c r="C410" s="9" t="s">
        <v>39</v>
      </c>
      <c r="D410" s="9" t="s">
        <v>37</v>
      </c>
      <c r="E410" s="9">
        <v>0</v>
      </c>
      <c r="F410" s="9">
        <v>0</v>
      </c>
      <c r="G410" s="9">
        <v>0</v>
      </c>
      <c r="H410" s="9">
        <v>0</v>
      </c>
      <c r="I410" s="1">
        <v>2.4896300000000001E-5</v>
      </c>
      <c r="J410" s="1">
        <v>1.3153549999999999E-4</v>
      </c>
      <c r="K410" s="9">
        <v>1.1784287E-3</v>
      </c>
      <c r="L410" s="9">
        <v>7.2132228000000003E-3</v>
      </c>
      <c r="M410" s="9">
        <v>2.03694666E-2</v>
      </c>
      <c r="N410" s="9">
        <v>3.5476709600000003E-2</v>
      </c>
      <c r="O410" s="9">
        <v>4.7121368199999999E-2</v>
      </c>
      <c r="P410" s="9">
        <v>5.4564687319999999E-2</v>
      </c>
      <c r="Q410" s="9">
        <v>6.0544356030000003E-2</v>
      </c>
      <c r="R410" s="9">
        <v>0</v>
      </c>
      <c r="S410" s="9">
        <v>0</v>
      </c>
      <c r="T410" s="9">
        <v>0</v>
      </c>
      <c r="U410" s="9" t="s">
        <v>4</v>
      </c>
      <c r="Z410" s="9" t="e">
        <f>VLOOKUP(C410,#REF!,3,FALSE)</f>
        <v>#REF!</v>
      </c>
      <c r="AA410" s="9" t="e">
        <f>VLOOKUP(A410,#REF!,2,FALSE)</f>
        <v>#REF!</v>
      </c>
    </row>
    <row r="411" spans="1:27">
      <c r="A411" s="9" t="s">
        <v>23</v>
      </c>
      <c r="B411" s="9" t="s">
        <v>81</v>
      </c>
      <c r="C411" s="9" t="s">
        <v>40</v>
      </c>
      <c r="D411" s="9" t="s">
        <v>37</v>
      </c>
      <c r="E411" s="9">
        <v>0</v>
      </c>
      <c r="F411" s="9">
        <v>0</v>
      </c>
      <c r="G411" s="9">
        <v>0</v>
      </c>
      <c r="H411" s="9">
        <v>0</v>
      </c>
      <c r="I411" s="1">
        <v>8.3607799999999999E-6</v>
      </c>
      <c r="J411" s="1">
        <v>6.4788459999999995E-5</v>
      </c>
      <c r="K411" s="9">
        <v>1.3068212099999999E-3</v>
      </c>
      <c r="L411" s="9">
        <v>1.680545172E-2</v>
      </c>
      <c r="M411" s="9">
        <v>5.9838286570000003E-2</v>
      </c>
      <c r="N411" s="9">
        <v>0.11299762156</v>
      </c>
      <c r="O411" s="9">
        <v>0.16631208799</v>
      </c>
      <c r="P411" s="9">
        <v>0.21808653142000001</v>
      </c>
      <c r="Q411" s="9">
        <v>0.28353202921699999</v>
      </c>
      <c r="R411" s="9">
        <v>0</v>
      </c>
      <c r="S411" s="9">
        <v>0</v>
      </c>
      <c r="T411" s="9">
        <v>0</v>
      </c>
      <c r="U411" s="9" t="s">
        <v>4</v>
      </c>
      <c r="Z411" s="9" t="e">
        <f>VLOOKUP(C411,#REF!,3,FALSE)</f>
        <v>#REF!</v>
      </c>
      <c r="AA411" s="9" t="e">
        <f>VLOOKUP(A411,#REF!,2,FALSE)</f>
        <v>#REF!</v>
      </c>
    </row>
    <row r="412" spans="1:27">
      <c r="A412" s="9" t="s">
        <v>23</v>
      </c>
      <c r="B412" s="9" t="s">
        <v>81</v>
      </c>
      <c r="C412" s="9" t="s">
        <v>41</v>
      </c>
      <c r="D412" s="9" t="s">
        <v>41</v>
      </c>
      <c r="E412" s="9">
        <v>0</v>
      </c>
      <c r="F412" s="9">
        <v>0</v>
      </c>
      <c r="G412" s="9">
        <v>0</v>
      </c>
      <c r="H412" s="9">
        <v>0</v>
      </c>
      <c r="I412" s="1">
        <v>3.3204799999999998E-5</v>
      </c>
      <c r="J412" s="1">
        <v>6.5924599999999894E-5</v>
      </c>
      <c r="K412" s="1">
        <v>1.0741509999999999E-4</v>
      </c>
      <c r="L412" s="1">
        <v>1.564688E-4</v>
      </c>
      <c r="M412" s="1">
        <v>2.32675799999999E-4</v>
      </c>
      <c r="N412" s="1">
        <v>3.1043910000000001E-4</v>
      </c>
      <c r="O412" s="1">
        <v>3.4649209999999998E-4</v>
      </c>
      <c r="P412" s="1">
        <v>3.4219729999999899E-4</v>
      </c>
      <c r="Q412" s="1">
        <v>3.2303675999999898E-4</v>
      </c>
      <c r="R412" s="9">
        <v>0</v>
      </c>
      <c r="S412" s="9">
        <v>0</v>
      </c>
      <c r="T412" s="9">
        <v>0</v>
      </c>
      <c r="U412" s="9" t="s">
        <v>4</v>
      </c>
      <c r="Z412" s="9" t="e">
        <f>VLOOKUP(C412,#REF!,3,FALSE)</f>
        <v>#REF!</v>
      </c>
      <c r="AA412" s="9" t="e">
        <f>VLOOKUP(A412,#REF!,2,FALSE)</f>
        <v>#REF!</v>
      </c>
    </row>
    <row r="413" spans="1:27">
      <c r="A413" s="9" t="s">
        <v>23</v>
      </c>
      <c r="B413" s="9" t="s">
        <v>81</v>
      </c>
      <c r="C413" s="9" t="s">
        <v>42</v>
      </c>
      <c r="D413" s="9" t="s">
        <v>41</v>
      </c>
      <c r="E413" s="9">
        <v>0</v>
      </c>
      <c r="F413" s="9">
        <v>0</v>
      </c>
      <c r="G413" s="9">
        <v>0</v>
      </c>
      <c r="H413" s="9">
        <v>0</v>
      </c>
      <c r="I413" s="1">
        <v>8.2253900000000002E-6</v>
      </c>
      <c r="J413" s="1">
        <v>3.7137639999999998E-5</v>
      </c>
      <c r="K413" s="1">
        <v>1.5146885E-4</v>
      </c>
      <c r="L413" s="1">
        <v>4.3012832000000002E-4</v>
      </c>
      <c r="M413" s="1">
        <v>9.4231239000000001E-4</v>
      </c>
      <c r="N413" s="9">
        <v>1.53727627E-3</v>
      </c>
      <c r="O413" s="9">
        <v>1.9759103000000001E-3</v>
      </c>
      <c r="P413" s="9">
        <v>2.1960970200000001E-3</v>
      </c>
      <c r="Q413" s="9">
        <v>2.3308466560000001E-3</v>
      </c>
      <c r="R413" s="9">
        <v>0</v>
      </c>
      <c r="S413" s="9">
        <v>0</v>
      </c>
      <c r="T413" s="9">
        <v>0</v>
      </c>
      <c r="U413" s="9" t="s">
        <v>4</v>
      </c>
      <c r="Z413" s="9" t="e">
        <f>VLOOKUP(C413,#REF!,3,FALSE)</f>
        <v>#REF!</v>
      </c>
      <c r="AA413" s="9" t="e">
        <f>VLOOKUP(A413,#REF!,2,FALSE)</f>
        <v>#REF!</v>
      </c>
    </row>
    <row r="414" spans="1:27">
      <c r="A414" s="9" t="s">
        <v>23</v>
      </c>
      <c r="B414" s="9" t="s">
        <v>81</v>
      </c>
      <c r="C414" s="9" t="s">
        <v>43</v>
      </c>
      <c r="D414" s="9" t="s">
        <v>41</v>
      </c>
      <c r="E414" s="9">
        <v>0</v>
      </c>
      <c r="F414" s="9">
        <v>0</v>
      </c>
      <c r="G414" s="9">
        <v>0</v>
      </c>
      <c r="H414" s="9">
        <v>0</v>
      </c>
      <c r="I414" s="1">
        <v>6.0017599999999996E-6</v>
      </c>
      <c r="J414" s="1">
        <v>3.0781339999999999E-5</v>
      </c>
      <c r="K414" s="1">
        <v>1.5031612000000001E-4</v>
      </c>
      <c r="L414" s="1">
        <v>4.8300741999999998E-4</v>
      </c>
      <c r="M414" s="9">
        <v>1.12415972E-3</v>
      </c>
      <c r="N414" s="9">
        <v>1.8881073899999999E-3</v>
      </c>
      <c r="O414" s="9">
        <v>2.48843668E-3</v>
      </c>
      <c r="P414" s="9">
        <v>2.82689267E-3</v>
      </c>
      <c r="Q414" s="9">
        <v>3.0823397689999999E-3</v>
      </c>
      <c r="R414" s="9">
        <v>0</v>
      </c>
      <c r="S414" s="9">
        <v>0</v>
      </c>
      <c r="T414" s="9">
        <v>0</v>
      </c>
      <c r="U414" s="9" t="s">
        <v>4</v>
      </c>
      <c r="Z414" s="9" t="e">
        <f>VLOOKUP(C414,#REF!,3,FALSE)</f>
        <v>#REF!</v>
      </c>
      <c r="AA414" s="9" t="e">
        <f>VLOOKUP(A414,#REF!,2,FALSE)</f>
        <v>#REF!</v>
      </c>
    </row>
    <row r="415" spans="1:27">
      <c r="A415" s="9" t="s">
        <v>23</v>
      </c>
      <c r="B415" s="9" t="s">
        <v>81</v>
      </c>
      <c r="C415" s="9" t="s">
        <v>44</v>
      </c>
      <c r="D415" s="9" t="s">
        <v>37</v>
      </c>
      <c r="E415" s="9">
        <v>0</v>
      </c>
      <c r="F415" s="9">
        <v>1.65167E-3</v>
      </c>
      <c r="G415" s="9">
        <v>2.4394E-3</v>
      </c>
      <c r="H415" s="9">
        <v>4.1455499999999996E-3</v>
      </c>
      <c r="I415" s="9">
        <v>5.0065500000000002E-3</v>
      </c>
      <c r="J415" s="9">
        <v>6.00924399999999E-3</v>
      </c>
      <c r="K415" s="9">
        <v>9.1407709999999903E-3</v>
      </c>
      <c r="L415" s="9">
        <v>1.593688E-2</v>
      </c>
      <c r="M415" s="9">
        <v>2.6025449999999999E-2</v>
      </c>
      <c r="N415" s="9">
        <v>3.4813635000000002E-2</v>
      </c>
      <c r="O415" s="9">
        <v>3.9779390999999997E-2</v>
      </c>
      <c r="P415" s="9">
        <v>4.1887253999999999E-2</v>
      </c>
      <c r="Q415" s="9">
        <v>4.2592180799999997E-2</v>
      </c>
      <c r="R415" s="9">
        <v>0</v>
      </c>
      <c r="S415" s="9">
        <v>0</v>
      </c>
      <c r="T415" s="9">
        <v>0</v>
      </c>
      <c r="U415" s="9" t="s">
        <v>4</v>
      </c>
      <c r="Z415" s="9" t="e">
        <f>VLOOKUP(C415,#REF!,3,FALSE)</f>
        <v>#REF!</v>
      </c>
      <c r="AA415" s="9" t="e">
        <f>VLOOKUP(A415,#REF!,2,FALSE)</f>
        <v>#REF!</v>
      </c>
    </row>
    <row r="416" spans="1:27">
      <c r="A416" s="9" t="s">
        <v>23</v>
      </c>
      <c r="B416" s="9" t="s">
        <v>81</v>
      </c>
      <c r="C416" s="9" t="s">
        <v>45</v>
      </c>
      <c r="D416" s="9" t="s">
        <v>37</v>
      </c>
      <c r="E416" s="9">
        <v>0</v>
      </c>
      <c r="F416" s="9">
        <v>0</v>
      </c>
      <c r="G416" s="9">
        <v>0</v>
      </c>
      <c r="H416" s="9">
        <v>0</v>
      </c>
      <c r="I416" s="1">
        <v>1.7750599999999999E-5</v>
      </c>
      <c r="J416" s="1">
        <v>5.2936100000000003E-5</v>
      </c>
      <c r="K416" s="1">
        <v>2.181815E-4</v>
      </c>
      <c r="L416" s="1">
        <v>7.7620279999999998E-4</v>
      </c>
      <c r="M416" s="9">
        <v>2.0216512999999998E-3</v>
      </c>
      <c r="N416" s="9">
        <v>3.5468625000000002E-3</v>
      </c>
      <c r="O416" s="9">
        <v>4.7637970899999998E-3</v>
      </c>
      <c r="P416" s="9">
        <v>5.5253597600000001E-3</v>
      </c>
      <c r="Q416" s="9">
        <v>6.1514350569999996E-3</v>
      </c>
      <c r="R416" s="9">
        <v>0</v>
      </c>
      <c r="S416" s="9">
        <v>0</v>
      </c>
      <c r="T416" s="9">
        <v>0</v>
      </c>
      <c r="U416" s="9" t="s">
        <v>4</v>
      </c>
      <c r="Z416" s="9" t="e">
        <f>VLOOKUP(C416,#REF!,3,FALSE)</f>
        <v>#REF!</v>
      </c>
      <c r="AA416" s="9" t="e">
        <f>VLOOKUP(A416,#REF!,2,FALSE)</f>
        <v>#REF!</v>
      </c>
    </row>
    <row r="417" spans="1:27">
      <c r="A417" s="9" t="s">
        <v>23</v>
      </c>
      <c r="B417" s="9" t="s">
        <v>81</v>
      </c>
      <c r="C417" s="9" t="s">
        <v>46</v>
      </c>
      <c r="D417" s="9" t="s">
        <v>37</v>
      </c>
      <c r="E417" s="9">
        <v>0</v>
      </c>
      <c r="F417" s="9">
        <v>0</v>
      </c>
      <c r="G417" s="9">
        <v>0</v>
      </c>
      <c r="H417" s="9">
        <v>0</v>
      </c>
      <c r="I417" s="1">
        <v>4.3341900000000001E-6</v>
      </c>
      <c r="J417" s="1">
        <v>2.6114599999999999E-5</v>
      </c>
      <c r="K417" s="1">
        <v>3.0358018E-4</v>
      </c>
      <c r="L417" s="9">
        <v>2.3797784699999998E-3</v>
      </c>
      <c r="M417" s="9">
        <v>7.77958204E-3</v>
      </c>
      <c r="N417" s="9">
        <v>1.470742123E-2</v>
      </c>
      <c r="O417" s="9">
        <v>2.1276712100000001E-2</v>
      </c>
      <c r="P417" s="9">
        <v>2.6732748067E-2</v>
      </c>
      <c r="Q417" s="9">
        <v>3.2844652283E-2</v>
      </c>
      <c r="R417" s="9">
        <v>0</v>
      </c>
      <c r="S417" s="9">
        <v>0</v>
      </c>
      <c r="T417" s="9">
        <v>0</v>
      </c>
      <c r="U417" s="9" t="s">
        <v>4</v>
      </c>
      <c r="Z417" s="9" t="e">
        <f>VLOOKUP(C417,#REF!,3,FALSE)</f>
        <v>#REF!</v>
      </c>
      <c r="AA417" s="9" t="e">
        <f>VLOOKUP(A417,#REF!,2,FALSE)</f>
        <v>#REF!</v>
      </c>
    </row>
    <row r="418" spans="1:27">
      <c r="A418" s="9" t="s">
        <v>23</v>
      </c>
      <c r="B418" s="9" t="s">
        <v>81</v>
      </c>
      <c r="C418" s="9" t="s">
        <v>47</v>
      </c>
      <c r="D418" s="9" t="s">
        <v>37</v>
      </c>
      <c r="E418" s="9">
        <v>0</v>
      </c>
      <c r="F418" s="9">
        <v>0</v>
      </c>
      <c r="G418" s="9">
        <v>0</v>
      </c>
      <c r="H418" s="9">
        <v>0</v>
      </c>
      <c r="I418" s="1">
        <v>3.2402100000000002E-6</v>
      </c>
      <c r="J418" s="1">
        <v>2.1144020000000001E-5</v>
      </c>
      <c r="K418" s="1">
        <v>2.9093089999999999E-4</v>
      </c>
      <c r="L418" s="9">
        <v>2.6502499099999902E-3</v>
      </c>
      <c r="M418" s="9">
        <v>9.0607114400000008E-3</v>
      </c>
      <c r="N418" s="9">
        <v>1.7376043510000001E-2</v>
      </c>
      <c r="O418" s="9">
        <v>2.5654536299999999E-2</v>
      </c>
      <c r="P418" s="9">
        <v>3.3106887896999997E-2</v>
      </c>
      <c r="Q418" s="9">
        <v>4.2132171109999998E-2</v>
      </c>
      <c r="R418" s="9">
        <v>0</v>
      </c>
      <c r="S418" s="9">
        <v>0</v>
      </c>
      <c r="T418" s="9">
        <v>0</v>
      </c>
      <c r="U418" s="9" t="s">
        <v>4</v>
      </c>
      <c r="Z418" s="9" t="e">
        <f>VLOOKUP(C418,#REF!,3,FALSE)</f>
        <v>#REF!</v>
      </c>
      <c r="AA418" s="9" t="e">
        <f>VLOOKUP(A418,#REF!,2,FALSE)</f>
        <v>#REF!</v>
      </c>
    </row>
    <row r="419" spans="1:27">
      <c r="A419" s="9" t="s">
        <v>23</v>
      </c>
      <c r="B419" s="9" t="s">
        <v>81</v>
      </c>
      <c r="C419" s="9" t="s">
        <v>48</v>
      </c>
      <c r="D419" s="9" t="s">
        <v>48</v>
      </c>
      <c r="E419" s="9">
        <v>0</v>
      </c>
      <c r="F419" s="9">
        <v>0</v>
      </c>
      <c r="G419" s="9">
        <v>0</v>
      </c>
      <c r="H419" s="9">
        <v>0</v>
      </c>
      <c r="I419" s="1">
        <v>9.6545299999999999E-5</v>
      </c>
      <c r="J419" s="1">
        <v>3.4903590000000002E-4</v>
      </c>
      <c r="K419" s="9">
        <v>1.1034406E-3</v>
      </c>
      <c r="L419" s="9">
        <v>2.6581866000000001E-3</v>
      </c>
      <c r="M419" s="9">
        <v>5.2033095999999999E-3</v>
      </c>
      <c r="N419" s="9">
        <v>7.8986079999999997E-3</v>
      </c>
      <c r="O419" s="9">
        <v>9.6758625999999893E-3</v>
      </c>
      <c r="P419" s="9">
        <v>1.0407562299999999E-2</v>
      </c>
      <c r="Q419" s="9">
        <v>1.0619799149999999E-2</v>
      </c>
      <c r="R419" s="9">
        <v>0</v>
      </c>
      <c r="S419" s="9">
        <v>0</v>
      </c>
      <c r="T419" s="9">
        <v>0</v>
      </c>
      <c r="U419" s="9" t="s">
        <v>4</v>
      </c>
      <c r="Z419" s="9" t="e">
        <f>VLOOKUP(C419,#REF!,3,FALSE)</f>
        <v>#REF!</v>
      </c>
      <c r="AA419" s="9" t="e">
        <f>VLOOKUP(A419,#REF!,2,FALSE)</f>
        <v>#REF!</v>
      </c>
    </row>
    <row r="420" spans="1:27">
      <c r="A420" s="9" t="s">
        <v>23</v>
      </c>
      <c r="B420" s="9" t="s">
        <v>81</v>
      </c>
      <c r="C420" s="9" t="s">
        <v>49</v>
      </c>
      <c r="D420" s="9" t="s">
        <v>49</v>
      </c>
      <c r="E420" s="9">
        <v>0.15336</v>
      </c>
      <c r="F420" s="9">
        <v>0.26719700000000002</v>
      </c>
      <c r="G420" s="9">
        <v>0.253886</v>
      </c>
      <c r="H420" s="9">
        <v>0.26092471</v>
      </c>
      <c r="I420" s="9">
        <v>0.26388647999999998</v>
      </c>
      <c r="J420" s="9">
        <v>0.26185329000000002</v>
      </c>
      <c r="K420" s="9">
        <v>0.25520616000000002</v>
      </c>
      <c r="L420" s="9">
        <v>0.23596271999999999</v>
      </c>
      <c r="M420" s="9">
        <v>0.20223922999999999</v>
      </c>
      <c r="N420" s="9">
        <v>0.16538310000000001</v>
      </c>
      <c r="O420" s="9">
        <v>0.13784309</v>
      </c>
      <c r="P420" s="9">
        <v>0.121147924</v>
      </c>
      <c r="Q420" s="9">
        <v>0.106143661</v>
      </c>
      <c r="R420" s="9">
        <v>0</v>
      </c>
      <c r="S420" s="9">
        <v>0</v>
      </c>
      <c r="T420" s="9">
        <v>0</v>
      </c>
      <c r="U420" s="9" t="s">
        <v>4</v>
      </c>
      <c r="Z420" s="9" t="e">
        <f>VLOOKUP(C420,#REF!,3,FALSE)</f>
        <v>#REF!</v>
      </c>
      <c r="AA420" s="9" t="e">
        <f>VLOOKUP(A420,#REF!,2,FALSE)</f>
        <v>#REF!</v>
      </c>
    </row>
    <row r="421" spans="1:27">
      <c r="A421" s="9" t="s">
        <v>23</v>
      </c>
      <c r="B421" s="9" t="s">
        <v>82</v>
      </c>
      <c r="C421" s="9" t="s">
        <v>36</v>
      </c>
      <c r="D421" s="9" t="s">
        <v>37</v>
      </c>
      <c r="E421" s="9">
        <v>0</v>
      </c>
      <c r="F421" s="1">
        <v>5.9995400000000002E-6</v>
      </c>
      <c r="G421" s="1">
        <v>1.50988E-5</v>
      </c>
      <c r="H421" s="1">
        <v>1.4775119999999999E-4</v>
      </c>
      <c r="I421" s="1">
        <v>1.892183E-4</v>
      </c>
      <c r="J421" s="1">
        <v>2.4734779999999998E-4</v>
      </c>
      <c r="K421" s="1">
        <v>4.4649739999999999E-4</v>
      </c>
      <c r="L421" s="1">
        <v>8.8050998999999997E-4</v>
      </c>
      <c r="M421" s="9">
        <v>1.4875667899999999E-3</v>
      </c>
      <c r="N421" s="9">
        <v>1.9829009199999999E-3</v>
      </c>
      <c r="O421" s="9">
        <v>2.2143061729999998E-3</v>
      </c>
      <c r="P421" s="9">
        <v>2.2832599699999902E-3</v>
      </c>
      <c r="Q421" s="9">
        <v>2.2506699000000002E-3</v>
      </c>
      <c r="R421" s="9">
        <v>0</v>
      </c>
      <c r="S421" s="9">
        <v>0</v>
      </c>
      <c r="T421" s="9">
        <v>0</v>
      </c>
      <c r="U421" s="9" t="s">
        <v>4</v>
      </c>
      <c r="Z421" s="9" t="e">
        <f>VLOOKUP(C421,#REF!,3,FALSE)</f>
        <v>#REF!</v>
      </c>
      <c r="AA421" s="9" t="e">
        <f>VLOOKUP(A421,#REF!,2,FALSE)</f>
        <v>#REF!</v>
      </c>
    </row>
    <row r="422" spans="1:27">
      <c r="A422" s="9" t="s">
        <v>23</v>
      </c>
      <c r="B422" s="9" t="s">
        <v>82</v>
      </c>
      <c r="C422" s="9" t="s">
        <v>38</v>
      </c>
      <c r="D422" s="9" t="s">
        <v>37</v>
      </c>
      <c r="E422" s="9">
        <v>0</v>
      </c>
      <c r="F422" s="9">
        <v>0</v>
      </c>
      <c r="G422" s="9">
        <v>0</v>
      </c>
      <c r="H422" s="9">
        <v>0</v>
      </c>
      <c r="I422" s="1">
        <v>5.7831799999999997E-5</v>
      </c>
      <c r="J422" s="1">
        <v>1.9979089999999999E-4</v>
      </c>
      <c r="K422" s="9">
        <v>1.1616777999999999E-3</v>
      </c>
      <c r="L422" s="9">
        <v>5.2056313999999998E-3</v>
      </c>
      <c r="M422" s="9">
        <v>1.37428081E-2</v>
      </c>
      <c r="N422" s="9">
        <v>2.3448895800000001E-2</v>
      </c>
      <c r="O422" s="9">
        <v>3.0472003899999999E-2</v>
      </c>
      <c r="P422" s="9">
        <v>3.4466255299999998E-2</v>
      </c>
      <c r="Q422" s="9">
        <v>3.7192514429999997E-2</v>
      </c>
      <c r="R422" s="9">
        <v>0</v>
      </c>
      <c r="S422" s="9">
        <v>0</v>
      </c>
      <c r="T422" s="9">
        <v>0</v>
      </c>
      <c r="U422" s="9" t="s">
        <v>4</v>
      </c>
      <c r="Z422" s="9" t="e">
        <f>VLOOKUP(C422,#REF!,3,FALSE)</f>
        <v>#REF!</v>
      </c>
      <c r="AA422" s="9" t="e">
        <f>VLOOKUP(A422,#REF!,2,FALSE)</f>
        <v>#REF!</v>
      </c>
    </row>
    <row r="423" spans="1:27">
      <c r="A423" s="9" t="s">
        <v>23</v>
      </c>
      <c r="B423" s="9" t="s">
        <v>82</v>
      </c>
      <c r="C423" s="9" t="s">
        <v>39</v>
      </c>
      <c r="D423" s="9" t="s">
        <v>37</v>
      </c>
      <c r="E423" s="9">
        <v>0</v>
      </c>
      <c r="F423" s="9">
        <v>0</v>
      </c>
      <c r="G423" s="9">
        <v>0</v>
      </c>
      <c r="H423" s="9">
        <v>0</v>
      </c>
      <c r="I423" s="1">
        <v>1.50492E-5</v>
      </c>
      <c r="J423" s="1">
        <v>8.8570099999999994E-5</v>
      </c>
      <c r="K423" s="9">
        <v>1.0049235E-3</v>
      </c>
      <c r="L423" s="9">
        <v>7.1363271999999997E-3</v>
      </c>
      <c r="M423" s="9">
        <v>2.0642203800000002E-2</v>
      </c>
      <c r="N423" s="9">
        <v>3.6021119800000001E-2</v>
      </c>
      <c r="O423" s="9">
        <v>4.7644311189999997E-2</v>
      </c>
      <c r="P423" s="9">
        <v>5.487164395E-2</v>
      </c>
      <c r="Q423" s="9">
        <v>6.0450718319999999E-2</v>
      </c>
      <c r="R423" s="9">
        <v>0</v>
      </c>
      <c r="S423" s="9">
        <v>0</v>
      </c>
      <c r="T423" s="9">
        <v>0</v>
      </c>
      <c r="U423" s="9" t="s">
        <v>4</v>
      </c>
      <c r="Z423" s="9" t="e">
        <f>VLOOKUP(C423,#REF!,3,FALSE)</f>
        <v>#REF!</v>
      </c>
      <c r="AA423" s="9" t="e">
        <f>VLOOKUP(A423,#REF!,2,FALSE)</f>
        <v>#REF!</v>
      </c>
    </row>
    <row r="424" spans="1:27">
      <c r="A424" s="9" t="s">
        <v>23</v>
      </c>
      <c r="B424" s="9" t="s">
        <v>82</v>
      </c>
      <c r="C424" s="9" t="s">
        <v>40</v>
      </c>
      <c r="D424" s="9" t="s">
        <v>37</v>
      </c>
      <c r="E424" s="9">
        <v>0</v>
      </c>
      <c r="F424" s="9">
        <v>0</v>
      </c>
      <c r="G424" s="9">
        <v>0</v>
      </c>
      <c r="H424" s="9">
        <v>0</v>
      </c>
      <c r="I424" s="1">
        <v>4.8906700000000001E-6</v>
      </c>
      <c r="J424" s="1">
        <v>4.2194960000000002E-5</v>
      </c>
      <c r="K424" s="9">
        <v>1.06527497E-3</v>
      </c>
      <c r="L424" s="9">
        <v>1.5565401729999999E-2</v>
      </c>
      <c r="M424" s="9">
        <v>5.5773235820000003E-2</v>
      </c>
      <c r="N424" s="9">
        <v>0.10451480618</v>
      </c>
      <c r="O424" s="9">
        <v>0.15151203762999901</v>
      </c>
      <c r="P424" s="9">
        <v>0.19461021668199999</v>
      </c>
      <c r="Q424" s="9">
        <v>0.245651794694</v>
      </c>
      <c r="R424" s="9">
        <v>0</v>
      </c>
      <c r="S424" s="9">
        <v>0</v>
      </c>
      <c r="T424" s="9">
        <v>0</v>
      </c>
      <c r="U424" s="9" t="s">
        <v>4</v>
      </c>
      <c r="Z424" s="9" t="e">
        <f>VLOOKUP(C424,#REF!,3,FALSE)</f>
        <v>#REF!</v>
      </c>
      <c r="AA424" s="9" t="e">
        <f>VLOOKUP(A424,#REF!,2,FALSE)</f>
        <v>#REF!</v>
      </c>
    </row>
    <row r="425" spans="1:27">
      <c r="A425" s="9" t="s">
        <v>23</v>
      </c>
      <c r="B425" s="9" t="s">
        <v>82</v>
      </c>
      <c r="C425" s="9" t="s">
        <v>41</v>
      </c>
      <c r="D425" s="9" t="s">
        <v>41</v>
      </c>
      <c r="E425" s="9">
        <v>0</v>
      </c>
      <c r="F425" s="9">
        <v>0</v>
      </c>
      <c r="G425" s="9">
        <v>0</v>
      </c>
      <c r="H425" s="9">
        <v>0</v>
      </c>
      <c r="I425" s="1">
        <v>3.2387500000000001E-5</v>
      </c>
      <c r="J425" s="1">
        <v>6.4065600000000005E-5</v>
      </c>
      <c r="K425" s="1">
        <v>1.04066799999999E-4</v>
      </c>
      <c r="L425" s="1">
        <v>1.5146499999999999E-4</v>
      </c>
      <c r="M425" s="1">
        <v>2.250101E-4</v>
      </c>
      <c r="N425" s="1">
        <v>2.999039E-4</v>
      </c>
      <c r="O425" s="1">
        <v>3.344485E-4</v>
      </c>
      <c r="P425" s="1">
        <v>3.3008841000000002E-4</v>
      </c>
      <c r="Q425" s="1">
        <v>3.1144107000000002E-4</v>
      </c>
      <c r="R425" s="9">
        <v>0</v>
      </c>
      <c r="S425" s="9">
        <v>0</v>
      </c>
      <c r="T425" s="9">
        <v>0</v>
      </c>
      <c r="U425" s="9" t="s">
        <v>4</v>
      </c>
      <c r="Z425" s="9" t="e">
        <f>VLOOKUP(C425,#REF!,3,FALSE)</f>
        <v>#REF!</v>
      </c>
      <c r="AA425" s="9" t="e">
        <f>VLOOKUP(A425,#REF!,2,FALSE)</f>
        <v>#REF!</v>
      </c>
    </row>
    <row r="426" spans="1:27">
      <c r="A426" s="9" t="s">
        <v>23</v>
      </c>
      <c r="B426" s="9" t="s">
        <v>82</v>
      </c>
      <c r="C426" s="9" t="s">
        <v>42</v>
      </c>
      <c r="D426" s="9" t="s">
        <v>41</v>
      </c>
      <c r="E426" s="9">
        <v>0</v>
      </c>
      <c r="F426" s="9">
        <v>0</v>
      </c>
      <c r="G426" s="9">
        <v>0</v>
      </c>
      <c r="H426" s="9">
        <v>0</v>
      </c>
      <c r="I426" s="1">
        <v>7.5591799999999999E-6</v>
      </c>
      <c r="J426" s="1">
        <v>3.3800799999999997E-5</v>
      </c>
      <c r="K426" s="1">
        <v>1.3663478999999999E-4</v>
      </c>
      <c r="L426" s="1">
        <v>3.8677503E-4</v>
      </c>
      <c r="M426" s="1">
        <v>8.4254108000000004E-4</v>
      </c>
      <c r="N426" s="9">
        <v>1.3659102900000001E-3</v>
      </c>
      <c r="O426" s="9">
        <v>1.74579089E-3</v>
      </c>
      <c r="P426" s="9">
        <v>1.9318738900000001E-3</v>
      </c>
      <c r="Q426" s="9">
        <v>2.0385708009999998E-3</v>
      </c>
      <c r="R426" s="9">
        <v>0</v>
      </c>
      <c r="S426" s="9">
        <v>0</v>
      </c>
      <c r="T426" s="9">
        <v>0</v>
      </c>
      <c r="U426" s="9" t="s">
        <v>4</v>
      </c>
      <c r="Z426" s="9" t="e">
        <f>VLOOKUP(C426,#REF!,3,FALSE)</f>
        <v>#REF!</v>
      </c>
      <c r="AA426" s="9" t="e">
        <f>VLOOKUP(A426,#REF!,2,FALSE)</f>
        <v>#REF!</v>
      </c>
    </row>
    <row r="427" spans="1:27">
      <c r="A427" s="9" t="s">
        <v>23</v>
      </c>
      <c r="B427" s="9" t="s">
        <v>82</v>
      </c>
      <c r="C427" s="9" t="s">
        <v>43</v>
      </c>
      <c r="D427" s="9" t="s">
        <v>41</v>
      </c>
      <c r="E427" s="9">
        <v>0</v>
      </c>
      <c r="F427" s="9">
        <v>0</v>
      </c>
      <c r="G427" s="9">
        <v>0</v>
      </c>
      <c r="H427" s="9">
        <v>0</v>
      </c>
      <c r="I427" s="1">
        <v>5.4396499999999997E-6</v>
      </c>
      <c r="J427" s="1">
        <v>2.7549940000000001E-5</v>
      </c>
      <c r="K427" s="1">
        <v>1.328143E-4</v>
      </c>
      <c r="L427" s="1">
        <v>4.2422347999999997E-4</v>
      </c>
      <c r="M427" s="1">
        <v>9.7907197E-4</v>
      </c>
      <c r="N427" s="9">
        <v>1.63009382E-3</v>
      </c>
      <c r="O427" s="9">
        <v>2.1308210199999901E-3</v>
      </c>
      <c r="P427" s="9">
        <v>2.4044376309999998E-3</v>
      </c>
      <c r="Q427" s="9">
        <v>2.59789431E-3</v>
      </c>
      <c r="R427" s="9">
        <v>0</v>
      </c>
      <c r="S427" s="9">
        <v>0</v>
      </c>
      <c r="T427" s="9">
        <v>0</v>
      </c>
      <c r="U427" s="9" t="s">
        <v>4</v>
      </c>
      <c r="Z427" s="9" t="e">
        <f>VLOOKUP(C427,#REF!,3,FALSE)</f>
        <v>#REF!</v>
      </c>
      <c r="AA427" s="9" t="e">
        <f>VLOOKUP(A427,#REF!,2,FALSE)</f>
        <v>#REF!</v>
      </c>
    </row>
    <row r="428" spans="1:27">
      <c r="A428" s="9" t="s">
        <v>23</v>
      </c>
      <c r="B428" s="9" t="s">
        <v>82</v>
      </c>
      <c r="C428" s="9" t="s">
        <v>44</v>
      </c>
      <c r="D428" s="9" t="s">
        <v>37</v>
      </c>
      <c r="E428" s="9">
        <v>0</v>
      </c>
      <c r="F428" s="9">
        <v>0</v>
      </c>
      <c r="G428" s="9">
        <v>0</v>
      </c>
      <c r="H428" s="1">
        <v>1.0333200000000001E-4</v>
      </c>
      <c r="I428" s="1">
        <v>1.623572E-4</v>
      </c>
      <c r="J428" s="1">
        <v>2.8978959999999997E-4</v>
      </c>
      <c r="K428" s="1">
        <v>9.3008109999999995E-4</v>
      </c>
      <c r="L428" s="9">
        <v>2.9167825999999999E-3</v>
      </c>
      <c r="M428" s="9">
        <v>6.4657318999999996E-3</v>
      </c>
      <c r="N428" s="9">
        <v>1.01743571E-2</v>
      </c>
      <c r="O428" s="9">
        <v>1.2776174499999999E-2</v>
      </c>
      <c r="P428" s="9">
        <v>1.438893621E-2</v>
      </c>
      <c r="Q428" s="9">
        <v>1.5701759029999901E-2</v>
      </c>
      <c r="R428" s="9">
        <v>0</v>
      </c>
      <c r="S428" s="9">
        <v>0</v>
      </c>
      <c r="T428" s="9">
        <v>0</v>
      </c>
      <c r="U428" s="9" t="s">
        <v>4</v>
      </c>
      <c r="Z428" s="9" t="e">
        <f>VLOOKUP(C428,#REF!,3,FALSE)</f>
        <v>#REF!</v>
      </c>
      <c r="AA428" s="9" t="e">
        <f>VLOOKUP(A428,#REF!,2,FALSE)</f>
        <v>#REF!</v>
      </c>
    </row>
    <row r="429" spans="1:27">
      <c r="A429" s="9" t="s">
        <v>23</v>
      </c>
      <c r="B429" s="9" t="s">
        <v>82</v>
      </c>
      <c r="C429" s="9" t="s">
        <v>45</v>
      </c>
      <c r="D429" s="9" t="s">
        <v>37</v>
      </c>
      <c r="E429" s="9">
        <v>0</v>
      </c>
      <c r="F429" s="9">
        <v>0</v>
      </c>
      <c r="G429" s="9">
        <v>0</v>
      </c>
      <c r="H429" s="9">
        <v>0</v>
      </c>
      <c r="I429" s="1">
        <v>1.08733E-5</v>
      </c>
      <c r="J429" s="1">
        <v>3.5505700000000001E-5</v>
      </c>
      <c r="K429" s="1">
        <v>1.828612E-4</v>
      </c>
      <c r="L429" s="1">
        <v>7.6213729999999996E-4</v>
      </c>
      <c r="M429" s="9">
        <v>2.0710183000000001E-3</v>
      </c>
      <c r="N429" s="9">
        <v>3.6648246099999999E-3</v>
      </c>
      <c r="O429" s="9">
        <v>4.9179904299999997E-3</v>
      </c>
      <c r="P429" s="9">
        <v>5.68749476E-3</v>
      </c>
      <c r="Q429" s="9">
        <v>6.30153045399999E-3</v>
      </c>
      <c r="R429" s="9">
        <v>0</v>
      </c>
      <c r="S429" s="9">
        <v>0</v>
      </c>
      <c r="T429" s="9">
        <v>0</v>
      </c>
      <c r="U429" s="9" t="s">
        <v>4</v>
      </c>
      <c r="Z429" s="9" t="e">
        <f>VLOOKUP(C429,#REF!,3,FALSE)</f>
        <v>#REF!</v>
      </c>
      <c r="AA429" s="9" t="e">
        <f>VLOOKUP(A429,#REF!,2,FALSE)</f>
        <v>#REF!</v>
      </c>
    </row>
    <row r="430" spans="1:27">
      <c r="A430" s="9" t="s">
        <v>23</v>
      </c>
      <c r="B430" s="9" t="s">
        <v>82</v>
      </c>
      <c r="C430" s="9" t="s">
        <v>46</v>
      </c>
      <c r="D430" s="9" t="s">
        <v>37</v>
      </c>
      <c r="E430" s="9">
        <v>0</v>
      </c>
      <c r="F430" s="9">
        <v>0</v>
      </c>
      <c r="G430" s="9">
        <v>0</v>
      </c>
      <c r="H430" s="9">
        <v>0</v>
      </c>
      <c r="I430" s="1">
        <v>2.5794700000000001E-6</v>
      </c>
      <c r="J430" s="1">
        <v>1.7314749999999999E-5</v>
      </c>
      <c r="K430" s="1">
        <v>2.5423669999999999E-4</v>
      </c>
      <c r="L430" s="9">
        <v>2.2994654300000001E-3</v>
      </c>
      <c r="M430" s="9">
        <v>7.64998093999999E-3</v>
      </c>
      <c r="N430" s="9">
        <v>1.442497871E-2</v>
      </c>
      <c r="O430" s="9">
        <v>2.0673476140000001E-2</v>
      </c>
      <c r="P430" s="9">
        <v>2.5665060931999901E-2</v>
      </c>
      <c r="Q430" s="9">
        <v>3.1007567694E-2</v>
      </c>
      <c r="R430" s="9">
        <v>0</v>
      </c>
      <c r="S430" s="9">
        <v>0</v>
      </c>
      <c r="T430" s="9">
        <v>0</v>
      </c>
      <c r="U430" s="9" t="s">
        <v>4</v>
      </c>
      <c r="Z430" s="9" t="e">
        <f>VLOOKUP(C430,#REF!,3,FALSE)</f>
        <v>#REF!</v>
      </c>
      <c r="AA430" s="9" t="e">
        <f>VLOOKUP(A430,#REF!,2,FALSE)</f>
        <v>#REF!</v>
      </c>
    </row>
    <row r="431" spans="1:27">
      <c r="A431" s="9" t="s">
        <v>23</v>
      </c>
      <c r="B431" s="9" t="s">
        <v>82</v>
      </c>
      <c r="C431" s="9" t="s">
        <v>47</v>
      </c>
      <c r="D431" s="9" t="s">
        <v>37</v>
      </c>
      <c r="E431" s="9">
        <v>0</v>
      </c>
      <c r="F431" s="9">
        <v>0</v>
      </c>
      <c r="G431" s="9">
        <v>0</v>
      </c>
      <c r="H431" s="9">
        <v>0</v>
      </c>
      <c r="I431" s="1">
        <v>1.9144900000000002E-6</v>
      </c>
      <c r="J431" s="1">
        <v>1.3915329999999899E-5</v>
      </c>
      <c r="K431" s="1">
        <v>2.4123105E-4</v>
      </c>
      <c r="L431" s="9">
        <v>2.52416675E-3</v>
      </c>
      <c r="M431" s="9">
        <v>8.7464277900000005E-3</v>
      </c>
      <c r="N431" s="9">
        <v>1.669154694E-2</v>
      </c>
      <c r="O431" s="9">
        <v>2.4348794723E-2</v>
      </c>
      <c r="P431" s="9">
        <v>3.0933386221E-2</v>
      </c>
      <c r="Q431" s="9">
        <v>3.8499313256199999E-2</v>
      </c>
      <c r="R431" s="9">
        <v>0</v>
      </c>
      <c r="S431" s="9">
        <v>0</v>
      </c>
      <c r="T431" s="9">
        <v>0</v>
      </c>
      <c r="U431" s="9" t="s">
        <v>4</v>
      </c>
      <c r="Z431" s="9" t="e">
        <f>VLOOKUP(C431,#REF!,3,FALSE)</f>
        <v>#REF!</v>
      </c>
      <c r="AA431" s="9" t="e">
        <f>VLOOKUP(A431,#REF!,2,FALSE)</f>
        <v>#REF!</v>
      </c>
    </row>
    <row r="432" spans="1:27">
      <c r="A432" s="9" t="s">
        <v>23</v>
      </c>
      <c r="B432" s="9" t="s">
        <v>82</v>
      </c>
      <c r="C432" s="9" t="s">
        <v>48</v>
      </c>
      <c r="D432" s="9" t="s">
        <v>48</v>
      </c>
      <c r="E432" s="9">
        <v>0</v>
      </c>
      <c r="F432" s="9">
        <v>0</v>
      </c>
      <c r="G432" s="9">
        <v>0</v>
      </c>
      <c r="H432" s="9">
        <v>0</v>
      </c>
      <c r="I432" s="1">
        <v>9.6545299999999999E-5</v>
      </c>
      <c r="J432" s="1">
        <v>3.4903590000000002E-4</v>
      </c>
      <c r="K432" s="9">
        <v>1.1034406E-3</v>
      </c>
      <c r="L432" s="9">
        <v>2.6581866000000001E-3</v>
      </c>
      <c r="M432" s="9">
        <v>5.2033095999999999E-3</v>
      </c>
      <c r="N432" s="9">
        <v>7.8986079999999997E-3</v>
      </c>
      <c r="O432" s="9">
        <v>9.6758625999999893E-3</v>
      </c>
      <c r="P432" s="9">
        <v>1.0407562299999999E-2</v>
      </c>
      <c r="Q432" s="9">
        <v>1.0619799149999999E-2</v>
      </c>
      <c r="R432" s="9">
        <v>0</v>
      </c>
      <c r="S432" s="9">
        <v>0</v>
      </c>
      <c r="T432" s="9">
        <v>0</v>
      </c>
      <c r="U432" s="9" t="s">
        <v>4</v>
      </c>
      <c r="Z432" s="9" t="e">
        <f>VLOOKUP(C432,#REF!,3,FALSE)</f>
        <v>#REF!</v>
      </c>
      <c r="AA432" s="9" t="e">
        <f>VLOOKUP(A432,#REF!,2,FALSE)</f>
        <v>#REF!</v>
      </c>
    </row>
    <row r="433" spans="1:27">
      <c r="A433" s="9" t="s">
        <v>23</v>
      </c>
      <c r="B433" s="9" t="s">
        <v>82</v>
      </c>
      <c r="C433" s="9" t="s">
        <v>49</v>
      </c>
      <c r="D433" s="9" t="s">
        <v>49</v>
      </c>
      <c r="E433" s="9">
        <v>0</v>
      </c>
      <c r="F433" s="9">
        <v>4.7370399999999997E-3</v>
      </c>
      <c r="G433" s="9">
        <v>4.0313700000000003E-3</v>
      </c>
      <c r="H433" s="9">
        <v>4.1434200000000001E-3</v>
      </c>
      <c r="I433" s="9">
        <v>4.1910316999999898E-3</v>
      </c>
      <c r="J433" s="9">
        <v>4.1592676999999897E-3</v>
      </c>
      <c r="K433" s="9">
        <v>4.0548314999999998E-3</v>
      </c>
      <c r="L433" s="9">
        <v>3.7516222999999902E-3</v>
      </c>
      <c r="M433" s="9">
        <v>3.2192587999999999E-3</v>
      </c>
      <c r="N433" s="9">
        <v>2.6369379000000001E-3</v>
      </c>
      <c r="O433" s="9">
        <v>2.201209E-3</v>
      </c>
      <c r="P433" s="9">
        <v>1.93666983E-3</v>
      </c>
      <c r="Q433" s="9">
        <v>1.6983851800000001E-3</v>
      </c>
      <c r="R433" s="9">
        <v>0</v>
      </c>
      <c r="S433" s="9">
        <v>0</v>
      </c>
      <c r="T433" s="9">
        <v>0</v>
      </c>
      <c r="U433" s="9" t="s">
        <v>4</v>
      </c>
      <c r="Z433" s="9" t="e">
        <f>VLOOKUP(C433,#REF!,3,FALSE)</f>
        <v>#REF!</v>
      </c>
      <c r="AA433" s="9" t="e">
        <f>VLOOKUP(A433,#REF!,2,FALSE)</f>
        <v>#REF!</v>
      </c>
    </row>
    <row r="434" spans="1:27">
      <c r="A434" s="9" t="s">
        <v>23</v>
      </c>
      <c r="B434" s="9" t="s">
        <v>83</v>
      </c>
      <c r="C434" s="9" t="s">
        <v>36</v>
      </c>
      <c r="D434" s="9" t="s">
        <v>37</v>
      </c>
      <c r="E434" s="9">
        <v>0</v>
      </c>
      <c r="F434" s="9">
        <v>0</v>
      </c>
      <c r="G434" s="9">
        <v>0</v>
      </c>
      <c r="H434" s="1">
        <v>1.47046E-5</v>
      </c>
      <c r="I434" s="1">
        <v>2.8159900000000001E-5</v>
      </c>
      <c r="J434" s="1">
        <v>4.88838999999999E-5</v>
      </c>
      <c r="K434" s="1">
        <v>1.140412E-4</v>
      </c>
      <c r="L434" s="1">
        <v>2.511298E-4</v>
      </c>
      <c r="M434" s="1">
        <v>4.6166869999999898E-4</v>
      </c>
      <c r="N434" s="1">
        <v>6.6082781999999998E-4</v>
      </c>
      <c r="O434" s="1">
        <v>7.7474968000000003E-4</v>
      </c>
      <c r="P434" s="1">
        <v>8.2544454100000005E-4</v>
      </c>
      <c r="Q434" s="1">
        <v>8.4595451200000001E-4</v>
      </c>
      <c r="R434" s="9">
        <v>0</v>
      </c>
      <c r="S434" s="9">
        <v>0</v>
      </c>
      <c r="T434" s="9">
        <v>0</v>
      </c>
      <c r="U434" s="9" t="s">
        <v>4</v>
      </c>
      <c r="Z434" s="9" t="e">
        <f>VLOOKUP(C434,#REF!,3,FALSE)</f>
        <v>#REF!</v>
      </c>
      <c r="AA434" s="9" t="e">
        <f>VLOOKUP(A434,#REF!,2,FALSE)</f>
        <v>#REF!</v>
      </c>
    </row>
    <row r="435" spans="1:27">
      <c r="A435" s="9" t="s">
        <v>23</v>
      </c>
      <c r="B435" s="9" t="s">
        <v>83</v>
      </c>
      <c r="C435" s="9" t="s">
        <v>38</v>
      </c>
      <c r="D435" s="9" t="s">
        <v>37</v>
      </c>
      <c r="E435" s="9">
        <v>0</v>
      </c>
      <c r="F435" s="9">
        <v>0</v>
      </c>
      <c r="G435" s="9">
        <v>0</v>
      </c>
      <c r="H435" s="9">
        <v>0</v>
      </c>
      <c r="I435" s="1">
        <v>1.69588E-4</v>
      </c>
      <c r="J435" s="1">
        <v>4.7174899999999999E-4</v>
      </c>
      <c r="K435" s="9">
        <v>1.891106E-3</v>
      </c>
      <c r="L435" s="9">
        <v>6.4976210000000003E-3</v>
      </c>
      <c r="M435" s="9">
        <v>1.5292689E-2</v>
      </c>
      <c r="N435" s="9">
        <v>2.4812140999999999E-2</v>
      </c>
      <c r="O435" s="9">
        <v>3.1466689799999899E-2</v>
      </c>
      <c r="P435" s="9">
        <v>3.5073604100000003E-2</v>
      </c>
      <c r="Q435" s="9">
        <v>3.7317966840000001E-2</v>
      </c>
      <c r="R435" s="9">
        <v>0</v>
      </c>
      <c r="S435" s="9">
        <v>0</v>
      </c>
      <c r="T435" s="9">
        <v>0</v>
      </c>
      <c r="U435" s="9" t="s">
        <v>4</v>
      </c>
      <c r="Z435" s="9" t="e">
        <f>VLOOKUP(C435,#REF!,3,FALSE)</f>
        <v>#REF!</v>
      </c>
      <c r="AA435" s="9" t="e">
        <f>VLOOKUP(A435,#REF!,2,FALSE)</f>
        <v>#REF!</v>
      </c>
    </row>
    <row r="436" spans="1:27">
      <c r="A436" s="9" t="s">
        <v>23</v>
      </c>
      <c r="B436" s="9" t="s">
        <v>83</v>
      </c>
      <c r="C436" s="9" t="s">
        <v>39</v>
      </c>
      <c r="D436" s="9" t="s">
        <v>37</v>
      </c>
      <c r="E436" s="9">
        <v>0</v>
      </c>
      <c r="F436" s="9">
        <v>0</v>
      </c>
      <c r="G436" s="9">
        <v>0</v>
      </c>
      <c r="H436" s="9">
        <v>0</v>
      </c>
      <c r="I436" s="1">
        <v>4.3358800000000002E-5</v>
      </c>
      <c r="J436" s="1">
        <v>1.96703799999999E-4</v>
      </c>
      <c r="K436" s="9">
        <v>1.5162156E-3</v>
      </c>
      <c r="L436" s="9">
        <v>8.3156914000000002E-3</v>
      </c>
      <c r="M436" s="9">
        <v>2.1880816399999999E-2</v>
      </c>
      <c r="N436" s="9">
        <v>3.6647274000000001E-2</v>
      </c>
      <c r="O436" s="9">
        <v>4.7534309400000002E-2</v>
      </c>
      <c r="P436" s="9">
        <v>5.4153834050000002E-2</v>
      </c>
      <c r="Q436" s="9">
        <v>5.9067673729999999E-2</v>
      </c>
      <c r="R436" s="9">
        <v>0</v>
      </c>
      <c r="S436" s="9">
        <v>0</v>
      </c>
      <c r="T436" s="9">
        <v>0</v>
      </c>
      <c r="U436" s="9" t="s">
        <v>4</v>
      </c>
      <c r="Z436" s="9" t="e">
        <f>VLOOKUP(C436,#REF!,3,FALSE)</f>
        <v>#REF!</v>
      </c>
      <c r="AA436" s="9" t="e">
        <f>VLOOKUP(A436,#REF!,2,FALSE)</f>
        <v>#REF!</v>
      </c>
    </row>
    <row r="437" spans="1:27">
      <c r="A437" s="9" t="s">
        <v>23</v>
      </c>
      <c r="B437" s="9" t="s">
        <v>83</v>
      </c>
      <c r="C437" s="9" t="s">
        <v>40</v>
      </c>
      <c r="D437" s="9" t="s">
        <v>37</v>
      </c>
      <c r="E437" s="9">
        <v>0</v>
      </c>
      <c r="F437" s="9">
        <v>0</v>
      </c>
      <c r="G437" s="9">
        <v>0</v>
      </c>
      <c r="H437" s="9">
        <v>0</v>
      </c>
      <c r="I437" s="1">
        <v>1.34948E-5</v>
      </c>
      <c r="J437" s="1">
        <v>8.7124200000000002E-5</v>
      </c>
      <c r="K437" s="9">
        <v>1.4481375999999999E-3</v>
      </c>
      <c r="L437" s="9">
        <v>1.5964931299999999E-2</v>
      </c>
      <c r="M437" s="9">
        <v>5.2404502699999897E-2</v>
      </c>
      <c r="N437" s="9">
        <v>9.5058807599999906E-2</v>
      </c>
      <c r="O437" s="9">
        <v>0.1356805811</v>
      </c>
      <c r="P437" s="9">
        <v>0.17303337029999999</v>
      </c>
      <c r="Q437" s="9">
        <v>0.21814211430299901</v>
      </c>
      <c r="R437" s="9">
        <v>0</v>
      </c>
      <c r="S437" s="9">
        <v>0</v>
      </c>
      <c r="T437" s="9">
        <v>0</v>
      </c>
      <c r="U437" s="9" t="s">
        <v>4</v>
      </c>
      <c r="Z437" s="9" t="e">
        <f>VLOOKUP(C437,#REF!,3,FALSE)</f>
        <v>#REF!</v>
      </c>
      <c r="AA437" s="9" t="e">
        <f>VLOOKUP(A437,#REF!,2,FALSE)</f>
        <v>#REF!</v>
      </c>
    </row>
    <row r="438" spans="1:27">
      <c r="A438" s="9" t="s">
        <v>23</v>
      </c>
      <c r="B438" s="9" t="s">
        <v>83</v>
      </c>
      <c r="C438" s="9" t="s">
        <v>41</v>
      </c>
      <c r="D438" s="9" t="s">
        <v>41</v>
      </c>
      <c r="E438" s="9">
        <v>0</v>
      </c>
      <c r="F438" s="9">
        <v>0</v>
      </c>
      <c r="G438" s="9">
        <v>0</v>
      </c>
      <c r="H438" s="9">
        <v>0</v>
      </c>
      <c r="I438" s="1">
        <v>1.42565E-5</v>
      </c>
      <c r="J438" s="1">
        <v>2.9092900000000001E-5</v>
      </c>
      <c r="K438" s="1">
        <v>4.8674200000000002E-5</v>
      </c>
      <c r="L438" s="1">
        <v>7.2764900000000005E-5</v>
      </c>
      <c r="M438" s="1">
        <v>1.1007190000000001E-4</v>
      </c>
      <c r="N438" s="1">
        <v>1.482458E-4</v>
      </c>
      <c r="O438" s="1">
        <v>1.6684685E-4</v>
      </c>
      <c r="P438" s="1">
        <v>1.6619760999999901E-4</v>
      </c>
      <c r="Q438" s="1">
        <v>1.58140237E-4</v>
      </c>
      <c r="R438" s="9">
        <v>0</v>
      </c>
      <c r="S438" s="9">
        <v>0</v>
      </c>
      <c r="T438" s="9">
        <v>0</v>
      </c>
      <c r="U438" s="9" t="s">
        <v>4</v>
      </c>
      <c r="Z438" s="9" t="e">
        <f>VLOOKUP(C438,#REF!,3,FALSE)</f>
        <v>#REF!</v>
      </c>
      <c r="AA438" s="9" t="e">
        <f>VLOOKUP(A438,#REF!,2,FALSE)</f>
        <v>#REF!</v>
      </c>
    </row>
    <row r="439" spans="1:27">
      <c r="A439" s="9" t="s">
        <v>23</v>
      </c>
      <c r="B439" s="9" t="s">
        <v>83</v>
      </c>
      <c r="C439" s="9" t="s">
        <v>42</v>
      </c>
      <c r="D439" s="9" t="s">
        <v>41</v>
      </c>
      <c r="E439" s="9">
        <v>0</v>
      </c>
      <c r="F439" s="9">
        <v>0</v>
      </c>
      <c r="G439" s="9">
        <v>0</v>
      </c>
      <c r="H439" s="9">
        <v>0</v>
      </c>
      <c r="I439" s="1">
        <v>3.1544199999999999E-6</v>
      </c>
      <c r="J439" s="1">
        <v>1.3748770000000001E-5</v>
      </c>
      <c r="K439" s="1">
        <v>5.3307119999999998E-5</v>
      </c>
      <c r="L439" s="1">
        <v>1.4840025999999999E-4</v>
      </c>
      <c r="M439" s="1">
        <v>3.1796351999999997E-4</v>
      </c>
      <c r="N439" s="1">
        <v>5.1142897E-4</v>
      </c>
      <c r="O439" s="1">
        <v>6.5183363999999895E-4</v>
      </c>
      <c r="P439" s="1">
        <v>7.2142341599999997E-4</v>
      </c>
      <c r="Q439" s="1">
        <v>7.6237851099999999E-4</v>
      </c>
      <c r="R439" s="9">
        <v>0</v>
      </c>
      <c r="S439" s="9">
        <v>0</v>
      </c>
      <c r="T439" s="9">
        <v>0</v>
      </c>
      <c r="U439" s="9" t="s">
        <v>4</v>
      </c>
      <c r="Z439" s="9" t="e">
        <f>VLOOKUP(C439,#REF!,3,FALSE)</f>
        <v>#REF!</v>
      </c>
      <c r="AA439" s="9" t="e">
        <f>VLOOKUP(A439,#REF!,2,FALSE)</f>
        <v>#REF!</v>
      </c>
    </row>
    <row r="440" spans="1:27">
      <c r="A440" s="9" t="s">
        <v>23</v>
      </c>
      <c r="B440" s="9" t="s">
        <v>83</v>
      </c>
      <c r="C440" s="9" t="s">
        <v>43</v>
      </c>
      <c r="D440" s="9" t="s">
        <v>41</v>
      </c>
      <c r="E440" s="9">
        <v>0</v>
      </c>
      <c r="F440" s="9">
        <v>0</v>
      </c>
      <c r="G440" s="9">
        <v>0</v>
      </c>
      <c r="H440" s="9">
        <v>0</v>
      </c>
      <c r="I440" s="1">
        <v>2.23243E-6</v>
      </c>
      <c r="J440" s="1">
        <v>1.081203E-5</v>
      </c>
      <c r="K440" s="1">
        <v>4.85896E-5</v>
      </c>
      <c r="L440" s="1">
        <v>1.4988722000000001E-4</v>
      </c>
      <c r="M440" s="1">
        <v>3.3717131E-4</v>
      </c>
      <c r="N440" s="1">
        <v>5.5496955999999895E-4</v>
      </c>
      <c r="O440" s="1">
        <v>7.2140417999999997E-4</v>
      </c>
      <c r="P440" s="1">
        <v>8.1254297199999999E-4</v>
      </c>
      <c r="Q440" s="1">
        <v>8.7739873500000004E-4</v>
      </c>
      <c r="R440" s="9">
        <v>0</v>
      </c>
      <c r="S440" s="9">
        <v>0</v>
      </c>
      <c r="T440" s="9">
        <v>0</v>
      </c>
      <c r="U440" s="9" t="s">
        <v>4</v>
      </c>
      <c r="Z440" s="9" t="e">
        <f>VLOOKUP(C440,#REF!,3,FALSE)</f>
        <v>#REF!</v>
      </c>
      <c r="AA440" s="9" t="e">
        <f>VLOOKUP(A440,#REF!,2,FALSE)</f>
        <v>#REF!</v>
      </c>
    </row>
    <row r="441" spans="1:27">
      <c r="A441" s="9" t="s">
        <v>23</v>
      </c>
      <c r="B441" s="9" t="s">
        <v>83</v>
      </c>
      <c r="C441" s="9" t="s">
        <v>44</v>
      </c>
      <c r="D441" s="9" t="s">
        <v>37</v>
      </c>
      <c r="E441" s="9">
        <v>0</v>
      </c>
      <c r="F441" s="9">
        <v>0</v>
      </c>
      <c r="G441" s="9">
        <v>8.7011999999999992E-3</v>
      </c>
      <c r="H441" s="9">
        <v>1.175091E-2</v>
      </c>
      <c r="I441" s="9">
        <v>1.28072899999999E-2</v>
      </c>
      <c r="J441" s="9">
        <v>1.3562279999999999E-2</v>
      </c>
      <c r="K441" s="9">
        <v>1.5833730000000001E-2</v>
      </c>
      <c r="L441" s="9">
        <v>2.0619470000000001E-2</v>
      </c>
      <c r="M441" s="9">
        <v>2.7542569999999999E-2</v>
      </c>
      <c r="N441" s="9">
        <v>3.314189E-2</v>
      </c>
      <c r="O441" s="9">
        <v>3.5768311999999997E-2</v>
      </c>
      <c r="P441" s="9">
        <v>3.6336962999999903E-2</v>
      </c>
      <c r="Q441" s="9">
        <v>3.6058141199999998E-2</v>
      </c>
      <c r="R441" s="9">
        <v>0</v>
      </c>
      <c r="S441" s="9">
        <v>0</v>
      </c>
      <c r="T441" s="9">
        <v>0</v>
      </c>
      <c r="U441" s="9" t="s">
        <v>4</v>
      </c>
      <c r="Z441" s="9" t="e">
        <f>VLOOKUP(C441,#REF!,3,FALSE)</f>
        <v>#REF!</v>
      </c>
      <c r="AA441" s="9" t="e">
        <f>VLOOKUP(A441,#REF!,2,FALSE)</f>
        <v>#REF!</v>
      </c>
    </row>
    <row r="442" spans="1:27">
      <c r="A442" s="9" t="s">
        <v>23</v>
      </c>
      <c r="B442" s="9" t="s">
        <v>83</v>
      </c>
      <c r="C442" s="9" t="s">
        <v>45</v>
      </c>
      <c r="D442" s="9" t="s">
        <v>37</v>
      </c>
      <c r="E442" s="9">
        <v>0</v>
      </c>
      <c r="F442" s="9">
        <v>0</v>
      </c>
      <c r="G442" s="9">
        <v>0</v>
      </c>
      <c r="H442" s="9">
        <v>0</v>
      </c>
      <c r="I442" s="1">
        <v>3.1885099999999997E-5</v>
      </c>
      <c r="J442" s="1">
        <v>8.4315100000000002E-5</v>
      </c>
      <c r="K442" s="1">
        <v>3.017459E-4</v>
      </c>
      <c r="L442" s="1">
        <v>9.6155669999999896E-4</v>
      </c>
      <c r="M442" s="9">
        <v>2.3098152999999999E-3</v>
      </c>
      <c r="N442" s="9">
        <v>3.8726307E-3</v>
      </c>
      <c r="O442" s="9">
        <v>5.0605063999999899E-3</v>
      </c>
      <c r="P442" s="9">
        <v>5.7608784499999996E-3</v>
      </c>
      <c r="Q442" s="9">
        <v>6.29136297999999E-3</v>
      </c>
      <c r="R442" s="9">
        <v>0</v>
      </c>
      <c r="S442" s="9">
        <v>0</v>
      </c>
      <c r="T442" s="9">
        <v>0</v>
      </c>
      <c r="U442" s="9" t="s">
        <v>4</v>
      </c>
      <c r="Z442" s="9" t="e">
        <f>VLOOKUP(C442,#REF!,3,FALSE)</f>
        <v>#REF!</v>
      </c>
      <c r="AA442" s="9" t="e">
        <f>VLOOKUP(A442,#REF!,2,FALSE)</f>
        <v>#REF!</v>
      </c>
    </row>
    <row r="443" spans="1:27">
      <c r="A443" s="9" t="s">
        <v>23</v>
      </c>
      <c r="B443" s="9" t="s">
        <v>83</v>
      </c>
      <c r="C443" s="9" t="s">
        <v>46</v>
      </c>
      <c r="D443" s="9" t="s">
        <v>37</v>
      </c>
      <c r="E443" s="9">
        <v>0</v>
      </c>
      <c r="F443" s="9">
        <v>0</v>
      </c>
      <c r="G443" s="9">
        <v>0</v>
      </c>
      <c r="H443" s="9">
        <v>0</v>
      </c>
      <c r="I443" s="1">
        <v>7.2807200000000001E-6</v>
      </c>
      <c r="J443" s="1">
        <v>3.7257800000000001E-5</v>
      </c>
      <c r="K443" s="1">
        <v>3.6749122E-4</v>
      </c>
      <c r="L443" s="9">
        <v>2.5494786300000001E-3</v>
      </c>
      <c r="M443" s="9">
        <v>7.71793412999999E-3</v>
      </c>
      <c r="N443" s="9">
        <v>1.399472673E-2</v>
      </c>
      <c r="O443" s="9">
        <v>1.9673533159999999E-2</v>
      </c>
      <c r="P443" s="9">
        <v>2.418004369E-2</v>
      </c>
      <c r="Q443" s="9">
        <v>2.9019446604999999E-2</v>
      </c>
      <c r="R443" s="9">
        <v>0</v>
      </c>
      <c r="S443" s="9">
        <v>0</v>
      </c>
      <c r="T443" s="9">
        <v>0</v>
      </c>
      <c r="U443" s="9" t="s">
        <v>4</v>
      </c>
      <c r="Z443" s="9" t="e">
        <f>VLOOKUP(C443,#REF!,3,FALSE)</f>
        <v>#REF!</v>
      </c>
      <c r="AA443" s="9" t="e">
        <f>VLOOKUP(A443,#REF!,2,FALSE)</f>
        <v>#REF!</v>
      </c>
    </row>
    <row r="444" spans="1:27">
      <c r="A444" s="9" t="s">
        <v>23</v>
      </c>
      <c r="B444" s="9" t="s">
        <v>83</v>
      </c>
      <c r="C444" s="9" t="s">
        <v>47</v>
      </c>
      <c r="D444" s="9" t="s">
        <v>37</v>
      </c>
      <c r="E444" s="9">
        <v>0</v>
      </c>
      <c r="F444" s="9">
        <v>0</v>
      </c>
      <c r="G444" s="9">
        <v>0</v>
      </c>
      <c r="H444" s="9">
        <v>0</v>
      </c>
      <c r="I444" s="1">
        <v>5.35256E-6</v>
      </c>
      <c r="J444" s="1">
        <v>2.94712E-5</v>
      </c>
      <c r="K444" s="1">
        <v>3.4086263000000002E-4</v>
      </c>
      <c r="L444" s="9">
        <v>2.7230187599999998E-3</v>
      </c>
      <c r="M444" s="9">
        <v>8.5995803100000004E-3</v>
      </c>
      <c r="N444" s="9">
        <v>1.5809966719999999E-2</v>
      </c>
      <c r="O444" s="9">
        <v>2.2642213479999999E-2</v>
      </c>
      <c r="P444" s="9">
        <v>2.8501752243999999E-2</v>
      </c>
      <c r="Q444" s="9">
        <v>3.530631125E-2</v>
      </c>
      <c r="R444" s="9">
        <v>0</v>
      </c>
      <c r="S444" s="9">
        <v>0</v>
      </c>
      <c r="T444" s="9">
        <v>0</v>
      </c>
      <c r="U444" s="9" t="s">
        <v>4</v>
      </c>
      <c r="Z444" s="9" t="e">
        <f>VLOOKUP(C444,#REF!,3,FALSE)</f>
        <v>#REF!</v>
      </c>
      <c r="AA444" s="9" t="e">
        <f>VLOOKUP(A444,#REF!,2,FALSE)</f>
        <v>#REF!</v>
      </c>
    </row>
    <row r="445" spans="1:27">
      <c r="A445" s="9" t="s">
        <v>23</v>
      </c>
      <c r="B445" s="9" t="s">
        <v>83</v>
      </c>
      <c r="C445" s="9" t="s">
        <v>48</v>
      </c>
      <c r="D445" s="9" t="s">
        <v>48</v>
      </c>
      <c r="E445" s="9">
        <v>0</v>
      </c>
      <c r="F445" s="9">
        <v>0</v>
      </c>
      <c r="G445" s="9">
        <v>0</v>
      </c>
      <c r="H445" s="9">
        <v>0</v>
      </c>
      <c r="I445" s="1">
        <v>9.6545299999999999E-5</v>
      </c>
      <c r="J445" s="1">
        <v>3.4903590000000002E-4</v>
      </c>
      <c r="K445" s="9">
        <v>1.1034406E-3</v>
      </c>
      <c r="L445" s="9">
        <v>2.6581866000000001E-3</v>
      </c>
      <c r="M445" s="9">
        <v>5.2033095999999999E-3</v>
      </c>
      <c r="N445" s="9">
        <v>7.8986079999999997E-3</v>
      </c>
      <c r="O445" s="9">
        <v>9.6758625999999893E-3</v>
      </c>
      <c r="P445" s="9">
        <v>1.0407562299999999E-2</v>
      </c>
      <c r="Q445" s="9">
        <v>1.0619799149999999E-2</v>
      </c>
      <c r="R445" s="9">
        <v>0</v>
      </c>
      <c r="S445" s="9">
        <v>0</v>
      </c>
      <c r="T445" s="9">
        <v>0</v>
      </c>
      <c r="U445" s="9" t="s">
        <v>4</v>
      </c>
      <c r="Z445" s="9" t="e">
        <f>VLOOKUP(C445,#REF!,3,FALSE)</f>
        <v>#REF!</v>
      </c>
      <c r="AA445" s="9" t="e">
        <f>VLOOKUP(A445,#REF!,2,FALSE)</f>
        <v>#REF!</v>
      </c>
    </row>
    <row r="446" spans="1:27">
      <c r="A446" s="9" t="s">
        <v>23</v>
      </c>
      <c r="B446" s="9" t="s">
        <v>83</v>
      </c>
      <c r="C446" s="9" t="s">
        <v>49</v>
      </c>
      <c r="D446" s="9" t="s">
        <v>49</v>
      </c>
      <c r="E446" s="9">
        <v>8.5797899999999996E-2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  <c r="M446" s="9">
        <v>0</v>
      </c>
      <c r="N446" s="9">
        <v>0</v>
      </c>
      <c r="O446" s="9">
        <v>0</v>
      </c>
      <c r="P446" s="9">
        <v>0</v>
      </c>
      <c r="Q446" s="9">
        <v>0</v>
      </c>
      <c r="R446" s="9">
        <v>0</v>
      </c>
      <c r="S446" s="9">
        <v>0</v>
      </c>
      <c r="T446" s="9">
        <v>0</v>
      </c>
      <c r="U446" s="9" t="s">
        <v>4</v>
      </c>
      <c r="Z446" s="9" t="e">
        <f>VLOOKUP(C446,#REF!,3,FALSE)</f>
        <v>#REF!</v>
      </c>
      <c r="AA446" s="9" t="e">
        <f>VLOOKUP(A446,#REF!,2,FALSE)</f>
        <v>#REF!</v>
      </c>
    </row>
    <row r="447" spans="1:27">
      <c r="A447" s="9" t="s">
        <v>23</v>
      </c>
      <c r="B447" s="9" t="s">
        <v>84</v>
      </c>
      <c r="C447" s="9" t="s">
        <v>36</v>
      </c>
      <c r="D447" s="9" t="s">
        <v>37</v>
      </c>
      <c r="E447" s="9">
        <v>0</v>
      </c>
      <c r="F447" s="1">
        <v>3.8397000000000003E-4</v>
      </c>
      <c r="G447" s="1">
        <v>9.6772199999999996E-4</v>
      </c>
      <c r="H447" s="9">
        <v>1.7769050000000001E-3</v>
      </c>
      <c r="I447" s="9">
        <v>2.1324869999999902E-3</v>
      </c>
      <c r="J447" s="9">
        <v>2.4194799999999999E-3</v>
      </c>
      <c r="K447" s="9">
        <v>3.0268550000000002E-3</v>
      </c>
      <c r="L447" s="9">
        <v>3.9191540000000002E-3</v>
      </c>
      <c r="M447" s="9">
        <v>4.8514200000000004E-3</v>
      </c>
      <c r="N447" s="9">
        <v>5.3106050000000004E-3</v>
      </c>
      <c r="O447" s="9">
        <v>5.2405280000000004E-3</v>
      </c>
      <c r="P447" s="9">
        <v>4.9338163999999999E-3</v>
      </c>
      <c r="Q447" s="9">
        <v>4.4846562000000001E-3</v>
      </c>
      <c r="R447" s="9">
        <v>0</v>
      </c>
      <c r="S447" s="9">
        <v>0</v>
      </c>
      <c r="T447" s="9">
        <v>0</v>
      </c>
      <c r="U447" s="9" t="s">
        <v>4</v>
      </c>
      <c r="Z447" s="9" t="e">
        <f>VLOOKUP(C447,#REF!,3,FALSE)</f>
        <v>#REF!</v>
      </c>
      <c r="AA447" s="9" t="e">
        <f>VLOOKUP(A447,#REF!,2,FALSE)</f>
        <v>#REF!</v>
      </c>
    </row>
    <row r="448" spans="1:27">
      <c r="A448" s="9" t="s">
        <v>23</v>
      </c>
      <c r="B448" s="9" t="s">
        <v>84</v>
      </c>
      <c r="C448" s="9" t="s">
        <v>38</v>
      </c>
      <c r="D448" s="9" t="s">
        <v>37</v>
      </c>
      <c r="E448" s="9">
        <v>0</v>
      </c>
      <c r="F448" s="9">
        <v>0</v>
      </c>
      <c r="G448" s="9">
        <v>0</v>
      </c>
      <c r="H448" s="9">
        <v>0</v>
      </c>
      <c r="I448" s="1">
        <v>3.55471E-4</v>
      </c>
      <c r="J448" s="1">
        <v>9.4124399999999896E-4</v>
      </c>
      <c r="K448" s="9">
        <v>3.466958E-3</v>
      </c>
      <c r="L448" s="9">
        <v>1.0978286E-2</v>
      </c>
      <c r="M448" s="9">
        <v>2.3692134E-2</v>
      </c>
      <c r="N448" s="9">
        <v>3.6034353999999998E-2</v>
      </c>
      <c r="O448" s="9">
        <v>4.4043108999999997E-2</v>
      </c>
      <c r="P448" s="9">
        <v>4.79851419E-2</v>
      </c>
      <c r="Q448" s="9">
        <v>4.9832354499999898E-2</v>
      </c>
      <c r="R448" s="9">
        <v>0</v>
      </c>
      <c r="S448" s="9">
        <v>0</v>
      </c>
      <c r="T448" s="9">
        <v>0</v>
      </c>
      <c r="U448" s="9" t="s">
        <v>4</v>
      </c>
      <c r="Z448" s="9" t="e">
        <f>VLOOKUP(C448,#REF!,3,FALSE)</f>
        <v>#REF!</v>
      </c>
      <c r="AA448" s="9" t="e">
        <f>VLOOKUP(A448,#REF!,2,FALSE)</f>
        <v>#REF!</v>
      </c>
    </row>
    <row r="449" spans="1:27">
      <c r="A449" s="9" t="s">
        <v>23</v>
      </c>
      <c r="B449" s="9" t="s">
        <v>84</v>
      </c>
      <c r="C449" s="9" t="s">
        <v>39</v>
      </c>
      <c r="D449" s="9" t="s">
        <v>37</v>
      </c>
      <c r="E449" s="9">
        <v>0</v>
      </c>
      <c r="F449" s="9">
        <v>0</v>
      </c>
      <c r="G449" s="9">
        <v>0</v>
      </c>
      <c r="H449" s="9">
        <v>0</v>
      </c>
      <c r="I449" s="1">
        <v>9.3726499999999998E-5</v>
      </c>
      <c r="J449" s="1">
        <v>4.0175669999999999E-4</v>
      </c>
      <c r="K449" s="9">
        <v>2.8532367000000001E-3</v>
      </c>
      <c r="L449" s="9">
        <v>1.44960877E-2</v>
      </c>
      <c r="M449" s="9">
        <v>3.5127638400000001E-2</v>
      </c>
      <c r="N449" s="9">
        <v>5.5318989399999997E-2</v>
      </c>
      <c r="O449" s="9">
        <v>6.9264593200000002E-2</v>
      </c>
      <c r="P449" s="9">
        <v>7.7249479099999893E-2</v>
      </c>
      <c r="Q449" s="9">
        <v>8.2409277160000002E-2</v>
      </c>
      <c r="R449" s="9">
        <v>0</v>
      </c>
      <c r="S449" s="9">
        <v>0</v>
      </c>
      <c r="T449" s="9">
        <v>0</v>
      </c>
      <c r="U449" s="9" t="s">
        <v>4</v>
      </c>
      <c r="Z449" s="9" t="e">
        <f>VLOOKUP(C449,#REF!,3,FALSE)</f>
        <v>#REF!</v>
      </c>
      <c r="AA449" s="9" t="e">
        <f>VLOOKUP(A449,#REF!,2,FALSE)</f>
        <v>#REF!</v>
      </c>
    </row>
    <row r="450" spans="1:27">
      <c r="A450" s="9" t="s">
        <v>23</v>
      </c>
      <c r="B450" s="9" t="s">
        <v>84</v>
      </c>
      <c r="C450" s="9" t="s">
        <v>40</v>
      </c>
      <c r="D450" s="9" t="s">
        <v>37</v>
      </c>
      <c r="E450" s="9">
        <v>0</v>
      </c>
      <c r="F450" s="9">
        <v>0</v>
      </c>
      <c r="G450" s="9">
        <v>0</v>
      </c>
      <c r="H450" s="9">
        <v>0</v>
      </c>
      <c r="I450" s="1">
        <v>3.1465399999999999E-5</v>
      </c>
      <c r="J450" s="1">
        <v>1.9440700000000001E-4</v>
      </c>
      <c r="K450" s="9">
        <v>3.1028966000000002E-3</v>
      </c>
      <c r="L450" s="9">
        <v>3.3053005699999999E-2</v>
      </c>
      <c r="M450" s="9">
        <v>0.1009278822</v>
      </c>
      <c r="N450" s="9">
        <v>0.17289653529999999</v>
      </c>
      <c r="O450" s="9">
        <v>0.2385513537</v>
      </c>
      <c r="P450" s="9">
        <v>0.29866004959999998</v>
      </c>
      <c r="Q450" s="9">
        <v>0.37155194017999998</v>
      </c>
      <c r="R450" s="9">
        <v>0</v>
      </c>
      <c r="S450" s="9">
        <v>0</v>
      </c>
      <c r="T450" s="9">
        <v>0</v>
      </c>
      <c r="U450" s="9" t="s">
        <v>4</v>
      </c>
      <c r="Z450" s="9" t="e">
        <f>VLOOKUP(C450,#REF!,3,FALSE)</f>
        <v>#REF!</v>
      </c>
      <c r="AA450" s="9" t="e">
        <f>VLOOKUP(A450,#REF!,2,FALSE)</f>
        <v>#REF!</v>
      </c>
    </row>
    <row r="451" spans="1:27">
      <c r="A451" s="9" t="s">
        <v>23</v>
      </c>
      <c r="B451" s="9" t="s">
        <v>84</v>
      </c>
      <c r="C451" s="9" t="s">
        <v>41</v>
      </c>
      <c r="D451" s="9" t="s">
        <v>41</v>
      </c>
      <c r="E451" s="9">
        <v>0</v>
      </c>
      <c r="F451" s="9">
        <v>0</v>
      </c>
      <c r="G451" s="9">
        <v>0</v>
      </c>
      <c r="H451" s="9">
        <v>0</v>
      </c>
      <c r="I451" s="1">
        <v>2.0466999999999999E-5</v>
      </c>
      <c r="J451" s="1">
        <v>4.1488700000000001E-5</v>
      </c>
      <c r="K451" s="1">
        <v>6.8984000000000002E-5</v>
      </c>
      <c r="L451" s="1">
        <v>1.022563E-4</v>
      </c>
      <c r="M451" s="1">
        <v>1.539101E-4</v>
      </c>
      <c r="N451" s="1">
        <v>2.06806899999999E-4</v>
      </c>
      <c r="O451" s="1">
        <v>2.3224079999999999E-4</v>
      </c>
      <c r="P451" s="1">
        <v>2.30753709999999E-4</v>
      </c>
      <c r="Q451" s="1">
        <v>2.19021717E-4</v>
      </c>
      <c r="R451" s="9">
        <v>0</v>
      </c>
      <c r="S451" s="9">
        <v>0</v>
      </c>
      <c r="T451" s="9">
        <v>0</v>
      </c>
      <c r="U451" s="9" t="s">
        <v>4</v>
      </c>
      <c r="Z451" s="9" t="e">
        <f>VLOOKUP(C451,#REF!,3,FALSE)</f>
        <v>#REF!</v>
      </c>
      <c r="AA451" s="9" t="e">
        <f>VLOOKUP(A451,#REF!,2,FALSE)</f>
        <v>#REF!</v>
      </c>
    </row>
    <row r="452" spans="1:27">
      <c r="A452" s="9" t="s">
        <v>23</v>
      </c>
      <c r="B452" s="9" t="s">
        <v>84</v>
      </c>
      <c r="C452" s="9" t="s">
        <v>42</v>
      </c>
      <c r="D452" s="9" t="s">
        <v>41</v>
      </c>
      <c r="E452" s="9">
        <v>0</v>
      </c>
      <c r="F452" s="9">
        <v>0</v>
      </c>
      <c r="G452" s="9">
        <v>0</v>
      </c>
      <c r="H452" s="9">
        <v>0</v>
      </c>
      <c r="I452" s="1">
        <v>5.0914699999999999E-6</v>
      </c>
      <c r="J452" s="1">
        <v>2.271826E-5</v>
      </c>
      <c r="K452" s="1">
        <v>9.0787179999999996E-5</v>
      </c>
      <c r="L452" s="1">
        <v>2.5571832999999998E-4</v>
      </c>
      <c r="M452" s="1">
        <v>5.5528700000000001E-4</v>
      </c>
      <c r="N452" s="1">
        <v>9.0215046000000001E-4</v>
      </c>
      <c r="O452" s="9">
        <v>1.15807554E-3</v>
      </c>
      <c r="P452" s="9">
        <v>1.2876739140000001E-3</v>
      </c>
      <c r="Q452" s="9">
        <v>1.3686067569999899E-3</v>
      </c>
      <c r="R452" s="9">
        <v>0</v>
      </c>
      <c r="S452" s="9">
        <v>0</v>
      </c>
      <c r="T452" s="9">
        <v>0</v>
      </c>
      <c r="U452" s="9" t="s">
        <v>4</v>
      </c>
      <c r="Z452" s="9" t="e">
        <f>VLOOKUP(C452,#REF!,3,FALSE)</f>
        <v>#REF!</v>
      </c>
      <c r="AA452" s="9" t="e">
        <f>VLOOKUP(A452,#REF!,2,FALSE)</f>
        <v>#REF!</v>
      </c>
    </row>
    <row r="453" spans="1:27">
      <c r="A453" s="9" t="s">
        <v>23</v>
      </c>
      <c r="B453" s="9" t="s">
        <v>84</v>
      </c>
      <c r="C453" s="9" t="s">
        <v>43</v>
      </c>
      <c r="D453" s="9" t="s">
        <v>41</v>
      </c>
      <c r="E453" s="9">
        <v>0</v>
      </c>
      <c r="F453" s="9">
        <v>0</v>
      </c>
      <c r="G453" s="9">
        <v>0</v>
      </c>
      <c r="H453" s="9">
        <v>0</v>
      </c>
      <c r="I453" s="1">
        <v>3.7082700000000002E-6</v>
      </c>
      <c r="J453" s="1">
        <v>1.8595119999999999E-5</v>
      </c>
      <c r="K453" s="1">
        <v>8.7557400000000003E-5</v>
      </c>
      <c r="L453" s="1">
        <v>2.7621112000000001E-4</v>
      </c>
      <c r="M453" s="1">
        <v>6.3391490000000005E-4</v>
      </c>
      <c r="N453" s="9">
        <v>1.0581903799999899E-3</v>
      </c>
      <c r="O453" s="9">
        <v>1.3906832299999999E-3</v>
      </c>
      <c r="P453" s="9">
        <v>1.5788123519999901E-3</v>
      </c>
      <c r="Q453" s="9">
        <v>1.7222117879999901E-3</v>
      </c>
      <c r="R453" s="9">
        <v>0</v>
      </c>
      <c r="S453" s="9">
        <v>0</v>
      </c>
      <c r="T453" s="9">
        <v>0</v>
      </c>
      <c r="U453" s="9" t="s">
        <v>4</v>
      </c>
      <c r="Z453" s="9" t="e">
        <f>VLOOKUP(C453,#REF!,3,FALSE)</f>
        <v>#REF!</v>
      </c>
      <c r="AA453" s="9" t="e">
        <f>VLOOKUP(A453,#REF!,2,FALSE)</f>
        <v>#REF!</v>
      </c>
    </row>
    <row r="454" spans="1:27">
      <c r="A454" s="9" t="s">
        <v>23</v>
      </c>
      <c r="B454" s="9" t="s">
        <v>84</v>
      </c>
      <c r="C454" s="9" t="s">
        <v>44</v>
      </c>
      <c r="D454" s="9" t="s">
        <v>37</v>
      </c>
      <c r="E454" s="9">
        <v>0</v>
      </c>
      <c r="F454" s="1">
        <v>1.3589E-4</v>
      </c>
      <c r="G454" s="9">
        <v>3.0750099999999999E-2</v>
      </c>
      <c r="H454" s="9">
        <v>3.7313810000000003E-2</v>
      </c>
      <c r="I454" s="9">
        <v>3.9458809999999997E-2</v>
      </c>
      <c r="J454" s="9">
        <v>4.0175229999999999E-2</v>
      </c>
      <c r="K454" s="9">
        <v>4.2658120000000001E-2</v>
      </c>
      <c r="L454" s="9">
        <v>4.7893589999999903E-2</v>
      </c>
      <c r="M454" s="9">
        <v>5.4920749999999997E-2</v>
      </c>
      <c r="N454" s="9">
        <v>5.9336630000000001E-2</v>
      </c>
      <c r="O454" s="9">
        <v>6.0027379999999998E-2</v>
      </c>
      <c r="P454" s="9">
        <v>5.8237873000000002E-2</v>
      </c>
      <c r="Q454" s="9">
        <v>5.5803907E-2</v>
      </c>
      <c r="R454" s="9">
        <v>0</v>
      </c>
      <c r="S454" s="9">
        <v>0</v>
      </c>
      <c r="T454" s="9">
        <v>0</v>
      </c>
      <c r="U454" s="9" t="s">
        <v>4</v>
      </c>
      <c r="Z454" s="9" t="e">
        <f>VLOOKUP(C454,#REF!,3,FALSE)</f>
        <v>#REF!</v>
      </c>
      <c r="AA454" s="9" t="e">
        <f>VLOOKUP(A454,#REF!,2,FALSE)</f>
        <v>#REF!</v>
      </c>
    </row>
    <row r="455" spans="1:27">
      <c r="A455" s="9" t="s">
        <v>23</v>
      </c>
      <c r="B455" s="9" t="s">
        <v>84</v>
      </c>
      <c r="C455" s="9" t="s">
        <v>45</v>
      </c>
      <c r="D455" s="9" t="s">
        <v>37</v>
      </c>
      <c r="E455" s="9">
        <v>0</v>
      </c>
      <c r="F455" s="9">
        <v>0</v>
      </c>
      <c r="G455" s="9">
        <v>0</v>
      </c>
      <c r="H455" s="9">
        <v>0</v>
      </c>
      <c r="I455" s="1">
        <v>6.6833899999999997E-5</v>
      </c>
      <c r="J455" s="1">
        <v>1.6847499999999999E-4</v>
      </c>
      <c r="K455" s="1">
        <v>5.5538460000000001E-4</v>
      </c>
      <c r="L455" s="9">
        <v>1.6312265999999999E-3</v>
      </c>
      <c r="M455" s="9">
        <v>3.5800611999999999E-3</v>
      </c>
      <c r="N455" s="9">
        <v>5.6059388999999899E-3</v>
      </c>
      <c r="O455" s="9">
        <v>7.0366115999999897E-3</v>
      </c>
      <c r="P455" s="9">
        <v>7.8131913999999903E-3</v>
      </c>
      <c r="Q455" s="9">
        <v>8.3139953599999997E-3</v>
      </c>
      <c r="R455" s="9">
        <v>0</v>
      </c>
      <c r="S455" s="9">
        <v>0</v>
      </c>
      <c r="T455" s="9">
        <v>0</v>
      </c>
      <c r="U455" s="9" t="s">
        <v>4</v>
      </c>
      <c r="Z455" s="9" t="e">
        <f>VLOOKUP(C455,#REF!,3,FALSE)</f>
        <v>#REF!</v>
      </c>
      <c r="AA455" s="9" t="e">
        <f>VLOOKUP(A455,#REF!,2,FALSE)</f>
        <v>#REF!</v>
      </c>
    </row>
    <row r="456" spans="1:27">
      <c r="A456" s="9" t="s">
        <v>23</v>
      </c>
      <c r="B456" s="9" t="s">
        <v>84</v>
      </c>
      <c r="C456" s="9" t="s">
        <v>46</v>
      </c>
      <c r="D456" s="9" t="s">
        <v>37</v>
      </c>
      <c r="E456" s="9">
        <v>0</v>
      </c>
      <c r="F456" s="9">
        <v>0</v>
      </c>
      <c r="G456" s="9">
        <v>0</v>
      </c>
      <c r="H456" s="9">
        <v>0</v>
      </c>
      <c r="I456" s="1">
        <v>1.6314300000000001E-5</v>
      </c>
      <c r="J456" s="1">
        <v>7.9218499999999994E-5</v>
      </c>
      <c r="K456" s="1">
        <v>7.2895939999999997E-4</v>
      </c>
      <c r="L456" s="9">
        <v>4.7370197000000001E-3</v>
      </c>
      <c r="M456" s="9">
        <v>1.32236726E-2</v>
      </c>
      <c r="N456" s="9">
        <v>2.25313847E-2</v>
      </c>
      <c r="O456" s="9">
        <v>3.0502992360000002E-2</v>
      </c>
      <c r="P456" s="9">
        <v>3.6647187749999997E-2</v>
      </c>
      <c r="Q456" s="9">
        <v>4.3048513720999999E-2</v>
      </c>
      <c r="R456" s="9">
        <v>0</v>
      </c>
      <c r="S456" s="9">
        <v>0</v>
      </c>
      <c r="T456" s="9">
        <v>0</v>
      </c>
      <c r="U456" s="9" t="s">
        <v>4</v>
      </c>
      <c r="Z456" s="9" t="e">
        <f>VLOOKUP(C456,#REF!,3,FALSE)</f>
        <v>#REF!</v>
      </c>
      <c r="AA456" s="9" t="e">
        <f>VLOOKUP(A456,#REF!,2,FALSE)</f>
        <v>#REF!</v>
      </c>
    </row>
    <row r="457" spans="1:27">
      <c r="A457" s="9" t="s">
        <v>23</v>
      </c>
      <c r="B457" s="9" t="s">
        <v>84</v>
      </c>
      <c r="C457" s="9" t="s">
        <v>47</v>
      </c>
      <c r="D457" s="9" t="s">
        <v>37</v>
      </c>
      <c r="E457" s="9">
        <v>0</v>
      </c>
      <c r="F457" s="9">
        <v>0</v>
      </c>
      <c r="G457" s="9">
        <v>0</v>
      </c>
      <c r="H457" s="9">
        <v>0</v>
      </c>
      <c r="I457" s="1">
        <v>1.2195600000000001E-5</v>
      </c>
      <c r="J457" s="1">
        <v>6.3900300000000002E-5</v>
      </c>
      <c r="K457" s="1">
        <v>6.9566119999999896E-4</v>
      </c>
      <c r="L457" s="9">
        <v>5.2518890999999996E-3</v>
      </c>
      <c r="M457" s="9">
        <v>1.5339671399999999E-2</v>
      </c>
      <c r="N457" s="9">
        <v>2.654271071E-2</v>
      </c>
      <c r="O457" s="9">
        <v>3.6646033699999997E-2</v>
      </c>
      <c r="P457" s="9">
        <v>4.5151234489999997E-2</v>
      </c>
      <c r="Q457" s="9">
        <v>5.4903787867000002E-2</v>
      </c>
      <c r="R457" s="9">
        <v>0</v>
      </c>
      <c r="S457" s="9">
        <v>0</v>
      </c>
      <c r="T457" s="9">
        <v>0</v>
      </c>
      <c r="U457" s="9" t="s">
        <v>4</v>
      </c>
      <c r="Z457" s="9" t="e">
        <f>VLOOKUP(C457,#REF!,3,FALSE)</f>
        <v>#REF!</v>
      </c>
      <c r="AA457" s="9" t="e">
        <f>VLOOKUP(A457,#REF!,2,FALSE)</f>
        <v>#REF!</v>
      </c>
    </row>
    <row r="458" spans="1:27">
      <c r="A458" s="9" t="s">
        <v>23</v>
      </c>
      <c r="B458" s="9" t="s">
        <v>84</v>
      </c>
      <c r="C458" s="9" t="s">
        <v>48</v>
      </c>
      <c r="D458" s="9" t="s">
        <v>48</v>
      </c>
      <c r="E458" s="9">
        <v>0</v>
      </c>
      <c r="F458" s="9">
        <v>0</v>
      </c>
      <c r="G458" s="9">
        <v>0</v>
      </c>
      <c r="H458" s="9">
        <v>0</v>
      </c>
      <c r="I458" s="1">
        <v>9.6545299999999999E-5</v>
      </c>
      <c r="J458" s="1">
        <v>3.4903590000000002E-4</v>
      </c>
      <c r="K458" s="9">
        <v>1.1034406E-3</v>
      </c>
      <c r="L458" s="9">
        <v>2.6581866000000001E-3</v>
      </c>
      <c r="M458" s="9">
        <v>5.2033095999999999E-3</v>
      </c>
      <c r="N458" s="9">
        <v>7.8986079999999997E-3</v>
      </c>
      <c r="O458" s="9">
        <v>9.6758625999999893E-3</v>
      </c>
      <c r="P458" s="9">
        <v>1.0407562299999999E-2</v>
      </c>
      <c r="Q458" s="9">
        <v>1.0619799149999999E-2</v>
      </c>
      <c r="R458" s="9">
        <v>0</v>
      </c>
      <c r="S458" s="9">
        <v>0</v>
      </c>
      <c r="T458" s="9">
        <v>0</v>
      </c>
      <c r="U458" s="9" t="s">
        <v>4</v>
      </c>
      <c r="Z458" s="9" t="e">
        <f>VLOOKUP(C458,#REF!,3,FALSE)</f>
        <v>#REF!</v>
      </c>
      <c r="AA458" s="9" t="e">
        <f>VLOOKUP(A458,#REF!,2,FALSE)</f>
        <v>#REF!</v>
      </c>
    </row>
    <row r="459" spans="1:27">
      <c r="A459" s="9" t="s">
        <v>23</v>
      </c>
      <c r="B459" s="9" t="s">
        <v>84</v>
      </c>
      <c r="C459" s="9" t="s">
        <v>49</v>
      </c>
      <c r="D459" s="9" t="s">
        <v>49</v>
      </c>
      <c r="E459" s="9">
        <v>0.93706900000000004</v>
      </c>
      <c r="F459" s="9">
        <v>1.21231</v>
      </c>
      <c r="G459" s="9">
        <v>1.0558099999999999</v>
      </c>
      <c r="H459" s="9">
        <v>1.0847675000000001</v>
      </c>
      <c r="I459" s="9">
        <v>1.0969833</v>
      </c>
      <c r="J459" s="9">
        <v>1.0884225999999999</v>
      </c>
      <c r="K459" s="9">
        <v>1.0607545</v>
      </c>
      <c r="L459" s="9">
        <v>0.98092809999999997</v>
      </c>
      <c r="M459" s="9">
        <v>0.84108749999999999</v>
      </c>
      <c r="N459" s="9">
        <v>0.68836439999999999</v>
      </c>
      <c r="O459" s="9">
        <v>0.57430462999999998</v>
      </c>
      <c r="P459" s="9">
        <v>0.50521735000000001</v>
      </c>
      <c r="Q459" s="9">
        <v>0.44307535999999997</v>
      </c>
      <c r="R459" s="9">
        <v>0</v>
      </c>
      <c r="S459" s="9">
        <v>0</v>
      </c>
      <c r="T459" s="9">
        <v>0</v>
      </c>
      <c r="U459" s="9" t="s">
        <v>4</v>
      </c>
      <c r="Z459" s="9" t="e">
        <f>VLOOKUP(C459,#REF!,3,FALSE)</f>
        <v>#REF!</v>
      </c>
      <c r="AA459" s="9" t="e">
        <f>VLOOKUP(A459,#REF!,2,FALSE)</f>
        <v>#REF!</v>
      </c>
    </row>
    <row r="460" spans="1:27">
      <c r="A460" s="9" t="s">
        <v>23</v>
      </c>
      <c r="B460" s="9" t="s">
        <v>85</v>
      </c>
      <c r="C460" s="9" t="s">
        <v>36</v>
      </c>
      <c r="D460" s="9" t="s">
        <v>37</v>
      </c>
      <c r="E460" s="9">
        <v>0</v>
      </c>
      <c r="F460" s="1">
        <v>3.11976E-4</v>
      </c>
      <c r="G460" s="1">
        <v>7.86336E-4</v>
      </c>
      <c r="H460" s="9">
        <v>2.1976529999999999E-3</v>
      </c>
      <c r="I460" s="9">
        <v>2.4655200000000001E-3</v>
      </c>
      <c r="J460" s="9">
        <v>2.6777599999999999E-3</v>
      </c>
      <c r="K460" s="9">
        <v>3.1702809999999901E-3</v>
      </c>
      <c r="L460" s="9">
        <v>3.9108090000000003E-3</v>
      </c>
      <c r="M460" s="9">
        <v>4.6001169999999999E-3</v>
      </c>
      <c r="N460" s="9">
        <v>4.7539226E-3</v>
      </c>
      <c r="O460" s="9">
        <v>4.4698326999999998E-3</v>
      </c>
      <c r="P460" s="9">
        <v>4.1291353999999897E-3</v>
      </c>
      <c r="Q460" s="9">
        <v>3.7284906999999999E-3</v>
      </c>
      <c r="R460" s="9">
        <v>0</v>
      </c>
      <c r="S460" s="9">
        <v>0</v>
      </c>
      <c r="T460" s="9">
        <v>0</v>
      </c>
      <c r="U460" s="9" t="s">
        <v>4</v>
      </c>
      <c r="Z460" s="9" t="e">
        <f>VLOOKUP(C460,#REF!,3,FALSE)</f>
        <v>#REF!</v>
      </c>
      <c r="AA460" s="9" t="e">
        <f>VLOOKUP(A460,#REF!,2,FALSE)</f>
        <v>#REF!</v>
      </c>
    </row>
    <row r="461" spans="1:27">
      <c r="A461" s="9" t="s">
        <v>23</v>
      </c>
      <c r="B461" s="9" t="s">
        <v>85</v>
      </c>
      <c r="C461" s="9" t="s">
        <v>38</v>
      </c>
      <c r="D461" s="9" t="s">
        <v>37</v>
      </c>
      <c r="E461" s="9">
        <v>0</v>
      </c>
      <c r="F461" s="9">
        <v>0</v>
      </c>
      <c r="G461" s="9">
        <v>0</v>
      </c>
      <c r="H461" s="9">
        <v>0</v>
      </c>
      <c r="I461" s="1">
        <v>3.9770400000000003E-4</v>
      </c>
      <c r="J461" s="9">
        <v>1.03859E-3</v>
      </c>
      <c r="K461" s="9">
        <v>3.9617419999999999E-3</v>
      </c>
      <c r="L461" s="9">
        <v>1.2782234999999999E-2</v>
      </c>
      <c r="M461" s="9">
        <v>2.7189993999999999E-2</v>
      </c>
      <c r="N461" s="9">
        <v>4.0743393000000003E-2</v>
      </c>
      <c r="O461" s="9">
        <v>4.9212303999999998E-2</v>
      </c>
      <c r="P461" s="9">
        <v>5.3140324299999903E-2</v>
      </c>
      <c r="Q461" s="9">
        <v>5.4594055399999897E-2</v>
      </c>
      <c r="R461" s="9">
        <v>0</v>
      </c>
      <c r="S461" s="9">
        <v>0</v>
      </c>
      <c r="T461" s="9">
        <v>0</v>
      </c>
      <c r="U461" s="9" t="s">
        <v>4</v>
      </c>
      <c r="Z461" s="9" t="e">
        <f>VLOOKUP(C461,#REF!,3,FALSE)</f>
        <v>#REF!</v>
      </c>
      <c r="AA461" s="9" t="e">
        <f>VLOOKUP(A461,#REF!,2,FALSE)</f>
        <v>#REF!</v>
      </c>
    </row>
    <row r="462" spans="1:27">
      <c r="A462" s="9" t="s">
        <v>23</v>
      </c>
      <c r="B462" s="9" t="s">
        <v>85</v>
      </c>
      <c r="C462" s="9" t="s">
        <v>39</v>
      </c>
      <c r="D462" s="9" t="s">
        <v>37</v>
      </c>
      <c r="E462" s="9">
        <v>0</v>
      </c>
      <c r="F462" s="9">
        <v>0</v>
      </c>
      <c r="G462" s="9">
        <v>0</v>
      </c>
      <c r="H462" s="9">
        <v>0</v>
      </c>
      <c r="I462" s="1">
        <v>1.03817E-4</v>
      </c>
      <c r="J462" s="1">
        <v>4.36959E-4</v>
      </c>
      <c r="K462" s="9">
        <v>3.234696E-3</v>
      </c>
      <c r="L462" s="9">
        <v>1.6687522E-2</v>
      </c>
      <c r="M462" s="9">
        <v>3.9661532200000002E-2</v>
      </c>
      <c r="N462" s="9">
        <v>6.1415955999999897E-2</v>
      </c>
      <c r="O462" s="9">
        <v>7.5870744399999995E-2</v>
      </c>
      <c r="P462" s="9">
        <v>8.3733888800000003E-2</v>
      </c>
      <c r="Q462" s="9">
        <v>8.8212197800000003E-2</v>
      </c>
      <c r="R462" s="9">
        <v>0</v>
      </c>
      <c r="S462" s="9">
        <v>0</v>
      </c>
      <c r="T462" s="9">
        <v>0</v>
      </c>
      <c r="U462" s="9" t="s">
        <v>4</v>
      </c>
      <c r="Z462" s="9" t="e">
        <f>VLOOKUP(C462,#REF!,3,FALSE)</f>
        <v>#REF!</v>
      </c>
      <c r="AA462" s="9" t="e">
        <f>VLOOKUP(A462,#REF!,2,FALSE)</f>
        <v>#REF!</v>
      </c>
    </row>
    <row r="463" spans="1:27">
      <c r="A463" s="9" t="s">
        <v>23</v>
      </c>
      <c r="B463" s="9" t="s">
        <v>85</v>
      </c>
      <c r="C463" s="9" t="s">
        <v>40</v>
      </c>
      <c r="D463" s="9" t="s">
        <v>37</v>
      </c>
      <c r="E463" s="9">
        <v>0</v>
      </c>
      <c r="F463" s="9">
        <v>0</v>
      </c>
      <c r="G463" s="9">
        <v>0</v>
      </c>
      <c r="H463" s="9">
        <v>0</v>
      </c>
      <c r="I463" s="1">
        <v>3.40001E-5</v>
      </c>
      <c r="J463" s="1">
        <v>2.0472430000000001E-4</v>
      </c>
      <c r="K463" s="9">
        <v>3.3748240999999998E-3</v>
      </c>
      <c r="L463" s="9">
        <v>3.58858466E-2</v>
      </c>
      <c r="M463" s="9">
        <v>0.1062646746</v>
      </c>
      <c r="N463" s="9">
        <v>0.17790987259999999</v>
      </c>
      <c r="O463" s="9">
        <v>0.2399707951</v>
      </c>
      <c r="P463" s="9">
        <v>0.29340179378999998</v>
      </c>
      <c r="Q463" s="9">
        <v>0.35366549029</v>
      </c>
      <c r="R463" s="9">
        <v>0</v>
      </c>
      <c r="S463" s="9">
        <v>0</v>
      </c>
      <c r="T463" s="9">
        <v>0</v>
      </c>
      <c r="U463" s="9" t="s">
        <v>4</v>
      </c>
      <c r="Z463" s="9" t="e">
        <f>VLOOKUP(C463,#REF!,3,FALSE)</f>
        <v>#REF!</v>
      </c>
      <c r="AA463" s="9" t="e">
        <f>VLOOKUP(A463,#REF!,2,FALSE)</f>
        <v>#REF!</v>
      </c>
    </row>
    <row r="464" spans="1:27">
      <c r="A464" s="9" t="s">
        <v>23</v>
      </c>
      <c r="B464" s="9" t="s">
        <v>85</v>
      </c>
      <c r="C464" s="9" t="s">
        <v>41</v>
      </c>
      <c r="D464" s="9" t="s">
        <v>41</v>
      </c>
      <c r="E464" s="9">
        <v>0</v>
      </c>
      <c r="F464" s="9">
        <v>0</v>
      </c>
      <c r="G464" s="9">
        <v>0</v>
      </c>
      <c r="H464" s="9">
        <v>0</v>
      </c>
      <c r="I464" s="1">
        <v>3.40065E-5</v>
      </c>
      <c r="J464" s="1">
        <v>6.7195399999999997E-5</v>
      </c>
      <c r="K464" s="1">
        <v>1.090328E-4</v>
      </c>
      <c r="L464" s="1">
        <v>1.5848819999999999E-4</v>
      </c>
      <c r="M464" s="1">
        <v>2.35290799999999E-4</v>
      </c>
      <c r="N464" s="1">
        <v>3.1358500000000001E-4</v>
      </c>
      <c r="O464" s="1">
        <v>3.4969789999999998E-4</v>
      </c>
      <c r="P464" s="1">
        <v>3.4510234999999997E-4</v>
      </c>
      <c r="Q464" s="1">
        <v>3.2561302000000002E-4</v>
      </c>
      <c r="R464" s="9">
        <v>0</v>
      </c>
      <c r="S464" s="9">
        <v>0</v>
      </c>
      <c r="T464" s="9">
        <v>0</v>
      </c>
      <c r="U464" s="9" t="s">
        <v>4</v>
      </c>
      <c r="Z464" s="9" t="e">
        <f>VLOOKUP(C464,#REF!,3,FALSE)</f>
        <v>#REF!</v>
      </c>
      <c r="AA464" s="9" t="e">
        <f>VLOOKUP(A464,#REF!,2,FALSE)</f>
        <v>#REF!</v>
      </c>
    </row>
    <row r="465" spans="1:27">
      <c r="A465" s="9" t="s">
        <v>23</v>
      </c>
      <c r="B465" s="9" t="s">
        <v>85</v>
      </c>
      <c r="C465" s="9" t="s">
        <v>42</v>
      </c>
      <c r="D465" s="9" t="s">
        <v>41</v>
      </c>
      <c r="E465" s="9">
        <v>0</v>
      </c>
      <c r="F465" s="9">
        <v>0</v>
      </c>
      <c r="G465" s="9">
        <v>0</v>
      </c>
      <c r="H465" s="9">
        <v>0</v>
      </c>
      <c r="I465" s="1">
        <v>8.0425400000000008E-6</v>
      </c>
      <c r="J465" s="1">
        <v>3.6081100000000003E-5</v>
      </c>
      <c r="K465" s="1">
        <v>1.4649616000000001E-4</v>
      </c>
      <c r="L465" s="1">
        <v>4.1578288000000002E-4</v>
      </c>
      <c r="M465" s="1">
        <v>9.0984002E-4</v>
      </c>
      <c r="N465" s="9">
        <v>1.48248348E-3</v>
      </c>
      <c r="O465" s="9">
        <v>1.9036745700000001E-3</v>
      </c>
      <c r="P465" s="9">
        <v>2.11444847E-3</v>
      </c>
      <c r="Q465" s="9">
        <v>2.242456195E-3</v>
      </c>
      <c r="R465" s="9">
        <v>0</v>
      </c>
      <c r="S465" s="9">
        <v>0</v>
      </c>
      <c r="T465" s="9">
        <v>0</v>
      </c>
      <c r="U465" s="9" t="s">
        <v>4</v>
      </c>
      <c r="Z465" s="9" t="e">
        <f>VLOOKUP(C465,#REF!,3,FALSE)</f>
        <v>#REF!</v>
      </c>
      <c r="AA465" s="9" t="e">
        <f>VLOOKUP(A465,#REF!,2,FALSE)</f>
        <v>#REF!</v>
      </c>
    </row>
    <row r="466" spans="1:27">
      <c r="A466" s="9" t="s">
        <v>23</v>
      </c>
      <c r="B466" s="9" t="s">
        <v>85</v>
      </c>
      <c r="C466" s="9" t="s">
        <v>43</v>
      </c>
      <c r="D466" s="9" t="s">
        <v>41</v>
      </c>
      <c r="E466" s="9">
        <v>0</v>
      </c>
      <c r="F466" s="9">
        <v>0</v>
      </c>
      <c r="G466" s="9">
        <v>0</v>
      </c>
      <c r="H466" s="9">
        <v>0</v>
      </c>
      <c r="I466" s="1">
        <v>5.8067300000000002E-6</v>
      </c>
      <c r="J466" s="1">
        <v>2.9555219999999999E-5</v>
      </c>
      <c r="K466" s="1">
        <v>1.4347197E-4</v>
      </c>
      <c r="L466" s="1">
        <v>4.6039092999999902E-4</v>
      </c>
      <c r="M466" s="9">
        <v>1.0694051399999999E-3</v>
      </c>
      <c r="N466" s="9">
        <v>1.79278474E-3</v>
      </c>
      <c r="O466" s="9">
        <v>2.3591991699999999E-3</v>
      </c>
      <c r="P466" s="9">
        <v>2.6771125999999999E-3</v>
      </c>
      <c r="Q466" s="9">
        <v>2.9150119089999902E-3</v>
      </c>
      <c r="R466" s="9">
        <v>0</v>
      </c>
      <c r="S466" s="9">
        <v>0</v>
      </c>
      <c r="T466" s="9">
        <v>0</v>
      </c>
      <c r="U466" s="9" t="s">
        <v>4</v>
      </c>
      <c r="Z466" s="9" t="e">
        <f>VLOOKUP(C466,#REF!,3,FALSE)</f>
        <v>#REF!</v>
      </c>
      <c r="AA466" s="9" t="e">
        <f>VLOOKUP(A466,#REF!,2,FALSE)</f>
        <v>#REF!</v>
      </c>
    </row>
    <row r="467" spans="1:27">
      <c r="A467" s="9" t="s">
        <v>23</v>
      </c>
      <c r="B467" s="9" t="s">
        <v>85</v>
      </c>
      <c r="C467" s="9" t="s">
        <v>44</v>
      </c>
      <c r="D467" s="9" t="s">
        <v>37</v>
      </c>
      <c r="E467" s="9">
        <v>0</v>
      </c>
      <c r="F467" s="9">
        <v>0</v>
      </c>
      <c r="G467" s="9">
        <v>0</v>
      </c>
      <c r="H467" s="9">
        <v>1.2216099999999999E-3</v>
      </c>
      <c r="I467" s="9">
        <v>1.664032E-3</v>
      </c>
      <c r="J467" s="9">
        <v>2.291244E-3</v>
      </c>
      <c r="K467" s="9">
        <v>4.4134650000000001E-3</v>
      </c>
      <c r="L467" s="9">
        <v>9.0844629999999992E-3</v>
      </c>
      <c r="M467" s="9">
        <v>1.5423368999999999E-2</v>
      </c>
      <c r="N467" s="9">
        <v>2.06328699999999E-2</v>
      </c>
      <c r="O467" s="9">
        <v>2.3530947999999899E-2</v>
      </c>
      <c r="P467" s="9">
        <v>2.4837776999999998E-2</v>
      </c>
      <c r="Q467" s="9">
        <v>2.5303575499999901E-2</v>
      </c>
      <c r="R467" s="9">
        <v>0</v>
      </c>
      <c r="S467" s="9">
        <v>0</v>
      </c>
      <c r="T467" s="9">
        <v>0</v>
      </c>
      <c r="U467" s="9" t="s">
        <v>4</v>
      </c>
      <c r="Z467" s="9" t="e">
        <f>VLOOKUP(C467,#REF!,3,FALSE)</f>
        <v>#REF!</v>
      </c>
      <c r="AA467" s="9" t="e">
        <f>VLOOKUP(A467,#REF!,2,FALSE)</f>
        <v>#REF!</v>
      </c>
    </row>
    <row r="468" spans="1:27">
      <c r="A468" s="9" t="s">
        <v>23</v>
      </c>
      <c r="B468" s="9" t="s">
        <v>85</v>
      </c>
      <c r="C468" s="9" t="s">
        <v>45</v>
      </c>
      <c r="D468" s="9" t="s">
        <v>37</v>
      </c>
      <c r="E468" s="9">
        <v>0</v>
      </c>
      <c r="F468" s="9">
        <v>0</v>
      </c>
      <c r="G468" s="9">
        <v>0</v>
      </c>
      <c r="H468" s="9">
        <v>0</v>
      </c>
      <c r="I468" s="1">
        <v>7.4774300000000007E-5</v>
      </c>
      <c r="J468" s="1">
        <v>1.8597899999999999E-4</v>
      </c>
      <c r="K468" s="1">
        <v>6.3377140000000002E-4</v>
      </c>
      <c r="L468" s="9">
        <v>1.8971348E-3</v>
      </c>
      <c r="M468" s="9">
        <v>4.1056210999999999E-3</v>
      </c>
      <c r="N468" s="9">
        <v>6.3303196000000003E-3</v>
      </c>
      <c r="O468" s="9">
        <v>7.8436997999999994E-3</v>
      </c>
      <c r="P468" s="9">
        <v>8.6226075000000006E-3</v>
      </c>
      <c r="Q468" s="9">
        <v>9.0644303400000004E-3</v>
      </c>
      <c r="R468" s="9">
        <v>0</v>
      </c>
      <c r="S468" s="9">
        <v>0</v>
      </c>
      <c r="T468" s="9">
        <v>0</v>
      </c>
      <c r="U468" s="9" t="s">
        <v>4</v>
      </c>
      <c r="Z468" s="9" t="e">
        <f>VLOOKUP(C468,#REF!,3,FALSE)</f>
        <v>#REF!</v>
      </c>
      <c r="AA468" s="9" t="e">
        <f>VLOOKUP(A468,#REF!,2,FALSE)</f>
        <v>#REF!</v>
      </c>
    </row>
    <row r="469" spans="1:27">
      <c r="A469" s="9" t="s">
        <v>23</v>
      </c>
      <c r="B469" s="9" t="s">
        <v>85</v>
      </c>
      <c r="C469" s="9" t="s">
        <v>46</v>
      </c>
      <c r="D469" s="9" t="s">
        <v>37</v>
      </c>
      <c r="E469" s="9">
        <v>0</v>
      </c>
      <c r="F469" s="9">
        <v>0</v>
      </c>
      <c r="G469" s="9">
        <v>0</v>
      </c>
      <c r="H469" s="9">
        <v>0</v>
      </c>
      <c r="I469" s="1">
        <v>1.7859900000000002E-5</v>
      </c>
      <c r="J469" s="1">
        <v>8.4929E-5</v>
      </c>
      <c r="K469" s="1">
        <v>8.1266559999999995E-4</v>
      </c>
      <c r="L469" s="9">
        <v>5.3368128000000001E-3</v>
      </c>
      <c r="M469" s="9">
        <v>1.4537452899999999E-2</v>
      </c>
      <c r="N469" s="9">
        <v>2.42673414999999E-2</v>
      </c>
      <c r="O469" s="9">
        <v>3.2245883039999999E-2</v>
      </c>
      <c r="P469" s="9">
        <v>3.8096324600000002E-2</v>
      </c>
      <c r="Q469" s="9">
        <v>4.3810367921000001E-2</v>
      </c>
      <c r="R469" s="9">
        <v>0</v>
      </c>
      <c r="S469" s="9">
        <v>0</v>
      </c>
      <c r="T469" s="9">
        <v>0</v>
      </c>
      <c r="U469" s="9" t="s">
        <v>4</v>
      </c>
      <c r="Z469" s="9" t="e">
        <f>VLOOKUP(C469,#REF!,3,FALSE)</f>
        <v>#REF!</v>
      </c>
      <c r="AA469" s="9" t="e">
        <f>VLOOKUP(A469,#REF!,2,FALSE)</f>
        <v>#REF!</v>
      </c>
    </row>
    <row r="470" spans="1:27">
      <c r="A470" s="9" t="s">
        <v>23</v>
      </c>
      <c r="B470" s="9" t="s">
        <v>85</v>
      </c>
      <c r="C470" s="9" t="s">
        <v>47</v>
      </c>
      <c r="D470" s="9" t="s">
        <v>37</v>
      </c>
      <c r="E470" s="9">
        <v>0</v>
      </c>
      <c r="F470" s="9">
        <v>0</v>
      </c>
      <c r="G470" s="9">
        <v>0</v>
      </c>
      <c r="H470" s="9">
        <v>0</v>
      </c>
      <c r="I470" s="1">
        <v>1.3278199999999999E-5</v>
      </c>
      <c r="J470" s="1">
        <v>6.8021299999999999E-5</v>
      </c>
      <c r="K470" s="1">
        <v>7.6851860000000003E-4</v>
      </c>
      <c r="L470" s="9">
        <v>5.8422433999999997E-3</v>
      </c>
      <c r="M470" s="9">
        <v>1.6609138400000001E-2</v>
      </c>
      <c r="N470" s="9">
        <v>2.8116245799999998E-2</v>
      </c>
      <c r="O470" s="9">
        <v>3.8019610709999999E-2</v>
      </c>
      <c r="P470" s="9">
        <v>4.5921511489999997E-2</v>
      </c>
      <c r="Q470" s="9">
        <v>5.4416464610999998E-2</v>
      </c>
      <c r="R470" s="9">
        <v>0</v>
      </c>
      <c r="S470" s="9">
        <v>0</v>
      </c>
      <c r="T470" s="9">
        <v>0</v>
      </c>
      <c r="U470" s="9" t="s">
        <v>4</v>
      </c>
      <c r="Z470" s="9" t="e">
        <f>VLOOKUP(C470,#REF!,3,FALSE)</f>
        <v>#REF!</v>
      </c>
      <c r="AA470" s="9" t="e">
        <f>VLOOKUP(A470,#REF!,2,FALSE)</f>
        <v>#REF!</v>
      </c>
    </row>
    <row r="471" spans="1:27">
      <c r="A471" s="9" t="s">
        <v>23</v>
      </c>
      <c r="B471" s="9" t="s">
        <v>85</v>
      </c>
      <c r="C471" s="9" t="s">
        <v>48</v>
      </c>
      <c r="D471" s="9" t="s">
        <v>48</v>
      </c>
      <c r="E471" s="9">
        <v>0</v>
      </c>
      <c r="F471" s="9">
        <v>0</v>
      </c>
      <c r="G471" s="9">
        <v>0</v>
      </c>
      <c r="H471" s="9">
        <v>0</v>
      </c>
      <c r="I471" s="1">
        <v>9.6545299999999999E-5</v>
      </c>
      <c r="J471" s="1">
        <v>3.4903590000000002E-4</v>
      </c>
      <c r="K471" s="9">
        <v>1.1034406E-3</v>
      </c>
      <c r="L471" s="9">
        <v>2.6581866000000001E-3</v>
      </c>
      <c r="M471" s="9">
        <v>5.2033095999999999E-3</v>
      </c>
      <c r="N471" s="9">
        <v>7.8986079999999997E-3</v>
      </c>
      <c r="O471" s="9">
        <v>9.6758625999999893E-3</v>
      </c>
      <c r="P471" s="9">
        <v>1.0407562299999999E-2</v>
      </c>
      <c r="Q471" s="9">
        <v>1.0619799149999999E-2</v>
      </c>
      <c r="R471" s="9">
        <v>0</v>
      </c>
      <c r="S471" s="9">
        <v>0</v>
      </c>
      <c r="T471" s="9">
        <v>0</v>
      </c>
      <c r="U471" s="9" t="s">
        <v>4</v>
      </c>
      <c r="Z471" s="9" t="e">
        <f>VLOOKUP(C471,#REF!,3,FALSE)</f>
        <v>#REF!</v>
      </c>
      <c r="AA471" s="9" t="e">
        <f>VLOOKUP(A471,#REF!,2,FALSE)</f>
        <v>#REF!</v>
      </c>
    </row>
    <row r="472" spans="1:27">
      <c r="A472" s="9" t="s">
        <v>23</v>
      </c>
      <c r="B472" s="9" t="s">
        <v>85</v>
      </c>
      <c r="C472" s="9" t="s">
        <v>49</v>
      </c>
      <c r="D472" s="9" t="s">
        <v>49</v>
      </c>
      <c r="E472" s="9">
        <v>0.81080200000000002</v>
      </c>
      <c r="F472" s="9">
        <v>1.1554599999999999</v>
      </c>
      <c r="G472" s="9">
        <v>1.0242100000000001</v>
      </c>
      <c r="H472" s="9">
        <v>1.0526854999999999</v>
      </c>
      <c r="I472" s="9">
        <v>1.0646819999999999</v>
      </c>
      <c r="J472" s="9">
        <v>1.0564974</v>
      </c>
      <c r="K472" s="9">
        <v>1.0296885999999901</v>
      </c>
      <c r="L472" s="9">
        <v>0.95208519999999996</v>
      </c>
      <c r="M472" s="9">
        <v>0.81605680000000003</v>
      </c>
      <c r="N472" s="9">
        <v>0.66738180000000003</v>
      </c>
      <c r="O472" s="9">
        <v>0.55626620999999998</v>
      </c>
      <c r="P472" s="9">
        <v>0.48891488999999999</v>
      </c>
      <c r="Q472" s="9">
        <v>0.428394099999999</v>
      </c>
      <c r="R472" s="9">
        <v>0</v>
      </c>
      <c r="S472" s="9">
        <v>0</v>
      </c>
      <c r="T472" s="9">
        <v>0</v>
      </c>
      <c r="U472" s="9" t="s">
        <v>4</v>
      </c>
      <c r="Z472" s="9" t="e">
        <f>VLOOKUP(C472,#REF!,3,FALSE)</f>
        <v>#REF!</v>
      </c>
      <c r="AA472" s="9" t="e">
        <f>VLOOKUP(A472,#REF!,2,FALSE)</f>
        <v>#REF!</v>
      </c>
    </row>
    <row r="473" spans="1:27">
      <c r="A473" s="9" t="s">
        <v>23</v>
      </c>
      <c r="B473" s="9" t="s">
        <v>86</v>
      </c>
      <c r="C473" s="9" t="s">
        <v>36</v>
      </c>
      <c r="D473" s="9" t="s">
        <v>37</v>
      </c>
      <c r="E473" s="9">
        <v>0</v>
      </c>
      <c r="F473" s="1">
        <v>1.01992E-4</v>
      </c>
      <c r="G473" s="1">
        <v>2.5707900000000001E-4</v>
      </c>
      <c r="H473" s="1">
        <v>5.2086500000000002E-4</v>
      </c>
      <c r="I473" s="1">
        <v>6.8417999999999897E-4</v>
      </c>
      <c r="J473" s="1">
        <v>8.8154900000000003E-4</v>
      </c>
      <c r="K473" s="9">
        <v>1.471565E-3</v>
      </c>
      <c r="L473" s="9">
        <v>2.632634E-3</v>
      </c>
      <c r="M473" s="9">
        <v>4.1811111999999996E-3</v>
      </c>
      <c r="N473" s="9">
        <v>5.3883845999999997E-3</v>
      </c>
      <c r="O473" s="9">
        <v>5.9009359999999999E-3</v>
      </c>
      <c r="P473" s="9">
        <v>5.9694822E-3</v>
      </c>
      <c r="Q473" s="9">
        <v>5.7496648399999999E-3</v>
      </c>
      <c r="R473" s="9">
        <v>0</v>
      </c>
      <c r="S473" s="9">
        <v>0</v>
      </c>
      <c r="T473" s="9">
        <v>0</v>
      </c>
      <c r="U473" s="9" t="s">
        <v>4</v>
      </c>
      <c r="Z473" s="9" t="e">
        <f>VLOOKUP(C473,#REF!,3,FALSE)</f>
        <v>#REF!</v>
      </c>
      <c r="AA473" s="9" t="e">
        <f>VLOOKUP(A473,#REF!,2,FALSE)</f>
        <v>#REF!</v>
      </c>
    </row>
    <row r="474" spans="1:27">
      <c r="A474" s="9" t="s">
        <v>23</v>
      </c>
      <c r="B474" s="9" t="s">
        <v>86</v>
      </c>
      <c r="C474" s="9" t="s">
        <v>38</v>
      </c>
      <c r="D474" s="9" t="s">
        <v>37</v>
      </c>
      <c r="E474" s="9">
        <v>0</v>
      </c>
      <c r="F474" s="9">
        <v>0</v>
      </c>
      <c r="G474" s="9">
        <v>0</v>
      </c>
      <c r="H474" s="9">
        <v>0</v>
      </c>
      <c r="I474" s="1">
        <v>6.4871999999999998E-5</v>
      </c>
      <c r="J474" s="1">
        <v>2.138291E-4</v>
      </c>
      <c r="K474" s="9">
        <v>1.1210185999999899E-3</v>
      </c>
      <c r="L474" s="9">
        <v>4.7065882000000003E-3</v>
      </c>
      <c r="M474" s="9">
        <v>1.22297134E-2</v>
      </c>
      <c r="N474" s="9">
        <v>2.0828120700000001E-2</v>
      </c>
      <c r="O474" s="9">
        <v>2.71617909999999E-2</v>
      </c>
      <c r="P474" s="9">
        <v>3.0827074900000001E-2</v>
      </c>
      <c r="Q474" s="9">
        <v>3.3398954809999999E-2</v>
      </c>
      <c r="R474" s="9">
        <v>0</v>
      </c>
      <c r="S474" s="9">
        <v>0</v>
      </c>
      <c r="T474" s="9">
        <v>0</v>
      </c>
      <c r="U474" s="9" t="s">
        <v>4</v>
      </c>
      <c r="Z474" s="9" t="e">
        <f>VLOOKUP(C474,#REF!,3,FALSE)</f>
        <v>#REF!</v>
      </c>
      <c r="AA474" s="9" t="e">
        <f>VLOOKUP(A474,#REF!,2,FALSE)</f>
        <v>#REF!</v>
      </c>
    </row>
    <row r="475" spans="1:27">
      <c r="A475" s="9" t="s">
        <v>23</v>
      </c>
      <c r="B475" s="9" t="s">
        <v>86</v>
      </c>
      <c r="C475" s="9" t="s">
        <v>39</v>
      </c>
      <c r="D475" s="9" t="s">
        <v>37</v>
      </c>
      <c r="E475" s="9">
        <v>0</v>
      </c>
      <c r="F475" s="9">
        <v>0</v>
      </c>
      <c r="G475" s="9">
        <v>0</v>
      </c>
      <c r="H475" s="9">
        <v>0</v>
      </c>
      <c r="I475" s="1">
        <v>1.68812E-5</v>
      </c>
      <c r="J475" s="1">
        <v>9.4027299999999993E-5</v>
      </c>
      <c r="K475" s="1">
        <v>9.5828919999999896E-4</v>
      </c>
      <c r="L475" s="9">
        <v>6.3948994E-3</v>
      </c>
      <c r="M475" s="9">
        <v>1.8297457400000001E-2</v>
      </c>
      <c r="N475" s="9">
        <v>3.19250679E-2</v>
      </c>
      <c r="O475" s="9">
        <v>4.2416905890000002E-2</v>
      </c>
      <c r="P475" s="9">
        <v>4.9062837259999999E-2</v>
      </c>
      <c r="Q475" s="9">
        <v>5.4318923705000001E-2</v>
      </c>
      <c r="R475" s="9">
        <v>0</v>
      </c>
      <c r="S475" s="9">
        <v>0</v>
      </c>
      <c r="T475" s="9">
        <v>0</v>
      </c>
      <c r="U475" s="9" t="s">
        <v>4</v>
      </c>
      <c r="Z475" s="9" t="e">
        <f>VLOOKUP(C475,#REF!,3,FALSE)</f>
        <v>#REF!</v>
      </c>
      <c r="AA475" s="9" t="e">
        <f>VLOOKUP(A475,#REF!,2,FALSE)</f>
        <v>#REF!</v>
      </c>
    </row>
    <row r="476" spans="1:27">
      <c r="A476" s="9" t="s">
        <v>23</v>
      </c>
      <c r="B476" s="9" t="s">
        <v>86</v>
      </c>
      <c r="C476" s="9" t="s">
        <v>40</v>
      </c>
      <c r="D476" s="9" t="s">
        <v>37</v>
      </c>
      <c r="E476" s="9">
        <v>0</v>
      </c>
      <c r="F476" s="9">
        <v>0</v>
      </c>
      <c r="G476" s="9">
        <v>0</v>
      </c>
      <c r="H476" s="9">
        <v>0</v>
      </c>
      <c r="I476" s="1">
        <v>5.4860300000000001E-6</v>
      </c>
      <c r="J476" s="1">
        <v>4.4629899999999998E-5</v>
      </c>
      <c r="K476" s="9">
        <v>1.00956077E-3</v>
      </c>
      <c r="L476" s="9">
        <v>1.386670586E-2</v>
      </c>
      <c r="M476" s="9">
        <v>4.9302419649999998E-2</v>
      </c>
      <c r="N476" s="9">
        <v>9.2496436540000004E-2</v>
      </c>
      <c r="O476" s="9">
        <v>0.13492984752000001</v>
      </c>
      <c r="P476" s="9">
        <v>0.174556503289999</v>
      </c>
      <c r="Q476" s="9">
        <v>0.22225838358</v>
      </c>
      <c r="R476" s="9">
        <v>0</v>
      </c>
      <c r="S476" s="9">
        <v>0</v>
      </c>
      <c r="T476" s="9">
        <v>0</v>
      </c>
      <c r="U476" s="9" t="s">
        <v>4</v>
      </c>
      <c r="Z476" s="9" t="e">
        <f>VLOOKUP(C476,#REF!,3,FALSE)</f>
        <v>#REF!</v>
      </c>
      <c r="AA476" s="9" t="e">
        <f>VLOOKUP(A476,#REF!,2,FALSE)</f>
        <v>#REF!</v>
      </c>
    </row>
    <row r="477" spans="1:27">
      <c r="A477" s="9" t="s">
        <v>23</v>
      </c>
      <c r="B477" s="9" t="s">
        <v>86</v>
      </c>
      <c r="C477" s="9" t="s">
        <v>41</v>
      </c>
      <c r="D477" s="9" t="s">
        <v>41</v>
      </c>
      <c r="E477" s="9">
        <v>0</v>
      </c>
      <c r="F477" s="9">
        <v>0</v>
      </c>
      <c r="G477" s="9">
        <v>0</v>
      </c>
      <c r="H477" s="9">
        <v>0</v>
      </c>
      <c r="I477" s="1">
        <v>3.2387500000000001E-5</v>
      </c>
      <c r="J477" s="1">
        <v>6.4065600000000005E-5</v>
      </c>
      <c r="K477" s="1">
        <v>1.04066799999999E-4</v>
      </c>
      <c r="L477" s="1">
        <v>1.5146499999999999E-4</v>
      </c>
      <c r="M477" s="1">
        <v>2.250101E-4</v>
      </c>
      <c r="N477" s="1">
        <v>2.999039E-4</v>
      </c>
      <c r="O477" s="1">
        <v>3.344485E-4</v>
      </c>
      <c r="P477" s="1">
        <v>3.3008841000000002E-4</v>
      </c>
      <c r="Q477" s="1">
        <v>3.1144107000000002E-4</v>
      </c>
      <c r="R477" s="9">
        <v>0</v>
      </c>
      <c r="S477" s="9">
        <v>0</v>
      </c>
      <c r="T477" s="9">
        <v>0</v>
      </c>
      <c r="U477" s="9" t="s">
        <v>4</v>
      </c>
      <c r="Z477" s="9" t="e">
        <f>VLOOKUP(C477,#REF!,3,FALSE)</f>
        <v>#REF!</v>
      </c>
      <c r="AA477" s="9" t="e">
        <f>VLOOKUP(A477,#REF!,2,FALSE)</f>
        <v>#REF!</v>
      </c>
    </row>
    <row r="478" spans="1:27">
      <c r="A478" s="9" t="s">
        <v>23</v>
      </c>
      <c r="B478" s="9" t="s">
        <v>86</v>
      </c>
      <c r="C478" s="9" t="s">
        <v>42</v>
      </c>
      <c r="D478" s="9" t="s">
        <v>41</v>
      </c>
      <c r="E478" s="9">
        <v>0</v>
      </c>
      <c r="F478" s="9">
        <v>0</v>
      </c>
      <c r="G478" s="9">
        <v>0</v>
      </c>
      <c r="H478" s="9">
        <v>0</v>
      </c>
      <c r="I478" s="1">
        <v>7.5591799999999999E-6</v>
      </c>
      <c r="J478" s="1">
        <v>3.3800799999999997E-5</v>
      </c>
      <c r="K478" s="1">
        <v>1.3663478999999999E-4</v>
      </c>
      <c r="L478" s="1">
        <v>3.8677503E-4</v>
      </c>
      <c r="M478" s="1">
        <v>8.4254108000000004E-4</v>
      </c>
      <c r="N478" s="9">
        <v>1.3659102900000001E-3</v>
      </c>
      <c r="O478" s="9">
        <v>1.74579089E-3</v>
      </c>
      <c r="P478" s="9">
        <v>1.9318738900000001E-3</v>
      </c>
      <c r="Q478" s="9">
        <v>2.0385708009999998E-3</v>
      </c>
      <c r="R478" s="9">
        <v>0</v>
      </c>
      <c r="S478" s="9">
        <v>0</v>
      </c>
      <c r="T478" s="9">
        <v>0</v>
      </c>
      <c r="U478" s="9" t="s">
        <v>4</v>
      </c>
      <c r="Z478" s="9" t="e">
        <f>VLOOKUP(C478,#REF!,3,FALSE)</f>
        <v>#REF!</v>
      </c>
      <c r="AA478" s="9" t="e">
        <f>VLOOKUP(A478,#REF!,2,FALSE)</f>
        <v>#REF!</v>
      </c>
    </row>
    <row r="479" spans="1:27">
      <c r="A479" s="9" t="s">
        <v>23</v>
      </c>
      <c r="B479" s="9" t="s">
        <v>86</v>
      </c>
      <c r="C479" s="9" t="s">
        <v>43</v>
      </c>
      <c r="D479" s="9" t="s">
        <v>41</v>
      </c>
      <c r="E479" s="9">
        <v>0</v>
      </c>
      <c r="F479" s="9">
        <v>0</v>
      </c>
      <c r="G479" s="9">
        <v>0</v>
      </c>
      <c r="H479" s="9">
        <v>0</v>
      </c>
      <c r="I479" s="1">
        <v>5.4396499999999997E-6</v>
      </c>
      <c r="J479" s="1">
        <v>2.7549940000000001E-5</v>
      </c>
      <c r="K479" s="1">
        <v>1.328143E-4</v>
      </c>
      <c r="L479" s="1">
        <v>4.2422347999999997E-4</v>
      </c>
      <c r="M479" s="1">
        <v>9.7907197E-4</v>
      </c>
      <c r="N479" s="9">
        <v>1.63009382E-3</v>
      </c>
      <c r="O479" s="9">
        <v>2.1308210199999901E-3</v>
      </c>
      <c r="P479" s="9">
        <v>2.4044376309999998E-3</v>
      </c>
      <c r="Q479" s="9">
        <v>2.59789431E-3</v>
      </c>
      <c r="R479" s="9">
        <v>0</v>
      </c>
      <c r="S479" s="9">
        <v>0</v>
      </c>
      <c r="T479" s="9">
        <v>0</v>
      </c>
      <c r="U479" s="9" t="s">
        <v>4</v>
      </c>
      <c r="Z479" s="9" t="e">
        <f>VLOOKUP(C479,#REF!,3,FALSE)</f>
        <v>#REF!</v>
      </c>
      <c r="AA479" s="9" t="e">
        <f>VLOOKUP(A479,#REF!,2,FALSE)</f>
        <v>#REF!</v>
      </c>
    </row>
    <row r="480" spans="1:27">
      <c r="A480" s="9" t="s">
        <v>23</v>
      </c>
      <c r="B480" s="9" t="s">
        <v>86</v>
      </c>
      <c r="C480" s="9" t="s">
        <v>44</v>
      </c>
      <c r="D480" s="9" t="s">
        <v>37</v>
      </c>
      <c r="E480" s="9">
        <v>0</v>
      </c>
      <c r="F480" s="9">
        <v>0</v>
      </c>
      <c r="G480" s="9">
        <v>3.2525399999999999E-3</v>
      </c>
      <c r="H480" s="9">
        <v>4.1834580000000001E-3</v>
      </c>
      <c r="I480" s="9">
        <v>4.6836229999999996E-3</v>
      </c>
      <c r="J480" s="9">
        <v>5.2516969999999996E-3</v>
      </c>
      <c r="K480" s="9">
        <v>7.4767239999999997E-3</v>
      </c>
      <c r="L480" s="9">
        <v>1.3038318E-2</v>
      </c>
      <c r="M480" s="9">
        <v>2.1550780999999901E-2</v>
      </c>
      <c r="N480" s="9">
        <v>2.9179515999999999E-2</v>
      </c>
      <c r="O480" s="9">
        <v>3.3683093999999997E-2</v>
      </c>
      <c r="P480" s="9">
        <v>3.5714133000000002E-2</v>
      </c>
      <c r="Q480" s="9">
        <v>3.6543353199999899E-2</v>
      </c>
      <c r="R480" s="9">
        <v>0</v>
      </c>
      <c r="S480" s="9">
        <v>0</v>
      </c>
      <c r="T480" s="9">
        <v>0</v>
      </c>
      <c r="U480" s="9" t="s">
        <v>4</v>
      </c>
      <c r="Z480" s="9" t="e">
        <f>VLOOKUP(C480,#REF!,3,FALSE)</f>
        <v>#REF!</v>
      </c>
      <c r="AA480" s="9" t="e">
        <f>VLOOKUP(A480,#REF!,2,FALSE)</f>
        <v>#REF!</v>
      </c>
    </row>
    <row r="481" spans="1:27">
      <c r="A481" s="9" t="s">
        <v>23</v>
      </c>
      <c r="B481" s="9" t="s">
        <v>86</v>
      </c>
      <c r="C481" s="9" t="s">
        <v>45</v>
      </c>
      <c r="D481" s="9" t="s">
        <v>37</v>
      </c>
      <c r="E481" s="9">
        <v>0</v>
      </c>
      <c r="F481" s="9">
        <v>0</v>
      </c>
      <c r="G481" s="9">
        <v>0</v>
      </c>
      <c r="H481" s="9">
        <v>0</v>
      </c>
      <c r="I481" s="1">
        <v>1.21969E-5</v>
      </c>
      <c r="J481" s="1">
        <v>3.8043699999999901E-5</v>
      </c>
      <c r="K481" s="1">
        <v>1.7701899999999999E-4</v>
      </c>
      <c r="L481" s="1">
        <v>6.9062649999999904E-4</v>
      </c>
      <c r="M481" s="9">
        <v>1.8440209999999999E-3</v>
      </c>
      <c r="N481" s="9">
        <v>3.25589229E-3</v>
      </c>
      <c r="O481" s="9">
        <v>4.3860176599999998E-3</v>
      </c>
      <c r="P481" s="9">
        <v>5.0920378299999999E-3</v>
      </c>
      <c r="Q481" s="9">
        <v>5.6685483000000004E-3</v>
      </c>
      <c r="R481" s="9">
        <v>0</v>
      </c>
      <c r="S481" s="9">
        <v>0</v>
      </c>
      <c r="T481" s="9">
        <v>0</v>
      </c>
      <c r="U481" s="9" t="s">
        <v>4</v>
      </c>
      <c r="Z481" s="9" t="e">
        <f>VLOOKUP(C481,#REF!,3,FALSE)</f>
        <v>#REF!</v>
      </c>
      <c r="AA481" s="9" t="e">
        <f>VLOOKUP(A481,#REF!,2,FALSE)</f>
        <v>#REF!</v>
      </c>
    </row>
    <row r="482" spans="1:27">
      <c r="A482" s="9" t="s">
        <v>23</v>
      </c>
      <c r="B482" s="9" t="s">
        <v>86</v>
      </c>
      <c r="C482" s="9" t="s">
        <v>46</v>
      </c>
      <c r="D482" s="9" t="s">
        <v>37</v>
      </c>
      <c r="E482" s="9">
        <v>0</v>
      </c>
      <c r="F482" s="9">
        <v>0</v>
      </c>
      <c r="G482" s="9">
        <v>0</v>
      </c>
      <c r="H482" s="9">
        <v>0</v>
      </c>
      <c r="I482" s="1">
        <v>2.8934800000000002E-6</v>
      </c>
      <c r="J482" s="1">
        <v>1.835539E-5</v>
      </c>
      <c r="K482" s="1">
        <v>2.4180932999999901E-4</v>
      </c>
      <c r="L482" s="9">
        <v>2.0552819899999999E-3</v>
      </c>
      <c r="M482" s="9">
        <v>6.7707158600000001E-3</v>
      </c>
      <c r="N482" s="9">
        <v>1.2774448840000001E-2</v>
      </c>
      <c r="O482" s="9">
        <v>1.8415739340000001E-2</v>
      </c>
      <c r="P482" s="9">
        <v>2.3005031605E-2</v>
      </c>
      <c r="Q482" s="9">
        <v>2.8002982165999901E-2</v>
      </c>
      <c r="R482" s="9">
        <v>0</v>
      </c>
      <c r="S482" s="9">
        <v>0</v>
      </c>
      <c r="T482" s="9">
        <v>0</v>
      </c>
      <c r="U482" s="9" t="s">
        <v>4</v>
      </c>
      <c r="Z482" s="9" t="e">
        <f>VLOOKUP(C482,#REF!,3,FALSE)</f>
        <v>#REF!</v>
      </c>
      <c r="AA482" s="9" t="e">
        <f>VLOOKUP(A482,#REF!,2,FALSE)</f>
        <v>#REF!</v>
      </c>
    </row>
    <row r="483" spans="1:27">
      <c r="A483" s="9" t="s">
        <v>23</v>
      </c>
      <c r="B483" s="9" t="s">
        <v>86</v>
      </c>
      <c r="C483" s="9" t="s">
        <v>47</v>
      </c>
      <c r="D483" s="9" t="s">
        <v>37</v>
      </c>
      <c r="E483" s="9">
        <v>0</v>
      </c>
      <c r="F483" s="9">
        <v>0</v>
      </c>
      <c r="G483" s="9">
        <v>0</v>
      </c>
      <c r="H483" s="9">
        <v>0</v>
      </c>
      <c r="I483" s="1">
        <v>2.1475499999999999E-6</v>
      </c>
      <c r="J483" s="1">
        <v>1.4740259999999901E-5</v>
      </c>
      <c r="K483" s="1">
        <v>2.2913514E-4</v>
      </c>
      <c r="L483" s="9">
        <v>2.2533836499999999E-3</v>
      </c>
      <c r="M483" s="9">
        <v>7.7371172E-3</v>
      </c>
      <c r="N483" s="9">
        <v>1.4777862379999999E-2</v>
      </c>
      <c r="O483" s="9">
        <v>2.169124717E-2</v>
      </c>
      <c r="P483" s="9">
        <v>2.7745001696999901E-2</v>
      </c>
      <c r="Q483" s="9">
        <v>3.4816942289000001E-2</v>
      </c>
      <c r="R483" s="9">
        <v>0</v>
      </c>
      <c r="S483" s="9">
        <v>0</v>
      </c>
      <c r="T483" s="9">
        <v>0</v>
      </c>
      <c r="U483" s="9" t="s">
        <v>4</v>
      </c>
      <c r="Z483" s="9" t="e">
        <f>VLOOKUP(C483,#REF!,3,FALSE)</f>
        <v>#REF!</v>
      </c>
      <c r="AA483" s="9" t="e">
        <f>VLOOKUP(A483,#REF!,2,FALSE)</f>
        <v>#REF!</v>
      </c>
    </row>
    <row r="484" spans="1:27">
      <c r="A484" s="9" t="s">
        <v>23</v>
      </c>
      <c r="B484" s="9" t="s">
        <v>86</v>
      </c>
      <c r="C484" s="9" t="s">
        <v>48</v>
      </c>
      <c r="D484" s="9" t="s">
        <v>48</v>
      </c>
      <c r="E484" s="9">
        <v>0</v>
      </c>
      <c r="F484" s="9">
        <v>0</v>
      </c>
      <c r="G484" s="9">
        <v>0</v>
      </c>
      <c r="H484" s="9">
        <v>0</v>
      </c>
      <c r="I484" s="1">
        <v>9.6545299999999999E-5</v>
      </c>
      <c r="J484" s="1">
        <v>3.4903590000000002E-4</v>
      </c>
      <c r="K484" s="9">
        <v>1.1034406E-3</v>
      </c>
      <c r="L484" s="9">
        <v>2.6581866000000001E-3</v>
      </c>
      <c r="M484" s="9">
        <v>5.2033095999999999E-3</v>
      </c>
      <c r="N484" s="9">
        <v>7.8986079999999997E-3</v>
      </c>
      <c r="O484" s="9">
        <v>9.6758625999999893E-3</v>
      </c>
      <c r="P484" s="9">
        <v>1.0407562299999999E-2</v>
      </c>
      <c r="Q484" s="9">
        <v>1.0619799149999999E-2</v>
      </c>
      <c r="R484" s="9">
        <v>0</v>
      </c>
      <c r="S484" s="9">
        <v>0</v>
      </c>
      <c r="T484" s="9">
        <v>0</v>
      </c>
      <c r="U484" s="9" t="s">
        <v>4</v>
      </c>
      <c r="Z484" s="9" t="e">
        <f>VLOOKUP(C484,#REF!,3,FALSE)</f>
        <v>#REF!</v>
      </c>
      <c r="AA484" s="9" t="e">
        <f>VLOOKUP(A484,#REF!,2,FALSE)</f>
        <v>#REF!</v>
      </c>
    </row>
    <row r="485" spans="1:27">
      <c r="A485" s="9" t="s">
        <v>23</v>
      </c>
      <c r="B485" s="9" t="s">
        <v>87</v>
      </c>
      <c r="C485" s="9" t="s">
        <v>36</v>
      </c>
      <c r="D485" s="9" t="s">
        <v>37</v>
      </c>
      <c r="E485" s="9">
        <v>0</v>
      </c>
      <c r="F485" s="1">
        <v>3.0597600000000001E-4</v>
      </c>
      <c r="G485" s="1">
        <v>7.7113799999999999E-4</v>
      </c>
      <c r="H485" s="9">
        <v>1.3168799999999899E-3</v>
      </c>
      <c r="I485" s="9">
        <v>1.601091E-3</v>
      </c>
      <c r="J485" s="9">
        <v>1.88392599999999E-3</v>
      </c>
      <c r="K485" s="9">
        <v>2.6545329999999902E-3</v>
      </c>
      <c r="L485" s="9">
        <v>4.0721830000000001E-3</v>
      </c>
      <c r="M485" s="9">
        <v>5.8140500000000003E-3</v>
      </c>
      <c r="N485" s="9">
        <v>7.0326979E-3</v>
      </c>
      <c r="O485" s="9">
        <v>7.4284529000000002E-3</v>
      </c>
      <c r="P485" s="9">
        <v>7.3381315000000001E-3</v>
      </c>
      <c r="Q485" s="9">
        <v>6.9297096000000002E-3</v>
      </c>
      <c r="R485" s="9">
        <v>0</v>
      </c>
      <c r="S485" s="9">
        <v>0</v>
      </c>
      <c r="T485" s="9">
        <v>0</v>
      </c>
      <c r="U485" s="9" t="s">
        <v>4</v>
      </c>
      <c r="Z485" s="9" t="e">
        <f>VLOOKUP(C485,#REF!,3,FALSE)</f>
        <v>#REF!</v>
      </c>
      <c r="AA485" s="9" t="e">
        <f>VLOOKUP(A485,#REF!,2,FALSE)</f>
        <v>#REF!</v>
      </c>
    </row>
    <row r="486" spans="1:27">
      <c r="A486" s="9" t="s">
        <v>23</v>
      </c>
      <c r="B486" s="9" t="s">
        <v>87</v>
      </c>
      <c r="C486" s="9" t="s">
        <v>38</v>
      </c>
      <c r="D486" s="9" t="s">
        <v>37</v>
      </c>
      <c r="E486" s="9">
        <v>0</v>
      </c>
      <c r="F486" s="9">
        <v>0</v>
      </c>
      <c r="G486" s="9">
        <v>0</v>
      </c>
      <c r="H486" s="9">
        <v>0</v>
      </c>
      <c r="I486" s="1">
        <v>1.13204E-4</v>
      </c>
      <c r="J486" s="1">
        <v>3.40446E-4</v>
      </c>
      <c r="K486" s="9">
        <v>1.588873E-3</v>
      </c>
      <c r="L486" s="9">
        <v>6.183722E-3</v>
      </c>
      <c r="M486" s="9">
        <v>1.5107621999999999E-2</v>
      </c>
      <c r="N486" s="9">
        <v>2.4752466800000001E-2</v>
      </c>
      <c r="O486" s="9">
        <v>3.1617930099999997E-2</v>
      </c>
      <c r="P486" s="9">
        <v>3.5463253299999997E-2</v>
      </c>
      <c r="Q486" s="9">
        <v>3.7986897899999997E-2</v>
      </c>
      <c r="R486" s="9">
        <v>0</v>
      </c>
      <c r="S486" s="9">
        <v>0</v>
      </c>
      <c r="T486" s="9">
        <v>0</v>
      </c>
      <c r="U486" s="9" t="s">
        <v>4</v>
      </c>
      <c r="Z486" s="9" t="e">
        <f>VLOOKUP(C486,#REF!,3,FALSE)</f>
        <v>#REF!</v>
      </c>
      <c r="AA486" s="9" t="e">
        <f>VLOOKUP(A486,#REF!,2,FALSE)</f>
        <v>#REF!</v>
      </c>
    </row>
    <row r="487" spans="1:27">
      <c r="A487" s="9" t="s">
        <v>23</v>
      </c>
      <c r="B487" s="9" t="s">
        <v>87</v>
      </c>
      <c r="C487" s="9" t="s">
        <v>39</v>
      </c>
      <c r="D487" s="9" t="s">
        <v>37</v>
      </c>
      <c r="E487" s="9">
        <v>0</v>
      </c>
      <c r="F487" s="9">
        <v>0</v>
      </c>
      <c r="G487" s="9">
        <v>0</v>
      </c>
      <c r="H487" s="9">
        <v>0</v>
      </c>
      <c r="I487" s="1">
        <v>2.9472199999999999E-5</v>
      </c>
      <c r="J487" s="1">
        <v>1.4722689999999901E-4</v>
      </c>
      <c r="K487" s="9">
        <v>1.3375053E-3</v>
      </c>
      <c r="L487" s="9">
        <v>8.3159683000000005E-3</v>
      </c>
      <c r="M487" s="9">
        <v>2.2488261400000001E-2</v>
      </c>
      <c r="N487" s="9">
        <v>3.7887651699999997E-2</v>
      </c>
      <c r="O487" s="9">
        <v>4.9421582700000001E-2</v>
      </c>
      <c r="P487" s="9">
        <v>5.6603171969999998E-2</v>
      </c>
      <c r="Q487" s="9">
        <v>6.211769214E-2</v>
      </c>
      <c r="R487" s="9">
        <v>0</v>
      </c>
      <c r="S487" s="9">
        <v>0</v>
      </c>
      <c r="T487" s="9">
        <v>0</v>
      </c>
      <c r="U487" s="9" t="s">
        <v>4</v>
      </c>
      <c r="Z487" s="9" t="e">
        <f>VLOOKUP(C487,#REF!,3,FALSE)</f>
        <v>#REF!</v>
      </c>
      <c r="AA487" s="9" t="e">
        <f>VLOOKUP(A487,#REF!,2,FALSE)</f>
        <v>#REF!</v>
      </c>
    </row>
    <row r="488" spans="1:27">
      <c r="A488" s="9" t="s">
        <v>23</v>
      </c>
      <c r="B488" s="9" t="s">
        <v>87</v>
      </c>
      <c r="C488" s="9" t="s">
        <v>40</v>
      </c>
      <c r="D488" s="9" t="s">
        <v>37</v>
      </c>
      <c r="E488" s="9">
        <v>0</v>
      </c>
      <c r="F488" s="9">
        <v>0</v>
      </c>
      <c r="G488" s="9">
        <v>0</v>
      </c>
      <c r="H488" s="9">
        <v>0</v>
      </c>
      <c r="I488" s="1">
        <v>9.5889200000000003E-6</v>
      </c>
      <c r="J488" s="1">
        <v>6.9424920000000001E-5</v>
      </c>
      <c r="K488" s="9">
        <v>1.4016034100000001E-3</v>
      </c>
      <c r="L488" s="9">
        <v>1.800647687E-2</v>
      </c>
      <c r="M488" s="9">
        <v>6.0817757959999899E-2</v>
      </c>
      <c r="N488" s="9">
        <v>0.11098954286</v>
      </c>
      <c r="O488" s="9">
        <v>0.15992996915999999</v>
      </c>
      <c r="P488" s="9">
        <v>0.20646846986</v>
      </c>
      <c r="Q488" s="9">
        <v>0.26450728836299903</v>
      </c>
      <c r="R488" s="9">
        <v>0</v>
      </c>
      <c r="S488" s="9">
        <v>0</v>
      </c>
      <c r="T488" s="9">
        <v>0</v>
      </c>
      <c r="U488" s="9" t="s">
        <v>4</v>
      </c>
      <c r="Z488" s="9" t="e">
        <f>VLOOKUP(C488,#REF!,3,FALSE)</f>
        <v>#REF!</v>
      </c>
      <c r="AA488" s="9" t="e">
        <f>VLOOKUP(A488,#REF!,2,FALSE)</f>
        <v>#REF!</v>
      </c>
    </row>
    <row r="489" spans="1:27">
      <c r="A489" s="9" t="s">
        <v>23</v>
      </c>
      <c r="B489" s="9" t="s">
        <v>87</v>
      </c>
      <c r="C489" s="9" t="s">
        <v>41</v>
      </c>
      <c r="D489" s="9" t="s">
        <v>41</v>
      </c>
      <c r="E489" s="9">
        <v>0</v>
      </c>
      <c r="F489" s="9">
        <v>0</v>
      </c>
      <c r="G489" s="9">
        <v>0</v>
      </c>
      <c r="H489" s="9">
        <v>0</v>
      </c>
      <c r="I489" s="1">
        <v>1.6229700000000001E-5</v>
      </c>
      <c r="J489" s="1">
        <v>3.3096599999999998E-5</v>
      </c>
      <c r="K489" s="1">
        <v>5.53578E-5</v>
      </c>
      <c r="L489" s="1">
        <v>8.25897E-5</v>
      </c>
      <c r="M489" s="1">
        <v>1.2481339999999999E-4</v>
      </c>
      <c r="N489" s="1">
        <v>1.680521E-4</v>
      </c>
      <c r="O489" s="1">
        <v>1.8906484E-4</v>
      </c>
      <c r="P489" s="1">
        <v>1.88222579999999E-4</v>
      </c>
      <c r="Q489" s="1">
        <v>1.7898100699999901E-4</v>
      </c>
      <c r="R489" s="9">
        <v>0</v>
      </c>
      <c r="S489" s="9">
        <v>0</v>
      </c>
      <c r="T489" s="9">
        <v>0</v>
      </c>
      <c r="U489" s="9" t="s">
        <v>4</v>
      </c>
      <c r="Z489" s="9" t="e">
        <f>VLOOKUP(C489,#REF!,3,FALSE)</f>
        <v>#REF!</v>
      </c>
      <c r="AA489" s="9" t="e">
        <f>VLOOKUP(A489,#REF!,2,FALSE)</f>
        <v>#REF!</v>
      </c>
    </row>
    <row r="490" spans="1:27">
      <c r="A490" s="9" t="s">
        <v>23</v>
      </c>
      <c r="B490" s="9" t="s">
        <v>87</v>
      </c>
      <c r="C490" s="9" t="s">
        <v>42</v>
      </c>
      <c r="D490" s="9" t="s">
        <v>41</v>
      </c>
      <c r="E490" s="9">
        <v>0</v>
      </c>
      <c r="F490" s="9">
        <v>0</v>
      </c>
      <c r="G490" s="9">
        <v>0</v>
      </c>
      <c r="H490" s="9">
        <v>0</v>
      </c>
      <c r="I490" s="1">
        <v>3.8450200000000002E-6</v>
      </c>
      <c r="J490" s="1">
        <v>1.6950589999999999E-5</v>
      </c>
      <c r="K490" s="1">
        <v>6.6666210000000003E-5</v>
      </c>
      <c r="L490" s="1">
        <v>1.8659676999999999E-4</v>
      </c>
      <c r="M490" s="1">
        <v>4.0215056999999999E-4</v>
      </c>
      <c r="N490" s="1">
        <v>6.4966148999999896E-4</v>
      </c>
      <c r="O490" s="1">
        <v>8.3058470999999997E-4</v>
      </c>
      <c r="P490" s="1">
        <v>9.2112237999999905E-4</v>
      </c>
      <c r="Q490" s="1">
        <v>9.7586093300000001E-4</v>
      </c>
      <c r="R490" s="9">
        <v>0</v>
      </c>
      <c r="S490" s="9">
        <v>0</v>
      </c>
      <c r="T490" s="9">
        <v>0</v>
      </c>
      <c r="U490" s="9" t="s">
        <v>4</v>
      </c>
      <c r="Z490" s="9" t="e">
        <f>VLOOKUP(C490,#REF!,3,FALSE)</f>
        <v>#REF!</v>
      </c>
      <c r="AA490" s="9" t="e">
        <f>VLOOKUP(A490,#REF!,2,FALSE)</f>
        <v>#REF!</v>
      </c>
    </row>
    <row r="491" spans="1:27">
      <c r="A491" s="9" t="s">
        <v>23</v>
      </c>
      <c r="B491" s="9" t="s">
        <v>87</v>
      </c>
      <c r="C491" s="9" t="s">
        <v>43</v>
      </c>
      <c r="D491" s="9" t="s">
        <v>41</v>
      </c>
      <c r="E491" s="9">
        <v>0</v>
      </c>
      <c r="F491" s="9">
        <v>0</v>
      </c>
      <c r="G491" s="9">
        <v>0</v>
      </c>
      <c r="H491" s="9">
        <v>0</v>
      </c>
      <c r="I491" s="1">
        <v>2.7656499999999999E-6</v>
      </c>
      <c r="J491" s="1">
        <v>1.3612720000000001E-5</v>
      </c>
      <c r="K491" s="1">
        <v>6.2484409999999995E-5</v>
      </c>
      <c r="L491" s="1">
        <v>1.9465807E-4</v>
      </c>
      <c r="M491" s="1">
        <v>4.4169799000000001E-4</v>
      </c>
      <c r="N491" s="1">
        <v>7.3145212999999997E-4</v>
      </c>
      <c r="O491" s="1">
        <v>9.5528709000000005E-4</v>
      </c>
      <c r="P491" s="9">
        <v>1.0796273360000001E-3</v>
      </c>
      <c r="Q491" s="9">
        <v>1.17087473299999E-3</v>
      </c>
      <c r="R491" s="9">
        <v>0</v>
      </c>
      <c r="S491" s="9">
        <v>0</v>
      </c>
      <c r="T491" s="9">
        <v>0</v>
      </c>
      <c r="U491" s="9" t="s">
        <v>4</v>
      </c>
      <c r="Z491" s="9" t="e">
        <f>VLOOKUP(C491,#REF!,3,FALSE)</f>
        <v>#REF!</v>
      </c>
      <c r="AA491" s="9" t="e">
        <f>VLOOKUP(A491,#REF!,2,FALSE)</f>
        <v>#REF!</v>
      </c>
    </row>
    <row r="492" spans="1:27">
      <c r="A492" s="9" t="s">
        <v>23</v>
      </c>
      <c r="B492" s="9" t="s">
        <v>87</v>
      </c>
      <c r="C492" s="9" t="s">
        <v>44</v>
      </c>
      <c r="D492" s="9" t="s">
        <v>37</v>
      </c>
      <c r="E492" s="9">
        <v>0</v>
      </c>
      <c r="F492" s="9">
        <v>0</v>
      </c>
      <c r="G492" s="9">
        <v>8.1993399999999994E-3</v>
      </c>
      <c r="H492" s="9">
        <v>9.7235699999999904E-3</v>
      </c>
      <c r="I492" s="9">
        <v>1.0341046E-2</v>
      </c>
      <c r="J492" s="9">
        <v>1.07733409999999E-2</v>
      </c>
      <c r="K492" s="9">
        <v>1.26723299999999E-2</v>
      </c>
      <c r="L492" s="9">
        <v>1.7576889999999901E-2</v>
      </c>
      <c r="M492" s="9">
        <v>2.4912981000000001E-2</v>
      </c>
      <c r="N492" s="9">
        <v>3.1188082999999998E-2</v>
      </c>
      <c r="O492" s="9">
        <v>3.4641494000000002E-2</v>
      </c>
      <c r="P492" s="9">
        <v>3.5864031499999997E-2</v>
      </c>
      <c r="Q492" s="9">
        <v>3.6109601599999999E-2</v>
      </c>
      <c r="R492" s="9">
        <v>0</v>
      </c>
      <c r="S492" s="9">
        <v>0</v>
      </c>
      <c r="T492" s="9">
        <v>0</v>
      </c>
      <c r="U492" s="9" t="s">
        <v>4</v>
      </c>
      <c r="Z492" s="9" t="e">
        <f>VLOOKUP(C492,#REF!,3,FALSE)</f>
        <v>#REF!</v>
      </c>
      <c r="AA492" s="9" t="e">
        <f>VLOOKUP(A492,#REF!,2,FALSE)</f>
        <v>#REF!</v>
      </c>
    </row>
    <row r="493" spans="1:27">
      <c r="A493" s="9" t="s">
        <v>23</v>
      </c>
      <c r="B493" s="9" t="s">
        <v>87</v>
      </c>
      <c r="C493" s="9" t="s">
        <v>45</v>
      </c>
      <c r="D493" s="9" t="s">
        <v>37</v>
      </c>
      <c r="E493" s="9">
        <v>0</v>
      </c>
      <c r="F493" s="9">
        <v>0</v>
      </c>
      <c r="G493" s="9">
        <v>0</v>
      </c>
      <c r="H493" s="9">
        <v>0</v>
      </c>
      <c r="I493" s="1">
        <v>2.1284099999999998E-5</v>
      </c>
      <c r="J493" s="1">
        <v>6.0714499999999901E-5</v>
      </c>
      <c r="K493" s="1">
        <v>2.5196289999999998E-4</v>
      </c>
      <c r="L493" s="1">
        <v>9.1012890000000005E-4</v>
      </c>
      <c r="M493" s="9">
        <v>2.2782265000000001E-3</v>
      </c>
      <c r="N493" s="9">
        <v>3.86182189999999E-3</v>
      </c>
      <c r="O493" s="9">
        <v>5.0872299999999999E-3</v>
      </c>
      <c r="P493" s="9">
        <v>5.8314428600000001E-3</v>
      </c>
      <c r="Q493" s="9">
        <v>6.4149010799999899E-3</v>
      </c>
      <c r="R493" s="9">
        <v>0</v>
      </c>
      <c r="S493" s="9">
        <v>0</v>
      </c>
      <c r="T493" s="9">
        <v>0</v>
      </c>
      <c r="U493" s="9" t="s">
        <v>4</v>
      </c>
      <c r="Z493" s="9" t="e">
        <f>VLOOKUP(C493,#REF!,3,FALSE)</f>
        <v>#REF!</v>
      </c>
      <c r="AA493" s="9" t="e">
        <f>VLOOKUP(A493,#REF!,2,FALSE)</f>
        <v>#REF!</v>
      </c>
    </row>
    <row r="494" spans="1:27">
      <c r="A494" s="9" t="s">
        <v>23</v>
      </c>
      <c r="B494" s="9" t="s">
        <v>87</v>
      </c>
      <c r="C494" s="9" t="s">
        <v>46</v>
      </c>
      <c r="D494" s="9" t="s">
        <v>37</v>
      </c>
      <c r="E494" s="9">
        <v>0</v>
      </c>
      <c r="F494" s="9">
        <v>0</v>
      </c>
      <c r="G494" s="9">
        <v>0</v>
      </c>
      <c r="H494" s="9">
        <v>0</v>
      </c>
      <c r="I494" s="1">
        <v>5.0543900000000004E-6</v>
      </c>
      <c r="J494" s="1">
        <v>2.86708E-5</v>
      </c>
      <c r="K494" s="1">
        <v>3.3672499E-4</v>
      </c>
      <c r="L494" s="9">
        <v>2.6698866600000002E-3</v>
      </c>
      <c r="M494" s="9">
        <v>8.3154693799999992E-3</v>
      </c>
      <c r="N494" s="9">
        <v>1.517258334E-2</v>
      </c>
      <c r="O494" s="9">
        <v>2.14942435999999E-2</v>
      </c>
      <c r="P494" s="9">
        <v>2.6635777650000001E-2</v>
      </c>
      <c r="Q494" s="9">
        <v>3.2291146448999997E-2</v>
      </c>
      <c r="R494" s="9">
        <v>0</v>
      </c>
      <c r="S494" s="9">
        <v>0</v>
      </c>
      <c r="T494" s="9">
        <v>0</v>
      </c>
      <c r="U494" s="9" t="s">
        <v>4</v>
      </c>
      <c r="Z494" s="9" t="e">
        <f>VLOOKUP(C494,#REF!,3,FALSE)</f>
        <v>#REF!</v>
      </c>
      <c r="AA494" s="9" t="e">
        <f>VLOOKUP(A494,#REF!,2,FALSE)</f>
        <v>#REF!</v>
      </c>
    </row>
    <row r="495" spans="1:27">
      <c r="A495" s="9" t="s">
        <v>23</v>
      </c>
      <c r="B495" s="9" t="s">
        <v>87</v>
      </c>
      <c r="C495" s="9" t="s">
        <v>47</v>
      </c>
      <c r="D495" s="9" t="s">
        <v>37</v>
      </c>
      <c r="E495" s="9">
        <v>0</v>
      </c>
      <c r="F495" s="9">
        <v>0</v>
      </c>
      <c r="G495" s="9">
        <v>0</v>
      </c>
      <c r="H495" s="9">
        <v>0</v>
      </c>
      <c r="I495" s="1">
        <v>3.75233E-6</v>
      </c>
      <c r="J495" s="1">
        <v>2.299245E-5</v>
      </c>
      <c r="K495" s="1">
        <v>3.1871655E-4</v>
      </c>
      <c r="L495" s="9">
        <v>2.9265136999999902E-3</v>
      </c>
      <c r="M495" s="9">
        <v>9.5129251700000004E-3</v>
      </c>
      <c r="N495" s="9">
        <v>1.760361941E-2</v>
      </c>
      <c r="O495" s="9">
        <v>2.5433984059999901E-2</v>
      </c>
      <c r="P495" s="9">
        <v>3.2338646610000001E-2</v>
      </c>
      <c r="Q495" s="9">
        <v>4.0573309217000003E-2</v>
      </c>
      <c r="R495" s="9">
        <v>0</v>
      </c>
      <c r="S495" s="9">
        <v>0</v>
      </c>
      <c r="T495" s="9">
        <v>0</v>
      </c>
      <c r="U495" s="9" t="s">
        <v>4</v>
      </c>
      <c r="Z495" s="9" t="e">
        <f>VLOOKUP(C495,#REF!,3,FALSE)</f>
        <v>#REF!</v>
      </c>
      <c r="AA495" s="9" t="e">
        <f>VLOOKUP(A495,#REF!,2,FALSE)</f>
        <v>#REF!</v>
      </c>
    </row>
    <row r="496" spans="1:27">
      <c r="A496" s="9" t="s">
        <v>23</v>
      </c>
      <c r="B496" s="9" t="s">
        <v>87</v>
      </c>
      <c r="C496" s="9" t="s">
        <v>48</v>
      </c>
      <c r="D496" s="9" t="s">
        <v>48</v>
      </c>
      <c r="E496" s="9">
        <v>0</v>
      </c>
      <c r="F496" s="9">
        <v>0</v>
      </c>
      <c r="G496" s="9">
        <v>0</v>
      </c>
      <c r="H496" s="9">
        <v>0</v>
      </c>
      <c r="I496" s="1">
        <v>9.6545299999999999E-5</v>
      </c>
      <c r="J496" s="1">
        <v>3.4903590000000002E-4</v>
      </c>
      <c r="K496" s="9">
        <v>1.1034406E-3</v>
      </c>
      <c r="L496" s="9">
        <v>2.6581866000000001E-3</v>
      </c>
      <c r="M496" s="9">
        <v>5.2033095999999999E-3</v>
      </c>
      <c r="N496" s="9">
        <v>7.8986079999999997E-3</v>
      </c>
      <c r="O496" s="9">
        <v>9.6758625999999893E-3</v>
      </c>
      <c r="P496" s="9">
        <v>1.0407562299999999E-2</v>
      </c>
      <c r="Q496" s="9">
        <v>1.0619799149999999E-2</v>
      </c>
      <c r="R496" s="9">
        <v>0</v>
      </c>
      <c r="S496" s="9">
        <v>0</v>
      </c>
      <c r="T496" s="9">
        <v>0</v>
      </c>
      <c r="U496" s="9" t="s">
        <v>4</v>
      </c>
      <c r="Z496" s="9" t="e">
        <f>VLOOKUP(C496,#REF!,3,FALSE)</f>
        <v>#REF!</v>
      </c>
      <c r="AA496" s="9" t="e">
        <f>VLOOKUP(A496,#REF!,2,FALSE)</f>
        <v>#REF!</v>
      </c>
    </row>
    <row r="497" spans="1:27">
      <c r="A497" s="9" t="s">
        <v>23</v>
      </c>
      <c r="B497" s="9" t="s">
        <v>87</v>
      </c>
      <c r="C497" s="9" t="s">
        <v>49</v>
      </c>
      <c r="D497" s="9" t="s">
        <v>49</v>
      </c>
      <c r="E497" s="9">
        <v>1.5258799999999999</v>
      </c>
      <c r="F497" s="9">
        <v>1.8271200000000001</v>
      </c>
      <c r="G497" s="9">
        <v>1.55633</v>
      </c>
      <c r="H497" s="9">
        <v>1.5995587999999901</v>
      </c>
      <c r="I497" s="9">
        <v>1.6178591</v>
      </c>
      <c r="J497" s="9">
        <v>1.6056689</v>
      </c>
      <c r="K497" s="9">
        <v>1.5657694</v>
      </c>
      <c r="L497" s="9">
        <v>1.4495849999999999</v>
      </c>
      <c r="M497" s="9">
        <v>1.2452809</v>
      </c>
      <c r="N497" s="9">
        <v>1.0216479999999999</v>
      </c>
      <c r="O497" s="9">
        <v>0.85419851000000002</v>
      </c>
      <c r="P497" s="9">
        <v>0.75236809999999998</v>
      </c>
      <c r="Q497" s="9">
        <v>0.66039652999999998</v>
      </c>
      <c r="R497" s="9">
        <v>0</v>
      </c>
      <c r="S497" s="9">
        <v>0</v>
      </c>
      <c r="T497" s="9">
        <v>0</v>
      </c>
      <c r="U497" s="9" t="s">
        <v>4</v>
      </c>
      <c r="Z497" s="9" t="e">
        <f>VLOOKUP(C497,#REF!,3,FALSE)</f>
        <v>#REF!</v>
      </c>
      <c r="AA497" s="9" t="e">
        <f>VLOOKUP(A497,#REF!,2,FALSE)</f>
        <v>#REF!</v>
      </c>
    </row>
    <row r="498" spans="1:27">
      <c r="A498" s="9" t="s">
        <v>23</v>
      </c>
      <c r="B498" s="9" t="s">
        <v>88</v>
      </c>
      <c r="C498" s="9" t="s">
        <v>36</v>
      </c>
      <c r="D498" s="9" t="s">
        <v>37</v>
      </c>
      <c r="E498" s="9">
        <v>0</v>
      </c>
      <c r="F498" s="1">
        <v>1.19991E-5</v>
      </c>
      <c r="G498" s="1">
        <v>3.01976E-5</v>
      </c>
      <c r="H498" s="1">
        <v>1.7183039999999999E-4</v>
      </c>
      <c r="I498" s="1">
        <v>2.145065E-4</v>
      </c>
      <c r="J498" s="1">
        <v>2.7331939999999998E-4</v>
      </c>
      <c r="K498" s="1">
        <v>4.7174199999999998E-4</v>
      </c>
      <c r="L498" s="1">
        <v>8.6635140000000004E-4</v>
      </c>
      <c r="M498" s="9">
        <v>1.3900539700000001E-3</v>
      </c>
      <c r="N498" s="9">
        <v>1.79867344E-3</v>
      </c>
      <c r="O498" s="9">
        <v>1.9648646500000002E-3</v>
      </c>
      <c r="P498" s="9">
        <v>1.9869484099999898E-3</v>
      </c>
      <c r="Q498" s="9">
        <v>1.90215766E-3</v>
      </c>
      <c r="R498" s="9">
        <v>0</v>
      </c>
      <c r="S498" s="9">
        <v>0</v>
      </c>
      <c r="T498" s="9">
        <v>0</v>
      </c>
      <c r="U498" s="9" t="s">
        <v>4</v>
      </c>
      <c r="Z498" s="9" t="e">
        <f>VLOOKUP(C498,#REF!,3,FALSE)</f>
        <v>#REF!</v>
      </c>
      <c r="AA498" s="9" t="e">
        <f>VLOOKUP(A498,#REF!,2,FALSE)</f>
        <v>#REF!</v>
      </c>
    </row>
    <row r="499" spans="1:27">
      <c r="A499" s="9" t="s">
        <v>23</v>
      </c>
      <c r="B499" s="9" t="s">
        <v>88</v>
      </c>
      <c r="C499" s="9" t="s">
        <v>38</v>
      </c>
      <c r="D499" s="9" t="s">
        <v>37</v>
      </c>
      <c r="E499" s="9">
        <v>0</v>
      </c>
      <c r="F499" s="9">
        <v>0</v>
      </c>
      <c r="G499" s="9">
        <v>0</v>
      </c>
      <c r="H499" s="9">
        <v>0</v>
      </c>
      <c r="I499" s="1">
        <v>6.1079099999999996E-5</v>
      </c>
      <c r="J499" s="1">
        <v>2.097314E-4</v>
      </c>
      <c r="K499" s="9">
        <v>1.1961770999999999E-3</v>
      </c>
      <c r="L499" s="9">
        <v>4.9792260999999899E-3</v>
      </c>
      <c r="M499" s="9">
        <v>1.25751804E-2</v>
      </c>
      <c r="N499" s="9">
        <v>2.09718157E-2</v>
      </c>
      <c r="O499" s="9">
        <v>2.66713336E-2</v>
      </c>
      <c r="P499" s="9">
        <v>2.95333006E-2</v>
      </c>
      <c r="Q499" s="9">
        <v>3.078749293E-2</v>
      </c>
      <c r="R499" s="9">
        <v>0</v>
      </c>
      <c r="S499" s="9">
        <v>0</v>
      </c>
      <c r="T499" s="9">
        <v>0</v>
      </c>
      <c r="U499" s="9" t="s">
        <v>4</v>
      </c>
      <c r="Z499" s="9" t="e">
        <f>VLOOKUP(C499,#REF!,3,FALSE)</f>
        <v>#REF!</v>
      </c>
      <c r="AA499" s="9" t="e">
        <f>VLOOKUP(A499,#REF!,2,FALSE)</f>
        <v>#REF!</v>
      </c>
    </row>
    <row r="500" spans="1:27">
      <c r="A500" s="9" t="s">
        <v>23</v>
      </c>
      <c r="B500" s="9" t="s">
        <v>88</v>
      </c>
      <c r="C500" s="9" t="s">
        <v>39</v>
      </c>
      <c r="D500" s="9" t="s">
        <v>37</v>
      </c>
      <c r="E500" s="9">
        <v>0</v>
      </c>
      <c r="F500" s="9">
        <v>0</v>
      </c>
      <c r="G500" s="9">
        <v>0</v>
      </c>
      <c r="H500" s="9">
        <v>0</v>
      </c>
      <c r="I500" s="1">
        <v>1.4717E-5</v>
      </c>
      <c r="J500" s="1">
        <v>8.5169300000000005E-5</v>
      </c>
      <c r="K500" s="1">
        <v>9.2864999999999896E-4</v>
      </c>
      <c r="L500" s="9">
        <v>5.9808133999999999E-3</v>
      </c>
      <c r="M500" s="9">
        <v>1.6390367199999999E-2</v>
      </c>
      <c r="N500" s="9">
        <v>2.7663130899999999E-2</v>
      </c>
      <c r="O500" s="9">
        <v>3.5434207099999997E-2</v>
      </c>
      <c r="P500" s="9">
        <v>3.9548017959999897E-2</v>
      </c>
      <c r="Q500" s="9">
        <v>4.1012935766999999E-2</v>
      </c>
      <c r="R500" s="9">
        <v>0</v>
      </c>
      <c r="S500" s="9">
        <v>0</v>
      </c>
      <c r="T500" s="9">
        <v>0</v>
      </c>
      <c r="U500" s="9" t="s">
        <v>4</v>
      </c>
      <c r="Z500" s="9" t="e">
        <f>VLOOKUP(C500,#REF!,3,FALSE)</f>
        <v>#REF!</v>
      </c>
      <c r="AA500" s="9" t="e">
        <f>VLOOKUP(A500,#REF!,2,FALSE)</f>
        <v>#REF!</v>
      </c>
    </row>
    <row r="501" spans="1:27">
      <c r="A501" s="9" t="s">
        <v>23</v>
      </c>
      <c r="B501" s="9" t="s">
        <v>88</v>
      </c>
      <c r="C501" s="9" t="s">
        <v>40</v>
      </c>
      <c r="D501" s="9" t="s">
        <v>37</v>
      </c>
      <c r="E501" s="9">
        <v>0</v>
      </c>
      <c r="F501" s="9">
        <v>0</v>
      </c>
      <c r="G501" s="9">
        <v>0</v>
      </c>
      <c r="H501" s="9">
        <v>0</v>
      </c>
      <c r="I501" s="1">
        <v>3.9737099999999996E-6</v>
      </c>
      <c r="J501" s="1">
        <v>3.2214410000000002E-5</v>
      </c>
      <c r="K501" s="1">
        <v>7.0317918E-4</v>
      </c>
      <c r="L501" s="9">
        <v>8.2289100499999997E-3</v>
      </c>
      <c r="M501" s="9">
        <v>2.6204576850000001E-2</v>
      </c>
      <c r="N501" s="9">
        <v>4.5199948199999999E-2</v>
      </c>
      <c r="O501" s="9">
        <v>5.9768143449999998E-2</v>
      </c>
      <c r="P501" s="9">
        <v>6.9062679306000005E-2</v>
      </c>
      <c r="Q501" s="9">
        <v>7.0705724676999995E-2</v>
      </c>
      <c r="R501" s="9">
        <v>0</v>
      </c>
      <c r="S501" s="9">
        <v>0</v>
      </c>
      <c r="T501" s="9">
        <v>0</v>
      </c>
      <c r="U501" s="9" t="s">
        <v>4</v>
      </c>
      <c r="Z501" s="9" t="e">
        <f>VLOOKUP(C501,#REF!,3,FALSE)</f>
        <v>#REF!</v>
      </c>
      <c r="AA501" s="9" t="e">
        <f>VLOOKUP(A501,#REF!,2,FALSE)</f>
        <v>#REF!</v>
      </c>
    </row>
    <row r="502" spans="1:27">
      <c r="A502" s="9" t="s">
        <v>23</v>
      </c>
      <c r="B502" s="9" t="s">
        <v>88</v>
      </c>
      <c r="C502" s="9" t="s">
        <v>41</v>
      </c>
      <c r="D502" s="9" t="s">
        <v>41</v>
      </c>
      <c r="E502" s="9">
        <v>0</v>
      </c>
      <c r="F502" s="9">
        <v>0</v>
      </c>
      <c r="G502" s="9">
        <v>0</v>
      </c>
      <c r="H502" s="9">
        <v>0</v>
      </c>
      <c r="I502" s="1">
        <v>1.02855E-5</v>
      </c>
      <c r="J502" s="1">
        <v>2.10382999999999E-5</v>
      </c>
      <c r="K502" s="1">
        <v>3.51218E-5</v>
      </c>
      <c r="L502" s="1">
        <v>5.2590399999999997E-5</v>
      </c>
      <c r="M502" s="1">
        <v>7.9388390000000006E-5</v>
      </c>
      <c r="N502" s="1">
        <v>1.06466349999999E-4</v>
      </c>
      <c r="O502" s="1">
        <v>1.193919E-4</v>
      </c>
      <c r="P502" s="1">
        <v>1.1859888E-4</v>
      </c>
      <c r="Q502" s="1">
        <v>1.12096227999999E-4</v>
      </c>
      <c r="R502" s="9">
        <v>0</v>
      </c>
      <c r="S502" s="9">
        <v>0</v>
      </c>
      <c r="T502" s="9">
        <v>0</v>
      </c>
      <c r="U502" s="9" t="s">
        <v>4</v>
      </c>
      <c r="Z502" s="9" t="e">
        <f>VLOOKUP(C502,#REF!,3,FALSE)</f>
        <v>#REF!</v>
      </c>
      <c r="AA502" s="9" t="e">
        <f>VLOOKUP(A502,#REF!,2,FALSE)</f>
        <v>#REF!</v>
      </c>
    </row>
    <row r="503" spans="1:27">
      <c r="A503" s="9" t="s">
        <v>23</v>
      </c>
      <c r="B503" s="9" t="s">
        <v>88</v>
      </c>
      <c r="C503" s="9" t="s">
        <v>42</v>
      </c>
      <c r="D503" s="9" t="s">
        <v>41</v>
      </c>
      <c r="E503" s="9">
        <v>0</v>
      </c>
      <c r="F503" s="9">
        <v>0</v>
      </c>
      <c r="G503" s="9">
        <v>0</v>
      </c>
      <c r="H503" s="9">
        <v>0</v>
      </c>
      <c r="I503" s="1">
        <v>1.85368E-6</v>
      </c>
      <c r="J503" s="1">
        <v>7.8603800000000005E-6</v>
      </c>
      <c r="K503" s="1">
        <v>2.92039E-5</v>
      </c>
      <c r="L503" s="1">
        <v>7.9076990000000001E-5</v>
      </c>
      <c r="M503" s="1">
        <v>1.6255419E-4</v>
      </c>
      <c r="N503" s="1">
        <v>2.4977832E-4</v>
      </c>
      <c r="O503" s="1">
        <v>3.05918101E-4</v>
      </c>
      <c r="P503" s="1">
        <v>3.2795721900000002E-4</v>
      </c>
      <c r="Q503" s="1">
        <v>3.2347047249999997E-4</v>
      </c>
      <c r="R503" s="9">
        <v>0</v>
      </c>
      <c r="S503" s="9">
        <v>0</v>
      </c>
      <c r="T503" s="9">
        <v>0</v>
      </c>
      <c r="U503" s="9" t="s">
        <v>4</v>
      </c>
      <c r="Z503" s="9" t="e">
        <f>VLOOKUP(C503,#REF!,3,FALSE)</f>
        <v>#REF!</v>
      </c>
      <c r="AA503" s="9" t="e">
        <f>VLOOKUP(A503,#REF!,2,FALSE)</f>
        <v>#REF!</v>
      </c>
    </row>
    <row r="504" spans="1:27">
      <c r="A504" s="9" t="s">
        <v>23</v>
      </c>
      <c r="B504" s="9" t="s">
        <v>88</v>
      </c>
      <c r="C504" s="9" t="s">
        <v>43</v>
      </c>
      <c r="D504" s="9" t="s">
        <v>41</v>
      </c>
      <c r="E504" s="9">
        <v>0</v>
      </c>
      <c r="F504" s="9">
        <v>0</v>
      </c>
      <c r="G504" s="9">
        <v>0</v>
      </c>
      <c r="H504" s="9">
        <v>0</v>
      </c>
      <c r="I504" s="1">
        <v>1.25176E-6</v>
      </c>
      <c r="J504" s="1">
        <v>5.8276699999999997E-6</v>
      </c>
      <c r="K504" s="1">
        <v>2.4648439999999999E-5</v>
      </c>
      <c r="L504" s="1">
        <v>7.2897789999999896E-5</v>
      </c>
      <c r="M504" s="1">
        <v>1.5512261E-4</v>
      </c>
      <c r="N504" s="1">
        <v>2.4064786000000001E-4</v>
      </c>
      <c r="O504" s="1">
        <v>2.9668479000000001E-4</v>
      </c>
      <c r="P504" s="1">
        <v>3.1994205299999999E-4</v>
      </c>
      <c r="Q504" s="1">
        <v>3.1548579479999899E-4</v>
      </c>
      <c r="R504" s="9">
        <v>0</v>
      </c>
      <c r="S504" s="9">
        <v>0</v>
      </c>
      <c r="T504" s="9">
        <v>0</v>
      </c>
      <c r="U504" s="9" t="s">
        <v>4</v>
      </c>
      <c r="Z504" s="9" t="e">
        <f>VLOOKUP(C504,#REF!,3,FALSE)</f>
        <v>#REF!</v>
      </c>
      <c r="AA504" s="9" t="e">
        <f>VLOOKUP(A504,#REF!,2,FALSE)</f>
        <v>#REF!</v>
      </c>
    </row>
    <row r="505" spans="1:27">
      <c r="A505" s="9" t="s">
        <v>23</v>
      </c>
      <c r="B505" s="9" t="s">
        <v>88</v>
      </c>
      <c r="C505" s="9" t="s">
        <v>44</v>
      </c>
      <c r="D505" s="9" t="s">
        <v>37</v>
      </c>
      <c r="E505" s="9">
        <v>0</v>
      </c>
      <c r="F505" s="9">
        <v>0</v>
      </c>
      <c r="G505" s="9">
        <v>0</v>
      </c>
      <c r="H505" s="1">
        <v>9.3020600000000002E-5</v>
      </c>
      <c r="I505" s="1">
        <v>1.442185E-4</v>
      </c>
      <c r="J505" s="1">
        <v>2.5419059999999999E-4</v>
      </c>
      <c r="K505" s="1">
        <v>7.9441120000000004E-4</v>
      </c>
      <c r="L505" s="9">
        <v>2.3252251999999998E-3</v>
      </c>
      <c r="M505" s="9">
        <v>4.9498229999999999E-3</v>
      </c>
      <c r="N505" s="9">
        <v>7.6408603999999899E-3</v>
      </c>
      <c r="O505" s="9">
        <v>9.4199195000000003E-3</v>
      </c>
      <c r="P505" s="9">
        <v>1.038876836E-2</v>
      </c>
      <c r="Q505" s="9">
        <v>1.089913604E-2</v>
      </c>
      <c r="R505" s="9">
        <v>0</v>
      </c>
      <c r="S505" s="9">
        <v>0</v>
      </c>
      <c r="T505" s="9">
        <v>0</v>
      </c>
      <c r="U505" s="9" t="s">
        <v>4</v>
      </c>
      <c r="Z505" s="9" t="e">
        <f>VLOOKUP(C505,#REF!,3,FALSE)</f>
        <v>#REF!</v>
      </c>
      <c r="AA505" s="9" t="e">
        <f>VLOOKUP(A505,#REF!,2,FALSE)</f>
        <v>#REF!</v>
      </c>
    </row>
    <row r="506" spans="1:27">
      <c r="A506" s="9" t="s">
        <v>23</v>
      </c>
      <c r="B506" s="9" t="s">
        <v>88</v>
      </c>
      <c r="C506" s="9" t="s">
        <v>45</v>
      </c>
      <c r="D506" s="9" t="s">
        <v>37</v>
      </c>
      <c r="E506" s="9">
        <v>0</v>
      </c>
      <c r="F506" s="9">
        <v>0</v>
      </c>
      <c r="G506" s="9">
        <v>0</v>
      </c>
      <c r="H506" s="9">
        <v>0</v>
      </c>
      <c r="I506" s="1">
        <v>1.14838E-5</v>
      </c>
      <c r="J506" s="1">
        <v>3.7277799999999997E-5</v>
      </c>
      <c r="K506" s="1">
        <v>1.883954E-4</v>
      </c>
      <c r="L506" s="1">
        <v>7.3029309999999995E-4</v>
      </c>
      <c r="M506" s="9">
        <v>1.894855E-3</v>
      </c>
      <c r="N506" s="9">
        <v>3.2736165699999999E-3</v>
      </c>
      <c r="O506" s="9">
        <v>4.2909636100000002E-3</v>
      </c>
      <c r="P506" s="9">
        <v>4.8459880399999997E-3</v>
      </c>
      <c r="Q506" s="9">
        <v>5.1603021599999997E-3</v>
      </c>
      <c r="R506" s="9">
        <v>0</v>
      </c>
      <c r="S506" s="9">
        <v>0</v>
      </c>
      <c r="T506" s="9">
        <v>0</v>
      </c>
      <c r="U506" s="9" t="s">
        <v>4</v>
      </c>
      <c r="Z506" s="9" t="e">
        <f>VLOOKUP(C506,#REF!,3,FALSE)</f>
        <v>#REF!</v>
      </c>
      <c r="AA506" s="9" t="e">
        <f>VLOOKUP(A506,#REF!,2,FALSE)</f>
        <v>#REF!</v>
      </c>
    </row>
    <row r="507" spans="1:27">
      <c r="A507" s="9" t="s">
        <v>23</v>
      </c>
      <c r="B507" s="9" t="s">
        <v>88</v>
      </c>
      <c r="C507" s="9" t="s">
        <v>46</v>
      </c>
      <c r="D507" s="9" t="s">
        <v>37</v>
      </c>
      <c r="E507" s="9">
        <v>0</v>
      </c>
      <c r="F507" s="9">
        <v>0</v>
      </c>
      <c r="G507" s="9">
        <v>0</v>
      </c>
      <c r="H507" s="9">
        <v>0</v>
      </c>
      <c r="I507" s="1">
        <v>2.30856E-6</v>
      </c>
      <c r="J507" s="1">
        <v>1.4991190000000001E-5</v>
      </c>
      <c r="K507" s="1">
        <v>2.0437774999999901E-4</v>
      </c>
      <c r="L507" s="9">
        <v>1.6145586999999999E-3</v>
      </c>
      <c r="M507" s="9">
        <v>4.9520735799999998E-3</v>
      </c>
      <c r="N507" s="9">
        <v>8.8146667199999994E-3</v>
      </c>
      <c r="O507" s="9">
        <v>1.188014028E-2</v>
      </c>
      <c r="P507" s="9">
        <v>1.3813600081000001E-2</v>
      </c>
      <c r="Q507" s="9">
        <v>1.4524872346000001E-2</v>
      </c>
      <c r="R507" s="9">
        <v>0</v>
      </c>
      <c r="S507" s="9">
        <v>0</v>
      </c>
      <c r="T507" s="9">
        <v>0</v>
      </c>
      <c r="U507" s="9" t="s">
        <v>4</v>
      </c>
      <c r="Z507" s="9" t="e">
        <f>VLOOKUP(C507,#REF!,3,FALSE)</f>
        <v>#REF!</v>
      </c>
      <c r="AA507" s="9" t="e">
        <f>VLOOKUP(A507,#REF!,2,FALSE)</f>
        <v>#REF!</v>
      </c>
    </row>
    <row r="508" spans="1:27">
      <c r="A508" s="9" t="s">
        <v>23</v>
      </c>
      <c r="B508" s="9" t="s">
        <v>88</v>
      </c>
      <c r="C508" s="9" t="s">
        <v>47</v>
      </c>
      <c r="D508" s="9" t="s">
        <v>37</v>
      </c>
      <c r="E508" s="9">
        <v>0</v>
      </c>
      <c r="F508" s="9">
        <v>0</v>
      </c>
      <c r="G508" s="9">
        <v>0</v>
      </c>
      <c r="H508" s="9">
        <v>0</v>
      </c>
      <c r="I508" s="1">
        <v>1.64502E-6</v>
      </c>
      <c r="J508" s="1">
        <v>1.14515E-5</v>
      </c>
      <c r="K508" s="1">
        <v>1.8015992999999999E-4</v>
      </c>
      <c r="L508" s="9">
        <v>1.60401409E-3</v>
      </c>
      <c r="M508" s="9">
        <v>5.04828664E-3</v>
      </c>
      <c r="N508" s="9">
        <v>8.9848401899999993E-3</v>
      </c>
      <c r="O508" s="9">
        <v>1.2144125782E-2</v>
      </c>
      <c r="P508" s="9">
        <v>1.4186982783999999E-2</v>
      </c>
      <c r="Q508" s="9">
        <v>1.4810625636699999E-2</v>
      </c>
      <c r="R508" s="9">
        <v>0</v>
      </c>
      <c r="S508" s="9">
        <v>0</v>
      </c>
      <c r="T508" s="9">
        <v>0</v>
      </c>
      <c r="U508" s="9" t="s">
        <v>4</v>
      </c>
      <c r="Z508" s="9" t="e">
        <f>VLOOKUP(C508,#REF!,3,FALSE)</f>
        <v>#REF!</v>
      </c>
      <c r="AA508" s="9" t="e">
        <f>VLOOKUP(A508,#REF!,2,FALSE)</f>
        <v>#REF!</v>
      </c>
    </row>
    <row r="509" spans="1:27">
      <c r="A509" s="9" t="s">
        <v>23</v>
      </c>
      <c r="B509" s="9" t="s">
        <v>88</v>
      </c>
      <c r="C509" s="9" t="s">
        <v>48</v>
      </c>
      <c r="D509" s="9" t="s">
        <v>48</v>
      </c>
      <c r="E509" s="9">
        <v>0</v>
      </c>
      <c r="F509" s="9">
        <v>0</v>
      </c>
      <c r="G509" s="9">
        <v>0</v>
      </c>
      <c r="H509" s="9">
        <v>0</v>
      </c>
      <c r="I509" s="1">
        <v>9.6545299999999999E-5</v>
      </c>
      <c r="J509" s="1">
        <v>3.4903590000000002E-4</v>
      </c>
      <c r="K509" s="9">
        <v>1.1034406E-3</v>
      </c>
      <c r="L509" s="9">
        <v>2.6581866000000001E-3</v>
      </c>
      <c r="M509" s="9">
        <v>5.2033095999999999E-3</v>
      </c>
      <c r="N509" s="9">
        <v>7.8986079999999997E-3</v>
      </c>
      <c r="O509" s="9">
        <v>9.6758625999999893E-3</v>
      </c>
      <c r="P509" s="9">
        <v>1.0407562299999999E-2</v>
      </c>
      <c r="Q509" s="9">
        <v>1.0619799149999999E-2</v>
      </c>
      <c r="R509" s="9">
        <v>0</v>
      </c>
      <c r="S509" s="9">
        <v>0</v>
      </c>
      <c r="T509" s="9">
        <v>0</v>
      </c>
      <c r="U509" s="9" t="s">
        <v>4</v>
      </c>
      <c r="Z509" s="9" t="e">
        <f>VLOOKUP(C509,#REF!,3,FALSE)</f>
        <v>#REF!</v>
      </c>
      <c r="AA509" s="9" t="e">
        <f>VLOOKUP(A509,#REF!,2,FALSE)</f>
        <v>#REF!</v>
      </c>
    </row>
    <row r="510" spans="1:27">
      <c r="A510" s="9" t="s">
        <v>23</v>
      </c>
      <c r="B510" s="9" t="s">
        <v>89</v>
      </c>
      <c r="C510" s="9" t="s">
        <v>36</v>
      </c>
      <c r="D510" s="9" t="s">
        <v>37</v>
      </c>
      <c r="E510" s="9">
        <v>0</v>
      </c>
      <c r="F510" s="9">
        <v>0</v>
      </c>
      <c r="G510" s="9">
        <v>0</v>
      </c>
      <c r="H510" s="1">
        <v>5.3834700000000001E-5</v>
      </c>
      <c r="I510" s="1">
        <v>5.9968019999999899E-5</v>
      </c>
      <c r="J510" s="1">
        <v>7.1597810000000002E-5</v>
      </c>
      <c r="K510" s="1">
        <v>1.1994948000000001E-4</v>
      </c>
      <c r="L510" s="1">
        <v>2.445468E-4</v>
      </c>
      <c r="M510" s="1">
        <v>4.5191692999999998E-4</v>
      </c>
      <c r="N510" s="1">
        <v>6.5192501999999995E-4</v>
      </c>
      <c r="O510" s="1">
        <v>7.6854550999999995E-4</v>
      </c>
      <c r="P510" s="1">
        <v>8.2973196999999905E-4</v>
      </c>
      <c r="Q510" s="1">
        <v>8.6730414600000002E-4</v>
      </c>
      <c r="R510" s="9">
        <v>0</v>
      </c>
      <c r="S510" s="9">
        <v>0</v>
      </c>
      <c r="T510" s="9">
        <v>0</v>
      </c>
      <c r="U510" s="9" t="s">
        <v>4</v>
      </c>
      <c r="Z510" s="9" t="e">
        <f>VLOOKUP(C510,#REF!,3,FALSE)</f>
        <v>#REF!</v>
      </c>
      <c r="AA510" s="9" t="e">
        <f>VLOOKUP(A510,#REF!,2,FALSE)</f>
        <v>#REF!</v>
      </c>
    </row>
    <row r="511" spans="1:27">
      <c r="A511" s="9" t="s">
        <v>23</v>
      </c>
      <c r="B511" s="9" t="s">
        <v>89</v>
      </c>
      <c r="C511" s="9" t="s">
        <v>38</v>
      </c>
      <c r="D511" s="9" t="s">
        <v>37</v>
      </c>
      <c r="E511" s="9">
        <v>0</v>
      </c>
      <c r="F511" s="9">
        <v>0</v>
      </c>
      <c r="G511" s="9">
        <v>0</v>
      </c>
      <c r="H511" s="9">
        <v>0</v>
      </c>
      <c r="I511" s="1">
        <v>7.5596300000000007E-5</v>
      </c>
      <c r="J511" s="1">
        <v>2.4178949999999999E-4</v>
      </c>
      <c r="K511" s="9">
        <v>1.2727333E-3</v>
      </c>
      <c r="L511" s="9">
        <v>5.3886196999999997E-3</v>
      </c>
      <c r="M511" s="9">
        <v>1.402318E-2</v>
      </c>
      <c r="N511" s="9">
        <v>2.3852067599999999E-2</v>
      </c>
      <c r="O511" s="9">
        <v>3.0970800100000001E-2</v>
      </c>
      <c r="P511" s="9">
        <v>3.5036871400000003E-2</v>
      </c>
      <c r="Q511" s="9">
        <v>3.7848308819999898E-2</v>
      </c>
      <c r="R511" s="9">
        <v>0</v>
      </c>
      <c r="S511" s="9">
        <v>0</v>
      </c>
      <c r="T511" s="9">
        <v>0</v>
      </c>
      <c r="U511" s="9" t="s">
        <v>4</v>
      </c>
      <c r="Z511" s="9" t="e">
        <f>VLOOKUP(C511,#REF!,3,FALSE)</f>
        <v>#REF!</v>
      </c>
      <c r="AA511" s="9" t="e">
        <f>VLOOKUP(A511,#REF!,2,FALSE)</f>
        <v>#REF!</v>
      </c>
    </row>
    <row r="512" spans="1:27">
      <c r="A512" s="9" t="s">
        <v>23</v>
      </c>
      <c r="B512" s="9" t="s">
        <v>89</v>
      </c>
      <c r="C512" s="9" t="s">
        <v>39</v>
      </c>
      <c r="D512" s="9" t="s">
        <v>37</v>
      </c>
      <c r="E512" s="9">
        <v>0</v>
      </c>
      <c r="F512" s="9">
        <v>0</v>
      </c>
      <c r="G512" s="9">
        <v>0</v>
      </c>
      <c r="H512" s="9">
        <v>0</v>
      </c>
      <c r="I512" s="1">
        <v>1.9610400000000001E-5</v>
      </c>
      <c r="J512" s="1">
        <v>1.053748E-4</v>
      </c>
      <c r="K512" s="9">
        <v>1.0833467E-3</v>
      </c>
      <c r="L512" s="9">
        <v>7.2981940999999996E-3</v>
      </c>
      <c r="M512" s="9">
        <v>2.09272322E-2</v>
      </c>
      <c r="N512" s="9">
        <v>3.6516001200000002E-2</v>
      </c>
      <c r="O512" s="9">
        <v>4.8367034810000001E-2</v>
      </c>
      <c r="P512" s="9">
        <v>5.5823919039999899E-2</v>
      </c>
      <c r="Q512" s="9">
        <v>6.1716005640999903E-2</v>
      </c>
      <c r="R512" s="9">
        <v>0</v>
      </c>
      <c r="S512" s="9">
        <v>0</v>
      </c>
      <c r="T512" s="9">
        <v>0</v>
      </c>
      <c r="U512" s="9" t="s">
        <v>4</v>
      </c>
      <c r="Z512" s="9" t="e">
        <f>VLOOKUP(C512,#REF!,3,FALSE)</f>
        <v>#REF!</v>
      </c>
      <c r="AA512" s="9" t="e">
        <f>VLOOKUP(A512,#REF!,2,FALSE)</f>
        <v>#REF!</v>
      </c>
    </row>
    <row r="513" spans="1:27">
      <c r="A513" s="9" t="s">
        <v>23</v>
      </c>
      <c r="B513" s="9" t="s">
        <v>89</v>
      </c>
      <c r="C513" s="9" t="s">
        <v>40</v>
      </c>
      <c r="D513" s="9" t="s">
        <v>37</v>
      </c>
      <c r="E513" s="9">
        <v>0</v>
      </c>
      <c r="F513" s="9">
        <v>0</v>
      </c>
      <c r="G513" s="9">
        <v>0</v>
      </c>
      <c r="H513" s="9">
        <v>0</v>
      </c>
      <c r="I513" s="1">
        <v>6.3241199999999999E-6</v>
      </c>
      <c r="J513" s="1">
        <v>4.9416219999999998E-5</v>
      </c>
      <c r="K513" s="9">
        <v>1.12625028E-3</v>
      </c>
      <c r="L513" s="9">
        <v>1.559261374E-2</v>
      </c>
      <c r="M513" s="9">
        <v>5.5787546389999998E-2</v>
      </c>
      <c r="N513" s="9">
        <v>0.105338352239999</v>
      </c>
      <c r="O513" s="9">
        <v>0.15426658596000001</v>
      </c>
      <c r="P513" s="9">
        <v>0.20082381948</v>
      </c>
      <c r="Q513" s="9">
        <v>0.25891289467700002</v>
      </c>
      <c r="R513" s="9">
        <v>0</v>
      </c>
      <c r="S513" s="9">
        <v>0</v>
      </c>
      <c r="T513" s="9">
        <v>0</v>
      </c>
      <c r="U513" s="9" t="s">
        <v>4</v>
      </c>
      <c r="Z513" s="9" t="e">
        <f>VLOOKUP(C513,#REF!,3,FALSE)</f>
        <v>#REF!</v>
      </c>
      <c r="AA513" s="9" t="e">
        <f>VLOOKUP(A513,#REF!,2,FALSE)</f>
        <v>#REF!</v>
      </c>
    </row>
    <row r="514" spans="1:27">
      <c r="A514" s="9" t="s">
        <v>23</v>
      </c>
      <c r="B514" s="9" t="s">
        <v>89</v>
      </c>
      <c r="C514" s="9" t="s">
        <v>41</v>
      </c>
      <c r="D514" s="9" t="s">
        <v>41</v>
      </c>
      <c r="E514" s="9">
        <v>0</v>
      </c>
      <c r="F514" s="9">
        <v>0</v>
      </c>
      <c r="G514" s="9">
        <v>0</v>
      </c>
      <c r="H514" s="9">
        <v>0</v>
      </c>
      <c r="I514" s="1">
        <v>1.5024199999999999E-5</v>
      </c>
      <c r="J514" s="1">
        <v>3.0708199999999998E-5</v>
      </c>
      <c r="K514" s="1">
        <v>5.1474299999999901E-5</v>
      </c>
      <c r="L514" s="1">
        <v>7.6963000000000002E-5</v>
      </c>
      <c r="M514" s="1">
        <v>1.164681E-4</v>
      </c>
      <c r="N514" s="1">
        <v>1.569269E-4</v>
      </c>
      <c r="O514" s="1">
        <v>1.7666228999999999E-4</v>
      </c>
      <c r="P514" s="1">
        <v>1.7599496999999901E-4</v>
      </c>
      <c r="Q514" s="1">
        <v>1.67460815E-4</v>
      </c>
      <c r="R514" s="9">
        <v>0</v>
      </c>
      <c r="S514" s="9">
        <v>0</v>
      </c>
      <c r="T514" s="9">
        <v>0</v>
      </c>
      <c r="U514" s="9" t="s">
        <v>4</v>
      </c>
      <c r="Z514" s="9" t="e">
        <f>VLOOKUP(C514,#REF!,3,FALSE)</f>
        <v>#REF!</v>
      </c>
      <c r="AA514" s="9" t="e">
        <f>VLOOKUP(A514,#REF!,2,FALSE)</f>
        <v>#REF!</v>
      </c>
    </row>
    <row r="515" spans="1:27">
      <c r="A515" s="9" t="s">
        <v>23</v>
      </c>
      <c r="B515" s="9" t="s">
        <v>89</v>
      </c>
      <c r="C515" s="9" t="s">
        <v>42</v>
      </c>
      <c r="D515" s="9" t="s">
        <v>41</v>
      </c>
      <c r="E515" s="9">
        <v>0</v>
      </c>
      <c r="F515" s="9">
        <v>0</v>
      </c>
      <c r="G515" s="9">
        <v>0</v>
      </c>
      <c r="H515" s="9">
        <v>0</v>
      </c>
      <c r="I515" s="1">
        <v>3.5139200000000001E-6</v>
      </c>
      <c r="J515" s="1">
        <v>1.5440580000000001E-5</v>
      </c>
      <c r="K515" s="1">
        <v>6.0437029999999898E-5</v>
      </c>
      <c r="L515" s="1">
        <v>1.6880231E-4</v>
      </c>
      <c r="M515" s="1">
        <v>3.6295627E-4</v>
      </c>
      <c r="N515" s="1">
        <v>5.8545009000000002E-4</v>
      </c>
      <c r="O515" s="1">
        <v>7.4779266999999998E-4</v>
      </c>
      <c r="P515" s="1">
        <v>8.2889181799999999E-4</v>
      </c>
      <c r="Q515" s="1">
        <v>8.77666230999999E-4</v>
      </c>
      <c r="R515" s="9">
        <v>0</v>
      </c>
      <c r="S515" s="9">
        <v>0</v>
      </c>
      <c r="T515" s="9">
        <v>0</v>
      </c>
      <c r="U515" s="9" t="s">
        <v>4</v>
      </c>
      <c r="Z515" s="9" t="e">
        <f>VLOOKUP(C515,#REF!,3,FALSE)</f>
        <v>#REF!</v>
      </c>
      <c r="AA515" s="9" t="e">
        <f>VLOOKUP(A515,#REF!,2,FALSE)</f>
        <v>#REF!</v>
      </c>
    </row>
    <row r="516" spans="1:27">
      <c r="A516" s="9" t="s">
        <v>23</v>
      </c>
      <c r="B516" s="9" t="s">
        <v>89</v>
      </c>
      <c r="C516" s="9" t="s">
        <v>43</v>
      </c>
      <c r="D516" s="9" t="s">
        <v>41</v>
      </c>
      <c r="E516" s="9">
        <v>0</v>
      </c>
      <c r="F516" s="9">
        <v>0</v>
      </c>
      <c r="G516" s="9">
        <v>0</v>
      </c>
      <c r="H516" s="9">
        <v>0</v>
      </c>
      <c r="I516" s="1">
        <v>2.51905E-6</v>
      </c>
      <c r="J516" s="1">
        <v>1.233455E-5</v>
      </c>
      <c r="K516" s="1">
        <v>5.6183980000000001E-5</v>
      </c>
      <c r="L516" s="1">
        <v>1.7432039000000001E-4</v>
      </c>
      <c r="M516" s="1">
        <v>3.9418780999999898E-4</v>
      </c>
      <c r="N516" s="1">
        <v>6.5138562E-4</v>
      </c>
      <c r="O516" s="1">
        <v>8.4947516999999903E-4</v>
      </c>
      <c r="P516" s="1">
        <v>9.5915347899999995E-4</v>
      </c>
      <c r="Q516" s="9">
        <v>1.0390872179999999E-3</v>
      </c>
      <c r="R516" s="9">
        <v>0</v>
      </c>
      <c r="S516" s="9">
        <v>0</v>
      </c>
      <c r="T516" s="9">
        <v>0</v>
      </c>
      <c r="U516" s="9" t="s">
        <v>4</v>
      </c>
      <c r="Z516" s="9" t="e">
        <f>VLOOKUP(C516,#REF!,3,FALSE)</f>
        <v>#REF!</v>
      </c>
      <c r="AA516" s="9" t="e">
        <f>VLOOKUP(A516,#REF!,2,FALSE)</f>
        <v>#REF!</v>
      </c>
    </row>
    <row r="517" spans="1:27">
      <c r="A517" s="9" t="s">
        <v>23</v>
      </c>
      <c r="B517" s="9" t="s">
        <v>89</v>
      </c>
      <c r="C517" s="9" t="s">
        <v>44</v>
      </c>
      <c r="D517" s="9" t="s">
        <v>37</v>
      </c>
      <c r="E517" s="9">
        <v>0</v>
      </c>
      <c r="F517" s="9">
        <v>0</v>
      </c>
      <c r="G517" s="9">
        <v>0</v>
      </c>
      <c r="H517" s="1">
        <v>7.9446499999999995E-4</v>
      </c>
      <c r="I517" s="1">
        <v>8.7457379999999996E-4</v>
      </c>
      <c r="J517" s="9">
        <v>1.0291253E-3</v>
      </c>
      <c r="K517" s="9">
        <v>1.7487226000000001E-3</v>
      </c>
      <c r="L517" s="9">
        <v>3.8713858E-3</v>
      </c>
      <c r="M517" s="9">
        <v>7.5792637E-3</v>
      </c>
      <c r="N517" s="9">
        <v>1.13137028E-2</v>
      </c>
      <c r="O517" s="9">
        <v>1.38576589E-2</v>
      </c>
      <c r="P517" s="9">
        <v>1.5467314899999999E-2</v>
      </c>
      <c r="Q517" s="9">
        <v>1.6829801549999999E-2</v>
      </c>
      <c r="R517" s="9">
        <v>0</v>
      </c>
      <c r="S517" s="9">
        <v>0</v>
      </c>
      <c r="T517" s="9">
        <v>0</v>
      </c>
      <c r="U517" s="9" t="s">
        <v>4</v>
      </c>
      <c r="Z517" s="9" t="e">
        <f>VLOOKUP(C517,#REF!,3,FALSE)</f>
        <v>#REF!</v>
      </c>
      <c r="AA517" s="9" t="e">
        <f>VLOOKUP(A517,#REF!,2,FALSE)</f>
        <v>#REF!</v>
      </c>
    </row>
    <row r="518" spans="1:27">
      <c r="A518" s="9" t="s">
        <v>23</v>
      </c>
      <c r="B518" s="9" t="s">
        <v>89</v>
      </c>
      <c r="C518" s="9" t="s">
        <v>45</v>
      </c>
      <c r="D518" s="9" t="s">
        <v>37</v>
      </c>
      <c r="E518" s="9">
        <v>0</v>
      </c>
      <c r="F518" s="9">
        <v>0</v>
      </c>
      <c r="G518" s="9">
        <v>0</v>
      </c>
      <c r="H518" s="9">
        <v>0</v>
      </c>
      <c r="I518" s="1">
        <v>1.42133E-5</v>
      </c>
      <c r="J518" s="1">
        <v>4.3050799999999998E-5</v>
      </c>
      <c r="K518" s="1">
        <v>2.009836E-4</v>
      </c>
      <c r="L518" s="1">
        <v>7.9055620000000005E-4</v>
      </c>
      <c r="M518" s="9">
        <v>2.1143437000000001E-3</v>
      </c>
      <c r="N518" s="9">
        <v>3.7282647999999901E-3</v>
      </c>
      <c r="O518" s="9">
        <v>4.9984989300000003E-3</v>
      </c>
      <c r="P518" s="9">
        <v>5.7821875599999998E-3</v>
      </c>
      <c r="Q518" s="9">
        <v>6.4154083159999997E-3</v>
      </c>
      <c r="R518" s="9">
        <v>0</v>
      </c>
      <c r="S518" s="9">
        <v>0</v>
      </c>
      <c r="T518" s="9">
        <v>0</v>
      </c>
      <c r="U518" s="9" t="s">
        <v>4</v>
      </c>
      <c r="Z518" s="9" t="e">
        <f>VLOOKUP(C518,#REF!,3,FALSE)</f>
        <v>#REF!</v>
      </c>
      <c r="AA518" s="9" t="e">
        <f>VLOOKUP(A518,#REF!,2,FALSE)</f>
        <v>#REF!</v>
      </c>
    </row>
    <row r="519" spans="1:27">
      <c r="A519" s="9" t="s">
        <v>23</v>
      </c>
      <c r="B519" s="9" t="s">
        <v>89</v>
      </c>
      <c r="C519" s="9" t="s">
        <v>46</v>
      </c>
      <c r="D519" s="9" t="s">
        <v>37</v>
      </c>
      <c r="E519" s="9">
        <v>0</v>
      </c>
      <c r="F519" s="9">
        <v>0</v>
      </c>
      <c r="G519" s="9">
        <v>0</v>
      </c>
      <c r="H519" s="9">
        <v>0</v>
      </c>
      <c r="I519" s="1">
        <v>3.34903E-6</v>
      </c>
      <c r="J519" s="1">
        <v>2.0462379999999899E-5</v>
      </c>
      <c r="K519" s="1">
        <v>2.7188255000000001E-4</v>
      </c>
      <c r="L519" s="9">
        <v>2.3326021299999999E-3</v>
      </c>
      <c r="M519" s="9">
        <v>7.7127914000000002E-3</v>
      </c>
      <c r="N519" s="9">
        <v>1.45880745799999E-2</v>
      </c>
      <c r="O519" s="9">
        <v>2.1011478510000001E-2</v>
      </c>
      <c r="P519" s="9">
        <v>2.6254875568000002E-2</v>
      </c>
      <c r="Q519" s="9">
        <v>3.2052449090999899E-2</v>
      </c>
      <c r="R519" s="9">
        <v>0</v>
      </c>
      <c r="S519" s="9">
        <v>0</v>
      </c>
      <c r="T519" s="9">
        <v>0</v>
      </c>
      <c r="U519" s="9" t="s">
        <v>4</v>
      </c>
      <c r="Z519" s="9" t="e">
        <f>VLOOKUP(C519,#REF!,3,FALSE)</f>
        <v>#REF!</v>
      </c>
      <c r="AA519" s="9" t="e">
        <f>VLOOKUP(A519,#REF!,2,FALSE)</f>
        <v>#REF!</v>
      </c>
    </row>
    <row r="520" spans="1:27">
      <c r="A520" s="9" t="s">
        <v>23</v>
      </c>
      <c r="B520" s="9" t="s">
        <v>89</v>
      </c>
      <c r="C520" s="9" t="s">
        <v>47</v>
      </c>
      <c r="D520" s="9" t="s">
        <v>37</v>
      </c>
      <c r="E520" s="9">
        <v>0</v>
      </c>
      <c r="F520" s="9">
        <v>0</v>
      </c>
      <c r="G520" s="9">
        <v>0</v>
      </c>
      <c r="H520" s="9">
        <v>0</v>
      </c>
      <c r="I520" s="1">
        <v>2.4814399999999999E-6</v>
      </c>
      <c r="J520" s="1">
        <v>1.638897E-5</v>
      </c>
      <c r="K520" s="1">
        <v>2.5688250000000001E-4</v>
      </c>
      <c r="L520" s="9">
        <v>2.5492216699999999E-3</v>
      </c>
      <c r="M520" s="9">
        <v>8.7931108500000008E-3</v>
      </c>
      <c r="N520" s="9">
        <v>1.6861021059999998E-2</v>
      </c>
      <c r="O520" s="9">
        <v>2.476945232E-2</v>
      </c>
      <c r="P520" s="9">
        <v>3.1757978127999999E-2</v>
      </c>
      <c r="Q520" s="9">
        <v>4.0111398023999899E-2</v>
      </c>
      <c r="R520" s="9">
        <v>0</v>
      </c>
      <c r="S520" s="9">
        <v>0</v>
      </c>
      <c r="T520" s="9">
        <v>0</v>
      </c>
      <c r="U520" s="9" t="s">
        <v>4</v>
      </c>
      <c r="Z520" s="9" t="e">
        <f>VLOOKUP(C520,#REF!,3,FALSE)</f>
        <v>#REF!</v>
      </c>
      <c r="AA520" s="9" t="e">
        <f>VLOOKUP(A520,#REF!,2,FALSE)</f>
        <v>#REF!</v>
      </c>
    </row>
    <row r="521" spans="1:27">
      <c r="A521" s="9" t="s">
        <v>23</v>
      </c>
      <c r="B521" s="9" t="s">
        <v>89</v>
      </c>
      <c r="C521" s="9" t="s">
        <v>48</v>
      </c>
      <c r="D521" s="9" t="s">
        <v>48</v>
      </c>
      <c r="E521" s="9">
        <v>0</v>
      </c>
      <c r="F521" s="9">
        <v>0</v>
      </c>
      <c r="G521" s="9">
        <v>0</v>
      </c>
      <c r="H521" s="9">
        <v>0</v>
      </c>
      <c r="I521" s="1">
        <v>9.6545299999999999E-5</v>
      </c>
      <c r="J521" s="1">
        <v>3.4903590000000002E-4</v>
      </c>
      <c r="K521" s="9">
        <v>1.1034406E-3</v>
      </c>
      <c r="L521" s="9">
        <v>2.6581866000000001E-3</v>
      </c>
      <c r="M521" s="9">
        <v>5.2033095999999999E-3</v>
      </c>
      <c r="N521" s="9">
        <v>7.8986079999999997E-3</v>
      </c>
      <c r="O521" s="9">
        <v>9.6758625999999893E-3</v>
      </c>
      <c r="P521" s="9">
        <v>1.0407562299999999E-2</v>
      </c>
      <c r="Q521" s="9">
        <v>1.0619799149999999E-2</v>
      </c>
      <c r="R521" s="9">
        <v>0</v>
      </c>
      <c r="S521" s="9">
        <v>0</v>
      </c>
      <c r="T521" s="9">
        <v>0</v>
      </c>
      <c r="U521" s="9" t="s">
        <v>4</v>
      </c>
      <c r="Z521" s="9" t="e">
        <f>VLOOKUP(C521,#REF!,3,FALSE)</f>
        <v>#REF!</v>
      </c>
      <c r="AA521" s="9" t="e">
        <f>VLOOKUP(A521,#REF!,2,FALSE)</f>
        <v>#REF!</v>
      </c>
    </row>
    <row r="522" spans="1:27">
      <c r="A522" s="9" t="s">
        <v>23</v>
      </c>
      <c r="B522" s="9" t="s">
        <v>90</v>
      </c>
      <c r="C522" s="9" t="s">
        <v>36</v>
      </c>
      <c r="D522" s="9" t="s">
        <v>37</v>
      </c>
      <c r="E522" s="9">
        <v>0</v>
      </c>
      <c r="F522" s="9">
        <v>0</v>
      </c>
      <c r="G522" s="9">
        <v>0</v>
      </c>
      <c r="H522" s="1">
        <v>9.1080400000000003E-5</v>
      </c>
      <c r="I522" s="1">
        <v>1.6869459999999901E-4</v>
      </c>
      <c r="J522" s="1">
        <v>2.6745849999999999E-4</v>
      </c>
      <c r="K522" s="1">
        <v>5.0685719999999995E-4</v>
      </c>
      <c r="L522" s="1">
        <v>8.7597509999999903E-4</v>
      </c>
      <c r="M522" s="9">
        <v>1.3022235000000001E-3</v>
      </c>
      <c r="N522" s="9">
        <v>1.5992392E-3</v>
      </c>
      <c r="O522" s="9">
        <v>1.6987535999999899E-3</v>
      </c>
      <c r="P522" s="9">
        <v>1.6764432699999999E-3</v>
      </c>
      <c r="Q522" s="9">
        <v>1.5714814099999899E-3</v>
      </c>
      <c r="R522" s="9">
        <v>0</v>
      </c>
      <c r="S522" s="9">
        <v>0</v>
      </c>
      <c r="T522" s="9">
        <v>0</v>
      </c>
      <c r="U522" s="9" t="s">
        <v>4</v>
      </c>
      <c r="Z522" s="9" t="e">
        <f>VLOOKUP(C522,#REF!,3,FALSE)</f>
        <v>#REF!</v>
      </c>
      <c r="AA522" s="9" t="e">
        <f>VLOOKUP(A522,#REF!,2,FALSE)</f>
        <v>#REF!</v>
      </c>
    </row>
    <row r="523" spans="1:27">
      <c r="A523" s="9" t="s">
        <v>23</v>
      </c>
      <c r="B523" s="9" t="s">
        <v>90</v>
      </c>
      <c r="C523" s="9" t="s">
        <v>38</v>
      </c>
      <c r="D523" s="9" t="s">
        <v>37</v>
      </c>
      <c r="E523" s="9">
        <v>0</v>
      </c>
      <c r="F523" s="9">
        <v>0</v>
      </c>
      <c r="G523" s="9">
        <v>0</v>
      </c>
      <c r="H523" s="9">
        <v>0</v>
      </c>
      <c r="I523" s="1">
        <v>9.54187E-4</v>
      </c>
      <c r="J523" s="9">
        <v>2.3579790000000001E-3</v>
      </c>
      <c r="K523" s="9">
        <v>7.4407179999999998E-3</v>
      </c>
      <c r="L523" s="9">
        <v>1.9587093E-2</v>
      </c>
      <c r="M523" s="9">
        <v>3.7346904E-2</v>
      </c>
      <c r="N523" s="9">
        <v>5.2559918999999997E-2</v>
      </c>
      <c r="O523" s="9">
        <v>6.10116829999999E-2</v>
      </c>
      <c r="P523" s="9">
        <v>6.3946757999999895E-2</v>
      </c>
      <c r="Q523" s="9">
        <v>6.3500947099999996E-2</v>
      </c>
      <c r="R523" s="9">
        <v>0</v>
      </c>
      <c r="S523" s="9">
        <v>0</v>
      </c>
      <c r="T523" s="9">
        <v>0</v>
      </c>
      <c r="U523" s="9" t="s">
        <v>4</v>
      </c>
      <c r="Z523" s="9" t="e">
        <f>VLOOKUP(C523,#REF!,3,FALSE)</f>
        <v>#REF!</v>
      </c>
      <c r="AA523" s="9" t="e">
        <f>VLOOKUP(A523,#REF!,2,FALSE)</f>
        <v>#REF!</v>
      </c>
    </row>
    <row r="524" spans="1:27">
      <c r="A524" s="9" t="s">
        <v>23</v>
      </c>
      <c r="B524" s="9" t="s">
        <v>90</v>
      </c>
      <c r="C524" s="9" t="s">
        <v>39</v>
      </c>
      <c r="D524" s="9" t="s">
        <v>37</v>
      </c>
      <c r="E524" s="9">
        <v>0</v>
      </c>
      <c r="F524" s="9">
        <v>0</v>
      </c>
      <c r="G524" s="9">
        <v>0</v>
      </c>
      <c r="H524" s="9">
        <v>0</v>
      </c>
      <c r="I524" s="1">
        <v>2.4532599999999998E-4</v>
      </c>
      <c r="J524" s="1">
        <v>9.6238199999999904E-4</v>
      </c>
      <c r="K524" s="9">
        <v>5.7245849999999999E-3</v>
      </c>
      <c r="L524" s="9">
        <v>2.3794590000000001E-2</v>
      </c>
      <c r="M524" s="9">
        <v>5.1354993000000002E-2</v>
      </c>
      <c r="N524" s="9">
        <v>7.5140591000000007E-2</v>
      </c>
      <c r="O524" s="9">
        <v>8.9470500999999994E-2</v>
      </c>
      <c r="P524" s="9">
        <v>9.6117809700000001E-2</v>
      </c>
      <c r="Q524" s="9">
        <v>9.8122428799999994E-2</v>
      </c>
      <c r="R524" s="9">
        <v>0</v>
      </c>
      <c r="S524" s="9">
        <v>0</v>
      </c>
      <c r="T524" s="9">
        <v>0</v>
      </c>
      <c r="U524" s="9" t="s">
        <v>4</v>
      </c>
      <c r="Z524" s="9" t="e">
        <f>VLOOKUP(C524,#REF!,3,FALSE)</f>
        <v>#REF!</v>
      </c>
      <c r="AA524" s="9" t="e">
        <f>VLOOKUP(A524,#REF!,2,FALSE)</f>
        <v>#REF!</v>
      </c>
    </row>
    <row r="525" spans="1:27">
      <c r="A525" s="9" t="s">
        <v>23</v>
      </c>
      <c r="B525" s="9" t="s">
        <v>90</v>
      </c>
      <c r="C525" s="9" t="s">
        <v>40</v>
      </c>
      <c r="D525" s="9" t="s">
        <v>37</v>
      </c>
      <c r="E525" s="9">
        <v>0</v>
      </c>
      <c r="F525" s="9">
        <v>0</v>
      </c>
      <c r="G525" s="9">
        <v>0</v>
      </c>
      <c r="H525" s="9">
        <v>0</v>
      </c>
      <c r="I525" s="1">
        <v>7.7402899999999997E-5</v>
      </c>
      <c r="J525" s="1">
        <v>4.2776709999999999E-4</v>
      </c>
      <c r="K525" s="9">
        <v>5.4626954999999998E-3</v>
      </c>
      <c r="L525" s="9">
        <v>4.5143273400000003E-2</v>
      </c>
      <c r="M525" s="9">
        <v>0.12060061</v>
      </c>
      <c r="N525" s="9">
        <v>0.18967861159999999</v>
      </c>
      <c r="O525" s="9">
        <v>0.24315875539999901</v>
      </c>
      <c r="P525" s="9">
        <v>0.28379673430000002</v>
      </c>
      <c r="Q525" s="9">
        <v>0.32320482420000002</v>
      </c>
      <c r="R525" s="9">
        <v>0</v>
      </c>
      <c r="S525" s="9">
        <v>0</v>
      </c>
      <c r="T525" s="9">
        <v>0</v>
      </c>
      <c r="U525" s="9" t="s">
        <v>4</v>
      </c>
      <c r="Z525" s="9" t="e">
        <f>VLOOKUP(C525,#REF!,3,FALSE)</f>
        <v>#REF!</v>
      </c>
      <c r="AA525" s="9" t="e">
        <f>VLOOKUP(A525,#REF!,2,FALSE)</f>
        <v>#REF!</v>
      </c>
    </row>
    <row r="526" spans="1:27">
      <c r="A526" s="9" t="s">
        <v>23</v>
      </c>
      <c r="B526" s="9" t="s">
        <v>90</v>
      </c>
      <c r="C526" s="9" t="s">
        <v>41</v>
      </c>
      <c r="D526" s="9" t="s">
        <v>41</v>
      </c>
      <c r="E526" s="9">
        <v>0</v>
      </c>
      <c r="F526" s="9">
        <v>0</v>
      </c>
      <c r="G526" s="9">
        <v>0</v>
      </c>
      <c r="H526" s="9">
        <v>0</v>
      </c>
      <c r="I526" s="1">
        <v>3.1501000000000002E-5</v>
      </c>
      <c r="J526" s="1">
        <v>6.2136299999999997E-5</v>
      </c>
      <c r="K526" s="1">
        <v>1.006683E-4</v>
      </c>
      <c r="L526" s="1">
        <v>1.464139E-4</v>
      </c>
      <c r="M526" s="1">
        <v>2.173148E-4</v>
      </c>
      <c r="N526" s="1">
        <v>2.8941230000000001E-4</v>
      </c>
      <c r="O526" s="1">
        <v>3.2256549999999998E-4</v>
      </c>
      <c r="P526" s="1">
        <v>3.1824088000000002E-4</v>
      </c>
      <c r="Q526" s="1">
        <v>3.0021159000000002E-4</v>
      </c>
      <c r="R526" s="9">
        <v>0</v>
      </c>
      <c r="S526" s="9">
        <v>0</v>
      </c>
      <c r="T526" s="9">
        <v>0</v>
      </c>
      <c r="U526" s="9" t="s">
        <v>4</v>
      </c>
      <c r="Z526" s="9" t="e">
        <f>VLOOKUP(C526,#REF!,3,FALSE)</f>
        <v>#REF!</v>
      </c>
      <c r="AA526" s="9" t="e">
        <f>VLOOKUP(A526,#REF!,2,FALSE)</f>
        <v>#REF!</v>
      </c>
    </row>
    <row r="527" spans="1:27">
      <c r="A527" s="9" t="s">
        <v>23</v>
      </c>
      <c r="B527" s="9" t="s">
        <v>90</v>
      </c>
      <c r="C527" s="9" t="s">
        <v>42</v>
      </c>
      <c r="D527" s="9" t="s">
        <v>41</v>
      </c>
      <c r="E527" s="9">
        <v>0</v>
      </c>
      <c r="F527" s="9">
        <v>0</v>
      </c>
      <c r="G527" s="9">
        <v>0</v>
      </c>
      <c r="H527" s="9">
        <v>0</v>
      </c>
      <c r="I527" s="1">
        <v>6.9730300000000004E-6</v>
      </c>
      <c r="J527" s="1">
        <v>3.091687E-5</v>
      </c>
      <c r="K527" s="1">
        <v>1.2389728E-4</v>
      </c>
      <c r="L527" s="1">
        <v>3.4948351000000001E-4</v>
      </c>
      <c r="M527" s="1">
        <v>7.5733891999999999E-4</v>
      </c>
      <c r="N527" s="9">
        <v>1.22220707E-3</v>
      </c>
      <c r="O527" s="9">
        <v>1.5573266100000001E-3</v>
      </c>
      <c r="P527" s="9">
        <v>1.7202160600000001E-3</v>
      </c>
      <c r="Q527" s="9">
        <v>1.812049882E-3</v>
      </c>
      <c r="R527" s="9">
        <v>0</v>
      </c>
      <c r="S527" s="9">
        <v>0</v>
      </c>
      <c r="T527" s="9">
        <v>0</v>
      </c>
      <c r="U527" s="9" t="s">
        <v>4</v>
      </c>
      <c r="Z527" s="9" t="e">
        <f>VLOOKUP(C527,#REF!,3,FALSE)</f>
        <v>#REF!</v>
      </c>
      <c r="AA527" s="9" t="e">
        <f>VLOOKUP(A527,#REF!,2,FALSE)</f>
        <v>#REF!</v>
      </c>
    </row>
    <row r="528" spans="1:27">
      <c r="A528" s="9" t="s">
        <v>23</v>
      </c>
      <c r="B528" s="9" t="s">
        <v>90</v>
      </c>
      <c r="C528" s="9" t="s">
        <v>43</v>
      </c>
      <c r="D528" s="9" t="s">
        <v>41</v>
      </c>
      <c r="E528" s="9">
        <v>0</v>
      </c>
      <c r="F528" s="9">
        <v>0</v>
      </c>
      <c r="G528" s="9">
        <v>0</v>
      </c>
      <c r="H528" s="9">
        <v>0</v>
      </c>
      <c r="I528" s="1">
        <v>4.95684E-6</v>
      </c>
      <c r="J528" s="1">
        <v>2.4827199999999998E-5</v>
      </c>
      <c r="K528" s="1">
        <v>1.18213779999999E-4</v>
      </c>
      <c r="L528" s="1">
        <v>3.7524778000000002E-4</v>
      </c>
      <c r="M528" s="1">
        <v>8.5946166000000002E-4</v>
      </c>
      <c r="N528" s="9">
        <v>1.4219729800000001E-3</v>
      </c>
      <c r="O528" s="9">
        <v>1.85040432E-3</v>
      </c>
      <c r="P528" s="9">
        <v>2.0820920240000001E-3</v>
      </c>
      <c r="Q528" s="9">
        <v>2.2431989519999902E-3</v>
      </c>
      <c r="R528" s="9">
        <v>0</v>
      </c>
      <c r="S528" s="9">
        <v>0</v>
      </c>
      <c r="T528" s="9">
        <v>0</v>
      </c>
      <c r="U528" s="9" t="s">
        <v>4</v>
      </c>
      <c r="Z528" s="9" t="e">
        <f>VLOOKUP(C528,#REF!,3,FALSE)</f>
        <v>#REF!</v>
      </c>
      <c r="AA528" s="9" t="e">
        <f>VLOOKUP(A528,#REF!,2,FALSE)</f>
        <v>#REF!</v>
      </c>
    </row>
    <row r="529" spans="1:27">
      <c r="A529" s="9" t="s">
        <v>23</v>
      </c>
      <c r="B529" s="9" t="s">
        <v>90</v>
      </c>
      <c r="C529" s="9" t="s">
        <v>44</v>
      </c>
      <c r="D529" s="9" t="s">
        <v>37</v>
      </c>
      <c r="E529" s="9">
        <v>0</v>
      </c>
      <c r="F529" s="9">
        <v>3.4962199999999999E-2</v>
      </c>
      <c r="G529" s="9">
        <v>8.2615099999999997E-2</v>
      </c>
      <c r="H529" s="9">
        <v>0.1041507</v>
      </c>
      <c r="I529" s="9">
        <v>0.11092644</v>
      </c>
      <c r="J529" s="9">
        <v>0.11284909</v>
      </c>
      <c r="K529" s="9">
        <v>0.116478419999999</v>
      </c>
      <c r="L529" s="9">
        <v>0.11953464</v>
      </c>
      <c r="M529" s="9">
        <v>0.12080947</v>
      </c>
      <c r="N529" s="9">
        <v>0.115850419999999</v>
      </c>
      <c r="O529" s="9">
        <v>0.10625696999999901</v>
      </c>
      <c r="P529" s="9">
        <v>9.5076720000000003E-2</v>
      </c>
      <c r="Q529" s="9">
        <v>8.4944626999999995E-2</v>
      </c>
      <c r="R529" s="9">
        <v>0</v>
      </c>
      <c r="S529" s="9">
        <v>0</v>
      </c>
      <c r="T529" s="9">
        <v>0</v>
      </c>
      <c r="U529" s="9" t="s">
        <v>4</v>
      </c>
      <c r="Z529" s="9" t="e">
        <f>VLOOKUP(C529,#REF!,3,FALSE)</f>
        <v>#REF!</v>
      </c>
      <c r="AA529" s="9" t="e">
        <f>VLOOKUP(A529,#REF!,2,FALSE)</f>
        <v>#REF!</v>
      </c>
    </row>
    <row r="530" spans="1:27">
      <c r="A530" s="9" t="s">
        <v>23</v>
      </c>
      <c r="B530" s="9" t="s">
        <v>90</v>
      </c>
      <c r="C530" s="9" t="s">
        <v>45</v>
      </c>
      <c r="D530" s="9" t="s">
        <v>37</v>
      </c>
      <c r="E530" s="9">
        <v>0</v>
      </c>
      <c r="F530" s="9">
        <v>0</v>
      </c>
      <c r="G530" s="9">
        <v>0</v>
      </c>
      <c r="H530" s="9">
        <v>0</v>
      </c>
      <c r="I530" s="1">
        <v>1.79402E-4</v>
      </c>
      <c r="J530" s="1">
        <v>4.2298299999999999E-4</v>
      </c>
      <c r="K530" s="9">
        <v>1.2015789999999999E-3</v>
      </c>
      <c r="L530" s="9">
        <v>2.9411229999999999E-3</v>
      </c>
      <c r="M530" s="9">
        <v>5.6627550000000002E-3</v>
      </c>
      <c r="N530" s="9">
        <v>8.1582330000000008E-3</v>
      </c>
      <c r="O530" s="9">
        <v>9.6704238999999904E-3</v>
      </c>
      <c r="P530" s="9">
        <v>1.02827134999999E-2</v>
      </c>
      <c r="Q530" s="9">
        <v>1.0415594679999999E-2</v>
      </c>
      <c r="R530" s="9">
        <v>0</v>
      </c>
      <c r="S530" s="9">
        <v>0</v>
      </c>
      <c r="T530" s="9">
        <v>0</v>
      </c>
      <c r="U530" s="9" t="s">
        <v>4</v>
      </c>
      <c r="Z530" s="9" t="e">
        <f>VLOOKUP(C530,#REF!,3,FALSE)</f>
        <v>#REF!</v>
      </c>
      <c r="AA530" s="9" t="e">
        <f>VLOOKUP(A530,#REF!,2,FALSE)</f>
        <v>#REF!</v>
      </c>
    </row>
    <row r="531" spans="1:27">
      <c r="A531" s="9" t="s">
        <v>23</v>
      </c>
      <c r="B531" s="9" t="s">
        <v>90</v>
      </c>
      <c r="C531" s="9" t="s">
        <v>46</v>
      </c>
      <c r="D531" s="9" t="s">
        <v>37</v>
      </c>
      <c r="E531" s="9">
        <v>0</v>
      </c>
      <c r="F531" s="9">
        <v>0</v>
      </c>
      <c r="G531" s="9">
        <v>0</v>
      </c>
      <c r="H531" s="9">
        <v>0</v>
      </c>
      <c r="I531" s="1">
        <v>4.1462999999999999E-5</v>
      </c>
      <c r="J531" s="1">
        <v>1.8275109999999999E-4</v>
      </c>
      <c r="K531" s="9">
        <v>1.3867834999999999E-3</v>
      </c>
      <c r="L531" s="9">
        <v>7.2479794999999996E-3</v>
      </c>
      <c r="M531" s="9">
        <v>1.78262156E-2</v>
      </c>
      <c r="N531" s="9">
        <v>2.79645481E-2</v>
      </c>
      <c r="O531" s="9">
        <v>3.5482963499999999E-2</v>
      </c>
      <c r="P531" s="9">
        <v>4.0391687409999898E-2</v>
      </c>
      <c r="Q531" s="9">
        <v>4.4454662219999899E-2</v>
      </c>
      <c r="R531" s="9">
        <v>0</v>
      </c>
      <c r="S531" s="9">
        <v>0</v>
      </c>
      <c r="T531" s="9">
        <v>0</v>
      </c>
      <c r="U531" s="9" t="s">
        <v>4</v>
      </c>
      <c r="Z531" s="9" t="e">
        <f>VLOOKUP(C531,#REF!,3,FALSE)</f>
        <v>#REF!</v>
      </c>
      <c r="AA531" s="9" t="e">
        <f>VLOOKUP(A531,#REF!,2,FALSE)</f>
        <v>#REF!</v>
      </c>
    </row>
    <row r="532" spans="1:27">
      <c r="A532" s="9" t="s">
        <v>23</v>
      </c>
      <c r="B532" s="9" t="s">
        <v>90</v>
      </c>
      <c r="C532" s="9" t="s">
        <v>47</v>
      </c>
      <c r="D532" s="9" t="s">
        <v>37</v>
      </c>
      <c r="E532" s="9">
        <v>0</v>
      </c>
      <c r="F532" s="9">
        <v>0</v>
      </c>
      <c r="G532" s="9">
        <v>0</v>
      </c>
      <c r="H532" s="9">
        <v>0</v>
      </c>
      <c r="I532" s="1">
        <v>3.0574000000000002E-5</v>
      </c>
      <c r="J532" s="1">
        <v>1.4468909999999999E-4</v>
      </c>
      <c r="K532" s="9">
        <v>1.2861973999999999E-3</v>
      </c>
      <c r="L532" s="9">
        <v>7.7242381000000001E-3</v>
      </c>
      <c r="M532" s="9">
        <v>1.9801902E-2</v>
      </c>
      <c r="N532" s="9">
        <v>3.1460535499999998E-2</v>
      </c>
      <c r="O532" s="9">
        <v>4.0494288500000003E-2</v>
      </c>
      <c r="P532" s="9">
        <v>4.691053748E-2</v>
      </c>
      <c r="Q532" s="9">
        <v>5.2870153599999997E-2</v>
      </c>
      <c r="R532" s="9">
        <v>0</v>
      </c>
      <c r="S532" s="9">
        <v>0</v>
      </c>
      <c r="T532" s="9">
        <v>0</v>
      </c>
      <c r="U532" s="9" t="s">
        <v>4</v>
      </c>
      <c r="Z532" s="9" t="e">
        <f>VLOOKUP(C532,#REF!,3,FALSE)</f>
        <v>#REF!</v>
      </c>
      <c r="AA532" s="9" t="e">
        <f>VLOOKUP(A532,#REF!,2,FALSE)</f>
        <v>#REF!</v>
      </c>
    </row>
    <row r="533" spans="1:27">
      <c r="A533" s="9" t="s">
        <v>23</v>
      </c>
      <c r="B533" s="9" t="s">
        <v>90</v>
      </c>
      <c r="C533" s="9" t="s">
        <v>48</v>
      </c>
      <c r="D533" s="9" t="s">
        <v>48</v>
      </c>
      <c r="E533" s="9">
        <v>0</v>
      </c>
      <c r="F533" s="9">
        <v>0</v>
      </c>
      <c r="G533" s="9">
        <v>0</v>
      </c>
      <c r="H533" s="9">
        <v>0</v>
      </c>
      <c r="I533" s="1">
        <v>9.6545299999999999E-5</v>
      </c>
      <c r="J533" s="1">
        <v>3.4903590000000002E-4</v>
      </c>
      <c r="K533" s="9">
        <v>1.1034406E-3</v>
      </c>
      <c r="L533" s="9">
        <v>2.6581866000000001E-3</v>
      </c>
      <c r="M533" s="9">
        <v>5.2033095999999999E-3</v>
      </c>
      <c r="N533" s="9">
        <v>7.8986079999999997E-3</v>
      </c>
      <c r="O533" s="9">
        <v>9.6758625999999893E-3</v>
      </c>
      <c r="P533" s="9">
        <v>1.0407562299999999E-2</v>
      </c>
      <c r="Q533" s="9">
        <v>1.0619799149999999E-2</v>
      </c>
      <c r="R533" s="9">
        <v>0</v>
      </c>
      <c r="S533" s="9">
        <v>0</v>
      </c>
      <c r="T533" s="9">
        <v>0</v>
      </c>
      <c r="U533" s="9" t="s">
        <v>4</v>
      </c>
      <c r="Z533" s="9" t="e">
        <f>VLOOKUP(C533,#REF!,3,FALSE)</f>
        <v>#REF!</v>
      </c>
      <c r="AA533" s="9" t="e">
        <f>VLOOKUP(A533,#REF!,2,FALSE)</f>
        <v>#REF!</v>
      </c>
    </row>
    <row r="534" spans="1:27">
      <c r="A534" s="9" t="s">
        <v>23</v>
      </c>
      <c r="B534" s="9" t="s">
        <v>91</v>
      </c>
      <c r="C534" s="9" t="s">
        <v>36</v>
      </c>
      <c r="D534" s="9" t="s">
        <v>37</v>
      </c>
      <c r="E534" s="9">
        <v>0</v>
      </c>
      <c r="F534" s="1">
        <v>8.3993500000000001E-5</v>
      </c>
      <c r="G534" s="1">
        <v>2.11683E-4</v>
      </c>
      <c r="H534" s="1">
        <v>4.4598700000000001E-4</v>
      </c>
      <c r="I534" s="1">
        <v>5.5926700000000001E-4</v>
      </c>
      <c r="J534" s="1">
        <v>6.6722299999999999E-4</v>
      </c>
      <c r="K534" s="1">
        <v>9.1967799999999897E-4</v>
      </c>
      <c r="L534" s="9">
        <v>1.327583E-3</v>
      </c>
      <c r="M534" s="9">
        <v>1.8318233000000001E-3</v>
      </c>
      <c r="N534" s="9">
        <v>2.1887759999999999E-3</v>
      </c>
      <c r="O534" s="9">
        <v>2.2966991000000002E-3</v>
      </c>
      <c r="P534" s="9">
        <v>2.26468819999999E-3</v>
      </c>
      <c r="Q534" s="9">
        <v>2.1527213599999901E-3</v>
      </c>
      <c r="R534" s="9">
        <v>0</v>
      </c>
      <c r="S534" s="9">
        <v>0</v>
      </c>
      <c r="T534" s="9">
        <v>0</v>
      </c>
      <c r="U534" s="9" t="s">
        <v>4</v>
      </c>
      <c r="Z534" s="9" t="e">
        <f>VLOOKUP(C534,#REF!,3,FALSE)</f>
        <v>#REF!</v>
      </c>
      <c r="AA534" s="9" t="e">
        <f>VLOOKUP(A534,#REF!,2,FALSE)</f>
        <v>#REF!</v>
      </c>
    </row>
    <row r="535" spans="1:27">
      <c r="A535" s="9" t="s">
        <v>23</v>
      </c>
      <c r="B535" s="9" t="s">
        <v>91</v>
      </c>
      <c r="C535" s="9" t="s">
        <v>38</v>
      </c>
      <c r="D535" s="9" t="s">
        <v>37</v>
      </c>
      <c r="E535" s="9">
        <v>0</v>
      </c>
      <c r="F535" s="9">
        <v>0</v>
      </c>
      <c r="G535" s="9">
        <v>0</v>
      </c>
      <c r="H535" s="9">
        <v>0</v>
      </c>
      <c r="I535" s="1">
        <v>2.0892400000000001E-4</v>
      </c>
      <c r="J535" s="1">
        <v>5.7640699999999905E-4</v>
      </c>
      <c r="K535" s="9">
        <v>2.2398729999999999E-3</v>
      </c>
      <c r="L535" s="9">
        <v>7.3677889999999996E-3</v>
      </c>
      <c r="M535" s="9">
        <v>1.6833965999999999E-2</v>
      </c>
      <c r="N535" s="9">
        <v>2.6838495999999899E-2</v>
      </c>
      <c r="O535" s="9">
        <v>3.3753362000000002E-2</v>
      </c>
      <c r="P535" s="9">
        <v>3.7452223100000001E-2</v>
      </c>
      <c r="Q535" s="9">
        <v>3.9667440900000003E-2</v>
      </c>
      <c r="R535" s="9">
        <v>0</v>
      </c>
      <c r="S535" s="9">
        <v>0</v>
      </c>
      <c r="T535" s="9">
        <v>0</v>
      </c>
      <c r="U535" s="9" t="s">
        <v>4</v>
      </c>
      <c r="Z535" s="9" t="e">
        <f>VLOOKUP(C535,#REF!,3,FALSE)</f>
        <v>#REF!</v>
      </c>
      <c r="AA535" s="9" t="e">
        <f>VLOOKUP(A535,#REF!,2,FALSE)</f>
        <v>#REF!</v>
      </c>
    </row>
    <row r="536" spans="1:27">
      <c r="A536" s="9" t="s">
        <v>23</v>
      </c>
      <c r="B536" s="9" t="s">
        <v>91</v>
      </c>
      <c r="C536" s="9" t="s">
        <v>39</v>
      </c>
      <c r="D536" s="9" t="s">
        <v>37</v>
      </c>
      <c r="E536" s="9">
        <v>0</v>
      </c>
      <c r="F536" s="9">
        <v>0</v>
      </c>
      <c r="G536" s="9">
        <v>0</v>
      </c>
      <c r="H536" s="9">
        <v>0</v>
      </c>
      <c r="I536" s="1">
        <v>5.4196900000000003E-5</v>
      </c>
      <c r="J536" s="1">
        <v>2.4384299999999999E-4</v>
      </c>
      <c r="K536" s="9">
        <v>1.8219738999999901E-3</v>
      </c>
      <c r="L536" s="9">
        <v>9.5665885000000006E-3</v>
      </c>
      <c r="M536" s="9">
        <v>2.4516688599999999E-2</v>
      </c>
      <c r="N536" s="9">
        <v>4.0418751000000003E-2</v>
      </c>
      <c r="O536" s="9">
        <v>5.2040462499999898E-2</v>
      </c>
      <c r="P536" s="9">
        <v>5.9073164909999899E-2</v>
      </c>
      <c r="Q536" s="9">
        <v>6.4212334139999994E-2</v>
      </c>
      <c r="R536" s="9">
        <v>0</v>
      </c>
      <c r="S536" s="9">
        <v>0</v>
      </c>
      <c r="T536" s="9">
        <v>0</v>
      </c>
      <c r="U536" s="9" t="s">
        <v>4</v>
      </c>
      <c r="Z536" s="9" t="e">
        <f>VLOOKUP(C536,#REF!,3,FALSE)</f>
        <v>#REF!</v>
      </c>
      <c r="AA536" s="9" t="e">
        <f>VLOOKUP(A536,#REF!,2,FALSE)</f>
        <v>#REF!</v>
      </c>
    </row>
    <row r="537" spans="1:27">
      <c r="A537" s="9" t="s">
        <v>23</v>
      </c>
      <c r="B537" s="9" t="s">
        <v>91</v>
      </c>
      <c r="C537" s="9" t="s">
        <v>40</v>
      </c>
      <c r="D537" s="9" t="s">
        <v>37</v>
      </c>
      <c r="E537" s="9">
        <v>0</v>
      </c>
      <c r="F537" s="9">
        <v>0</v>
      </c>
      <c r="G537" s="9">
        <v>0</v>
      </c>
      <c r="H537" s="9">
        <v>0</v>
      </c>
      <c r="I537" s="1">
        <v>1.7477800000000001E-5</v>
      </c>
      <c r="J537" s="1">
        <v>1.127663E-4</v>
      </c>
      <c r="K537" s="9">
        <v>1.8504800000000001E-3</v>
      </c>
      <c r="L537" s="9">
        <v>1.9878688299999999E-2</v>
      </c>
      <c r="M537" s="9">
        <v>6.3976900000000003E-2</v>
      </c>
      <c r="N537" s="9">
        <v>0.114559467899999</v>
      </c>
      <c r="O537" s="9">
        <v>0.16273063222</v>
      </c>
      <c r="P537" s="9">
        <v>0.20763321740999999</v>
      </c>
      <c r="Q537" s="9">
        <v>0.26270631270200001</v>
      </c>
      <c r="R537" s="9">
        <v>0</v>
      </c>
      <c r="S537" s="9">
        <v>0</v>
      </c>
      <c r="T537" s="9">
        <v>0</v>
      </c>
      <c r="U537" s="9" t="s">
        <v>4</v>
      </c>
      <c r="Z537" s="9" t="e">
        <f>VLOOKUP(C537,#REF!,3,FALSE)</f>
        <v>#REF!</v>
      </c>
      <c r="AA537" s="9" t="e">
        <f>VLOOKUP(A537,#REF!,2,FALSE)</f>
        <v>#REF!</v>
      </c>
    </row>
    <row r="538" spans="1:27">
      <c r="A538" s="9" t="s">
        <v>23</v>
      </c>
      <c r="B538" s="9" t="s">
        <v>91</v>
      </c>
      <c r="C538" s="9" t="s">
        <v>41</v>
      </c>
      <c r="D538" s="9" t="s">
        <v>41</v>
      </c>
      <c r="E538" s="9">
        <v>0</v>
      </c>
      <c r="F538" s="9">
        <v>0</v>
      </c>
      <c r="G538" s="9">
        <v>0</v>
      </c>
      <c r="H538" s="9">
        <v>0</v>
      </c>
      <c r="I538" s="1">
        <v>1.5024199999999999E-5</v>
      </c>
      <c r="J538" s="1">
        <v>3.0708199999999998E-5</v>
      </c>
      <c r="K538" s="1">
        <v>5.1474299999999901E-5</v>
      </c>
      <c r="L538" s="1">
        <v>7.6963000000000002E-5</v>
      </c>
      <c r="M538" s="1">
        <v>1.164681E-4</v>
      </c>
      <c r="N538" s="1">
        <v>1.569269E-4</v>
      </c>
      <c r="O538" s="1">
        <v>1.7666228999999999E-4</v>
      </c>
      <c r="P538" s="1">
        <v>1.7599496999999901E-4</v>
      </c>
      <c r="Q538" s="1">
        <v>1.67460815E-4</v>
      </c>
      <c r="R538" s="9">
        <v>0</v>
      </c>
      <c r="S538" s="9">
        <v>0</v>
      </c>
      <c r="T538" s="9">
        <v>0</v>
      </c>
      <c r="U538" s="9" t="s">
        <v>4</v>
      </c>
      <c r="Z538" s="9" t="e">
        <f>VLOOKUP(C538,#REF!,3,FALSE)</f>
        <v>#REF!</v>
      </c>
      <c r="AA538" s="9" t="e">
        <f>VLOOKUP(A538,#REF!,2,FALSE)</f>
        <v>#REF!</v>
      </c>
    </row>
    <row r="539" spans="1:27">
      <c r="A539" s="9" t="s">
        <v>23</v>
      </c>
      <c r="B539" s="9" t="s">
        <v>91</v>
      </c>
      <c r="C539" s="9" t="s">
        <v>42</v>
      </c>
      <c r="D539" s="9" t="s">
        <v>41</v>
      </c>
      <c r="E539" s="9">
        <v>0</v>
      </c>
      <c r="F539" s="9">
        <v>0</v>
      </c>
      <c r="G539" s="9">
        <v>0</v>
      </c>
      <c r="H539" s="9">
        <v>0</v>
      </c>
      <c r="I539" s="1">
        <v>3.5139200000000001E-6</v>
      </c>
      <c r="J539" s="1">
        <v>1.5440580000000001E-5</v>
      </c>
      <c r="K539" s="1">
        <v>6.0437029999999898E-5</v>
      </c>
      <c r="L539" s="1">
        <v>1.6880231E-4</v>
      </c>
      <c r="M539" s="1">
        <v>3.6295627E-4</v>
      </c>
      <c r="N539" s="1">
        <v>5.8545009000000002E-4</v>
      </c>
      <c r="O539" s="1">
        <v>7.4779266999999998E-4</v>
      </c>
      <c r="P539" s="1">
        <v>8.2889181799999999E-4</v>
      </c>
      <c r="Q539" s="1">
        <v>8.77666230999999E-4</v>
      </c>
      <c r="R539" s="9">
        <v>0</v>
      </c>
      <c r="S539" s="9">
        <v>0</v>
      </c>
      <c r="T539" s="9">
        <v>0</v>
      </c>
      <c r="U539" s="9" t="s">
        <v>4</v>
      </c>
      <c r="Z539" s="9" t="e">
        <f>VLOOKUP(C539,#REF!,3,FALSE)</f>
        <v>#REF!</v>
      </c>
      <c r="AA539" s="9" t="e">
        <f>VLOOKUP(A539,#REF!,2,FALSE)</f>
        <v>#REF!</v>
      </c>
    </row>
    <row r="540" spans="1:27">
      <c r="A540" s="9" t="s">
        <v>23</v>
      </c>
      <c r="B540" s="9" t="s">
        <v>91</v>
      </c>
      <c r="C540" s="9" t="s">
        <v>43</v>
      </c>
      <c r="D540" s="9" t="s">
        <v>41</v>
      </c>
      <c r="E540" s="9">
        <v>0</v>
      </c>
      <c r="F540" s="9">
        <v>0</v>
      </c>
      <c r="G540" s="9">
        <v>0</v>
      </c>
      <c r="H540" s="9">
        <v>0</v>
      </c>
      <c r="I540" s="1">
        <v>2.51905E-6</v>
      </c>
      <c r="J540" s="1">
        <v>1.233455E-5</v>
      </c>
      <c r="K540" s="1">
        <v>5.6183980000000001E-5</v>
      </c>
      <c r="L540" s="1">
        <v>1.7432039000000001E-4</v>
      </c>
      <c r="M540" s="1">
        <v>3.9418780999999898E-4</v>
      </c>
      <c r="N540" s="1">
        <v>6.5138562E-4</v>
      </c>
      <c r="O540" s="1">
        <v>8.4947516999999903E-4</v>
      </c>
      <c r="P540" s="1">
        <v>9.5915347899999995E-4</v>
      </c>
      <c r="Q540" s="9">
        <v>1.0390872179999999E-3</v>
      </c>
      <c r="R540" s="9">
        <v>0</v>
      </c>
      <c r="S540" s="9">
        <v>0</v>
      </c>
      <c r="T540" s="9">
        <v>0</v>
      </c>
      <c r="U540" s="9" t="s">
        <v>4</v>
      </c>
      <c r="Z540" s="9" t="e">
        <f>VLOOKUP(C540,#REF!,3,FALSE)</f>
        <v>#REF!</v>
      </c>
      <c r="AA540" s="9" t="e">
        <f>VLOOKUP(A540,#REF!,2,FALSE)</f>
        <v>#REF!</v>
      </c>
    </row>
    <row r="541" spans="1:27">
      <c r="A541" s="9" t="s">
        <v>23</v>
      </c>
      <c r="B541" s="9" t="s">
        <v>91</v>
      </c>
      <c r="C541" s="9" t="s">
        <v>44</v>
      </c>
      <c r="D541" s="9" t="s">
        <v>37</v>
      </c>
      <c r="E541" s="9">
        <v>0</v>
      </c>
      <c r="F541" s="9">
        <v>5.2097000000000003E-3</v>
      </c>
      <c r="G541" s="9">
        <v>1.45626E-2</v>
      </c>
      <c r="H541" s="9">
        <v>1.8883509999999999E-2</v>
      </c>
      <c r="I541" s="9">
        <v>2.045576E-2</v>
      </c>
      <c r="J541" s="9">
        <v>2.147195E-2</v>
      </c>
      <c r="K541" s="9">
        <v>2.4523860000000001E-2</v>
      </c>
      <c r="L541" s="9">
        <v>3.062751E-2</v>
      </c>
      <c r="M541" s="9">
        <v>3.9118100000000003E-2</v>
      </c>
      <c r="N541" s="9">
        <v>4.5610520000000002E-2</v>
      </c>
      <c r="O541" s="9">
        <v>4.8317747000000001E-2</v>
      </c>
      <c r="P541" s="9">
        <v>4.8423618999999897E-2</v>
      </c>
      <c r="Q541" s="9">
        <v>4.74929236E-2</v>
      </c>
      <c r="R541" s="9">
        <v>0</v>
      </c>
      <c r="S541" s="9">
        <v>0</v>
      </c>
      <c r="T541" s="9">
        <v>0</v>
      </c>
      <c r="U541" s="9" t="s">
        <v>4</v>
      </c>
      <c r="Z541" s="9" t="e">
        <f>VLOOKUP(C541,#REF!,3,FALSE)</f>
        <v>#REF!</v>
      </c>
      <c r="AA541" s="9" t="e">
        <f>VLOOKUP(A541,#REF!,2,FALSE)</f>
        <v>#REF!</v>
      </c>
    </row>
    <row r="542" spans="1:27">
      <c r="A542" s="9" t="s">
        <v>23</v>
      </c>
      <c r="B542" s="9" t="s">
        <v>91</v>
      </c>
      <c r="C542" s="9" t="s">
        <v>45</v>
      </c>
      <c r="D542" s="9" t="s">
        <v>37</v>
      </c>
      <c r="E542" s="9">
        <v>0</v>
      </c>
      <c r="F542" s="9">
        <v>0</v>
      </c>
      <c r="G542" s="9">
        <v>0</v>
      </c>
      <c r="H542" s="9">
        <v>0</v>
      </c>
      <c r="I542" s="1">
        <v>3.9280899999999999E-5</v>
      </c>
      <c r="J542" s="1">
        <v>1.030456E-4</v>
      </c>
      <c r="K542" s="1">
        <v>3.5786990000000001E-4</v>
      </c>
      <c r="L542" s="9">
        <v>1.0923519E-3</v>
      </c>
      <c r="M542" s="9">
        <v>2.5434515000000001E-3</v>
      </c>
      <c r="N542" s="9">
        <v>4.1858132999999997E-3</v>
      </c>
      <c r="O542" s="9">
        <v>5.4203684999999998E-3</v>
      </c>
      <c r="P542" s="9">
        <v>6.1407040399999897E-3</v>
      </c>
      <c r="Q542" s="9">
        <v>6.67510623E-3</v>
      </c>
      <c r="R542" s="9">
        <v>0</v>
      </c>
      <c r="S542" s="9">
        <v>0</v>
      </c>
      <c r="T542" s="9">
        <v>0</v>
      </c>
      <c r="U542" s="9" t="s">
        <v>4</v>
      </c>
      <c r="Z542" s="9" t="e">
        <f>VLOOKUP(C542,#REF!,3,FALSE)</f>
        <v>#REF!</v>
      </c>
      <c r="AA542" s="9" t="e">
        <f>VLOOKUP(A542,#REF!,2,FALSE)</f>
        <v>#REF!</v>
      </c>
    </row>
    <row r="543" spans="1:27">
      <c r="A543" s="9" t="s">
        <v>23</v>
      </c>
      <c r="B543" s="9" t="s">
        <v>91</v>
      </c>
      <c r="C543" s="9" t="s">
        <v>46</v>
      </c>
      <c r="D543" s="9" t="s">
        <v>37</v>
      </c>
      <c r="E543" s="9">
        <v>0</v>
      </c>
      <c r="F543" s="9">
        <v>0</v>
      </c>
      <c r="G543" s="9">
        <v>0</v>
      </c>
      <c r="H543" s="9">
        <v>0</v>
      </c>
      <c r="I543" s="1">
        <v>9.2556500000000001E-6</v>
      </c>
      <c r="J543" s="1">
        <v>4.7097729999999997E-5</v>
      </c>
      <c r="K543" s="1">
        <v>4.5281506E-4</v>
      </c>
      <c r="L543" s="9">
        <v>3.0208585599999999E-3</v>
      </c>
      <c r="M543" s="9">
        <v>8.9231300900000001E-3</v>
      </c>
      <c r="N543" s="9">
        <v>1.5939987480000001E-2</v>
      </c>
      <c r="O543" s="9">
        <v>2.2257782720000001E-2</v>
      </c>
      <c r="P543" s="9">
        <v>2.7291797069999998E-2</v>
      </c>
      <c r="Q543" s="9">
        <v>3.2722041256999998E-2</v>
      </c>
      <c r="R543" s="9">
        <v>0</v>
      </c>
      <c r="S543" s="9">
        <v>0</v>
      </c>
      <c r="T543" s="9">
        <v>0</v>
      </c>
      <c r="U543" s="9" t="s">
        <v>4</v>
      </c>
      <c r="Z543" s="9" t="e">
        <f>VLOOKUP(C543,#REF!,3,FALSE)</f>
        <v>#REF!</v>
      </c>
      <c r="AA543" s="9" t="e">
        <f>VLOOKUP(A543,#REF!,2,FALSE)</f>
        <v>#REF!</v>
      </c>
    </row>
    <row r="544" spans="1:27">
      <c r="A544" s="9" t="s">
        <v>23</v>
      </c>
      <c r="B544" s="9" t="s">
        <v>91</v>
      </c>
      <c r="C544" s="9" t="s">
        <v>47</v>
      </c>
      <c r="D544" s="9" t="s">
        <v>37</v>
      </c>
      <c r="E544" s="9">
        <v>0</v>
      </c>
      <c r="F544" s="9">
        <v>0</v>
      </c>
      <c r="G544" s="9">
        <v>0</v>
      </c>
      <c r="H544" s="9">
        <v>0</v>
      </c>
      <c r="I544" s="1">
        <v>6.8579E-6</v>
      </c>
      <c r="J544" s="1">
        <v>3.7611109999999997E-5</v>
      </c>
      <c r="K544" s="1">
        <v>4.2569895000000001E-4</v>
      </c>
      <c r="L544" s="9">
        <v>3.2824064599999898E-3</v>
      </c>
      <c r="M544" s="9">
        <v>1.0132399659999999E-2</v>
      </c>
      <c r="N544" s="9">
        <v>1.8367378149999999E-2</v>
      </c>
      <c r="O544" s="9">
        <v>2.6150106049999899E-2</v>
      </c>
      <c r="P544" s="9">
        <v>3.2878064560000003E-2</v>
      </c>
      <c r="Q544" s="9">
        <v>4.0766005102E-2</v>
      </c>
      <c r="R544" s="9">
        <v>0</v>
      </c>
      <c r="S544" s="9">
        <v>0</v>
      </c>
      <c r="T544" s="9">
        <v>0</v>
      </c>
      <c r="U544" s="9" t="s">
        <v>4</v>
      </c>
      <c r="Z544" s="9" t="e">
        <f>VLOOKUP(C544,#REF!,3,FALSE)</f>
        <v>#REF!</v>
      </c>
      <c r="AA544" s="9" t="e">
        <f>VLOOKUP(A544,#REF!,2,FALSE)</f>
        <v>#REF!</v>
      </c>
    </row>
    <row r="545" spans="1:27">
      <c r="A545" s="9" t="s">
        <v>23</v>
      </c>
      <c r="B545" s="9" t="s">
        <v>91</v>
      </c>
      <c r="C545" s="9" t="s">
        <v>48</v>
      </c>
      <c r="D545" s="9" t="s">
        <v>48</v>
      </c>
      <c r="E545" s="9">
        <v>0</v>
      </c>
      <c r="F545" s="9">
        <v>0</v>
      </c>
      <c r="G545" s="9">
        <v>0</v>
      </c>
      <c r="H545" s="9">
        <v>0</v>
      </c>
      <c r="I545" s="1">
        <v>9.6545299999999999E-5</v>
      </c>
      <c r="J545" s="1">
        <v>3.4903590000000002E-4</v>
      </c>
      <c r="K545" s="9">
        <v>1.1034406E-3</v>
      </c>
      <c r="L545" s="9">
        <v>2.6581866000000001E-3</v>
      </c>
      <c r="M545" s="9">
        <v>5.2033095999999999E-3</v>
      </c>
      <c r="N545" s="9">
        <v>7.8986079999999997E-3</v>
      </c>
      <c r="O545" s="9">
        <v>9.6758625999999893E-3</v>
      </c>
      <c r="P545" s="9">
        <v>1.0407562299999999E-2</v>
      </c>
      <c r="Q545" s="9">
        <v>1.0619799149999999E-2</v>
      </c>
      <c r="R545" s="9">
        <v>0</v>
      </c>
      <c r="S545" s="9">
        <v>0</v>
      </c>
      <c r="T545" s="9">
        <v>0</v>
      </c>
      <c r="U545" s="9" t="s">
        <v>4</v>
      </c>
      <c r="Z545" s="9" t="e">
        <f>VLOOKUP(C545,#REF!,3,FALSE)</f>
        <v>#REF!</v>
      </c>
      <c r="AA545" s="9" t="e">
        <f>VLOOKUP(A545,#REF!,2,FALSE)</f>
        <v>#REF!</v>
      </c>
    </row>
    <row r="546" spans="1:27">
      <c r="A546" s="9" t="s">
        <v>23</v>
      </c>
      <c r="B546" s="9" t="s">
        <v>91</v>
      </c>
      <c r="C546" s="9" t="s">
        <v>49</v>
      </c>
      <c r="D546" s="9" t="s">
        <v>49</v>
      </c>
      <c r="E546" s="9">
        <v>0.12299300000000001</v>
      </c>
      <c r="F546" s="9">
        <v>0.42710999999999999</v>
      </c>
      <c r="G546" s="9">
        <v>0.36240899999999998</v>
      </c>
      <c r="H546" s="9">
        <v>0.37250549999999999</v>
      </c>
      <c r="I546" s="9">
        <v>0.37676096999999997</v>
      </c>
      <c r="J546" s="9">
        <v>0.37388322000000002</v>
      </c>
      <c r="K546" s="9">
        <v>0.36447805</v>
      </c>
      <c r="L546" s="9">
        <v>0.33721729</v>
      </c>
      <c r="M546" s="9">
        <v>0.28935224999999998</v>
      </c>
      <c r="N546" s="9">
        <v>0.23697289999999999</v>
      </c>
      <c r="O546" s="9">
        <v>0.19778255</v>
      </c>
      <c r="P546" s="9">
        <v>0.17399110499999901</v>
      </c>
      <c r="Q546" s="9">
        <v>0.15256478100000001</v>
      </c>
      <c r="R546" s="9">
        <v>0</v>
      </c>
      <c r="S546" s="9">
        <v>0</v>
      </c>
      <c r="T546" s="9">
        <v>0</v>
      </c>
      <c r="U546" s="9" t="s">
        <v>4</v>
      </c>
      <c r="Z546" s="9" t="e">
        <f>VLOOKUP(C546,#REF!,3,FALSE)</f>
        <v>#REF!</v>
      </c>
      <c r="AA546" s="9" t="e">
        <f>VLOOKUP(A546,#REF!,2,FALSE)</f>
        <v>#REF!</v>
      </c>
    </row>
    <row r="547" spans="1:27">
      <c r="A547" s="9" t="s">
        <v>23</v>
      </c>
      <c r="B547" s="9" t="s">
        <v>92</v>
      </c>
      <c r="C547" s="9" t="s">
        <v>36</v>
      </c>
      <c r="D547" s="9" t="s">
        <v>37</v>
      </c>
      <c r="E547" s="9">
        <v>0</v>
      </c>
      <c r="F547" s="9">
        <v>2.3759200000000001E-3</v>
      </c>
      <c r="G547" s="9">
        <v>5.9879199999999999E-3</v>
      </c>
      <c r="H547" s="9">
        <v>8.7270000000000004E-3</v>
      </c>
      <c r="I547" s="9">
        <v>1.0394479999999999E-2</v>
      </c>
      <c r="J547" s="9">
        <v>1.2060049999999999E-2</v>
      </c>
      <c r="K547" s="9">
        <v>1.6835610000000001E-2</v>
      </c>
      <c r="L547" s="9">
        <v>2.5425219999999998E-2</v>
      </c>
      <c r="M547" s="9">
        <v>3.4767060000000002E-2</v>
      </c>
      <c r="N547" s="9">
        <v>4.0320536999999997E-2</v>
      </c>
      <c r="O547" s="9">
        <v>4.1534040000000001E-2</v>
      </c>
      <c r="P547" s="9">
        <v>4.0184438999999898E-2</v>
      </c>
      <c r="Q547" s="9">
        <v>3.6916596199999999E-2</v>
      </c>
      <c r="R547" s="9">
        <v>0</v>
      </c>
      <c r="S547" s="9">
        <v>0</v>
      </c>
      <c r="T547" s="9">
        <v>0</v>
      </c>
      <c r="U547" s="9" t="s">
        <v>4</v>
      </c>
      <c r="Z547" s="9" t="e">
        <f>VLOOKUP(C547,#REF!,3,FALSE)</f>
        <v>#REF!</v>
      </c>
      <c r="AA547" s="9" t="e">
        <f>VLOOKUP(A547,#REF!,2,FALSE)</f>
        <v>#REF!</v>
      </c>
    </row>
    <row r="548" spans="1:27">
      <c r="A548" s="9" t="s">
        <v>23</v>
      </c>
      <c r="B548" s="9" t="s">
        <v>92</v>
      </c>
      <c r="C548" s="9" t="s">
        <v>38</v>
      </c>
      <c r="D548" s="9" t="s">
        <v>37</v>
      </c>
      <c r="E548" s="9">
        <v>0</v>
      </c>
      <c r="F548" s="9">
        <v>0</v>
      </c>
      <c r="G548" s="9">
        <v>0</v>
      </c>
      <c r="H548" s="9">
        <v>0</v>
      </c>
      <c r="I548" s="1">
        <v>1.45165E-4</v>
      </c>
      <c r="J548" s="1">
        <v>4.4904099999999898E-4</v>
      </c>
      <c r="K548" s="9">
        <v>2.1945039999999999E-3</v>
      </c>
      <c r="L548" s="9">
        <v>8.5703940000000003E-3</v>
      </c>
      <c r="M548" s="9">
        <v>1.9880146000000001E-2</v>
      </c>
      <c r="N548" s="9">
        <v>3.0923953000000001E-2</v>
      </c>
      <c r="O548" s="9">
        <v>3.8352618400000003E-2</v>
      </c>
      <c r="P548" s="9">
        <v>4.2249849799999899E-2</v>
      </c>
      <c r="Q548" s="9">
        <v>4.437682087E-2</v>
      </c>
      <c r="R548" s="9">
        <v>0</v>
      </c>
      <c r="S548" s="9">
        <v>0</v>
      </c>
      <c r="T548" s="9">
        <v>0</v>
      </c>
      <c r="U548" s="9" t="s">
        <v>4</v>
      </c>
      <c r="Z548" s="9" t="e">
        <f>VLOOKUP(C548,#REF!,3,FALSE)</f>
        <v>#REF!</v>
      </c>
      <c r="AA548" s="9" t="e">
        <f>VLOOKUP(A548,#REF!,2,FALSE)</f>
        <v>#REF!</v>
      </c>
    </row>
    <row r="549" spans="1:27">
      <c r="A549" s="9" t="s">
        <v>23</v>
      </c>
      <c r="B549" s="9" t="s">
        <v>92</v>
      </c>
      <c r="C549" s="9" t="s">
        <v>39</v>
      </c>
      <c r="D549" s="9" t="s">
        <v>37</v>
      </c>
      <c r="E549" s="9">
        <v>0</v>
      </c>
      <c r="F549" s="9">
        <v>0</v>
      </c>
      <c r="G549" s="9">
        <v>0</v>
      </c>
      <c r="H549" s="9">
        <v>0</v>
      </c>
      <c r="I549" s="1">
        <v>3.8336800000000002E-5</v>
      </c>
      <c r="J549" s="1">
        <v>1.9841959999999999E-4</v>
      </c>
      <c r="K549" s="9">
        <v>1.8961779999999899E-3</v>
      </c>
      <c r="L549" s="9">
        <v>1.1800883599999999E-2</v>
      </c>
      <c r="M549" s="9">
        <v>3.0186083699999901E-2</v>
      </c>
      <c r="N549" s="9">
        <v>4.8249194199999998E-2</v>
      </c>
      <c r="O549" s="9">
        <v>6.1071495400000002E-2</v>
      </c>
      <c r="P549" s="9">
        <v>6.8664185619999998E-2</v>
      </c>
      <c r="Q549" s="9">
        <v>7.3885223259999994E-2</v>
      </c>
      <c r="R549" s="9">
        <v>0</v>
      </c>
      <c r="S549" s="9">
        <v>0</v>
      </c>
      <c r="T549" s="9">
        <v>0</v>
      </c>
      <c r="U549" s="9" t="s">
        <v>4</v>
      </c>
      <c r="Z549" s="9" t="e">
        <f>VLOOKUP(C549,#REF!,3,FALSE)</f>
        <v>#REF!</v>
      </c>
      <c r="AA549" s="9" t="e">
        <f>VLOOKUP(A549,#REF!,2,FALSE)</f>
        <v>#REF!</v>
      </c>
    </row>
    <row r="550" spans="1:27">
      <c r="A550" s="9" t="s">
        <v>23</v>
      </c>
      <c r="B550" s="9" t="s">
        <v>92</v>
      </c>
      <c r="C550" s="9" t="s">
        <v>40</v>
      </c>
      <c r="D550" s="9" t="s">
        <v>37</v>
      </c>
      <c r="E550" s="9">
        <v>0</v>
      </c>
      <c r="F550" s="9">
        <v>0</v>
      </c>
      <c r="G550" s="9">
        <v>0</v>
      </c>
      <c r="H550" s="9">
        <v>0</v>
      </c>
      <c r="I550" s="1">
        <v>1.29216E-5</v>
      </c>
      <c r="J550" s="1">
        <v>9.8032300000000007E-5</v>
      </c>
      <c r="K550" s="9">
        <v>2.1269903999999902E-3</v>
      </c>
      <c r="L550" s="9">
        <v>2.7846896999999999E-2</v>
      </c>
      <c r="M550" s="9">
        <v>8.8910811399999998E-2</v>
      </c>
      <c r="N550" s="9">
        <v>0.1538423854</v>
      </c>
      <c r="O550" s="9">
        <v>0.21452095098000001</v>
      </c>
      <c r="P550" s="9">
        <v>0.27107030611999999</v>
      </c>
      <c r="Q550" s="9">
        <v>0.34032556051599999</v>
      </c>
      <c r="R550" s="9">
        <v>0</v>
      </c>
      <c r="S550" s="9">
        <v>0</v>
      </c>
      <c r="T550" s="9">
        <v>0</v>
      </c>
      <c r="U550" s="9" t="s">
        <v>4</v>
      </c>
      <c r="Z550" s="9" t="e">
        <f>VLOOKUP(C550,#REF!,3,FALSE)</f>
        <v>#REF!</v>
      </c>
      <c r="AA550" s="9" t="e">
        <f>VLOOKUP(A550,#REF!,2,FALSE)</f>
        <v>#REF!</v>
      </c>
    </row>
    <row r="551" spans="1:27">
      <c r="A551" s="9" t="s">
        <v>23</v>
      </c>
      <c r="B551" s="9" t="s">
        <v>92</v>
      </c>
      <c r="C551" s="9" t="s">
        <v>41</v>
      </c>
      <c r="D551" s="9" t="s">
        <v>41</v>
      </c>
      <c r="E551" s="9">
        <v>0</v>
      </c>
      <c r="F551" s="9">
        <v>0</v>
      </c>
      <c r="G551" s="9">
        <v>0</v>
      </c>
      <c r="H551" s="9">
        <v>0</v>
      </c>
      <c r="I551" s="1">
        <v>3.4412799999999997E-5</v>
      </c>
      <c r="J551" s="1">
        <v>6.8254099999999994E-5</v>
      </c>
      <c r="K551" s="1">
        <v>1.110955E-4</v>
      </c>
      <c r="L551" s="1">
        <v>1.6165649999999999E-4</v>
      </c>
      <c r="M551" s="1">
        <v>2.402475E-4</v>
      </c>
      <c r="N551" s="1">
        <v>3.2049360000000002E-4</v>
      </c>
      <c r="O551" s="1">
        <v>3.576772E-4</v>
      </c>
      <c r="P551" s="1">
        <v>3.5318935999999998E-4</v>
      </c>
      <c r="Q551" s="1">
        <v>3.3339454E-4</v>
      </c>
      <c r="R551" s="9">
        <v>0</v>
      </c>
      <c r="S551" s="9">
        <v>0</v>
      </c>
      <c r="T551" s="9">
        <v>0</v>
      </c>
      <c r="U551" s="9" t="s">
        <v>4</v>
      </c>
      <c r="Z551" s="9" t="e">
        <f>VLOOKUP(C551,#REF!,3,FALSE)</f>
        <v>#REF!</v>
      </c>
      <c r="AA551" s="9" t="e">
        <f>VLOOKUP(A551,#REF!,2,FALSE)</f>
        <v>#REF!</v>
      </c>
    </row>
    <row r="552" spans="1:27">
      <c r="A552" s="9" t="s">
        <v>23</v>
      </c>
      <c r="B552" s="9" t="s">
        <v>92</v>
      </c>
      <c r="C552" s="9" t="s">
        <v>42</v>
      </c>
      <c r="D552" s="9" t="s">
        <v>41</v>
      </c>
      <c r="E552" s="9">
        <v>0</v>
      </c>
      <c r="F552" s="9">
        <v>0</v>
      </c>
      <c r="G552" s="9">
        <v>0</v>
      </c>
      <c r="H552" s="9">
        <v>0</v>
      </c>
      <c r="I552" s="1">
        <v>8.5790300000000008E-6</v>
      </c>
      <c r="J552" s="1">
        <v>3.8814789999999999E-5</v>
      </c>
      <c r="K552" s="1">
        <v>1.5876262E-4</v>
      </c>
      <c r="L552" s="1">
        <v>4.5161147E-4</v>
      </c>
      <c r="M552" s="1">
        <v>9.9233846000000006E-4</v>
      </c>
      <c r="N552" s="9">
        <v>1.6243033E-3</v>
      </c>
      <c r="O552" s="9">
        <v>2.0941434200000002E-3</v>
      </c>
      <c r="P552" s="9">
        <v>2.3331544300000001E-3</v>
      </c>
      <c r="Q552" s="9">
        <v>2.484551808E-3</v>
      </c>
      <c r="R552" s="9">
        <v>0</v>
      </c>
      <c r="S552" s="9">
        <v>0</v>
      </c>
      <c r="T552" s="9">
        <v>0</v>
      </c>
      <c r="U552" s="9" t="s">
        <v>4</v>
      </c>
      <c r="Z552" s="9" t="e">
        <f>VLOOKUP(C552,#REF!,3,FALSE)</f>
        <v>#REF!</v>
      </c>
      <c r="AA552" s="9" t="e">
        <f>VLOOKUP(A552,#REF!,2,FALSE)</f>
        <v>#REF!</v>
      </c>
    </row>
    <row r="553" spans="1:27">
      <c r="A553" s="9" t="s">
        <v>23</v>
      </c>
      <c r="B553" s="9" t="s">
        <v>92</v>
      </c>
      <c r="C553" s="9" t="s">
        <v>43</v>
      </c>
      <c r="D553" s="9" t="s">
        <v>41</v>
      </c>
      <c r="E553" s="9">
        <v>0</v>
      </c>
      <c r="F553" s="9">
        <v>0</v>
      </c>
      <c r="G553" s="9">
        <v>0</v>
      </c>
      <c r="H553" s="9">
        <v>0</v>
      </c>
      <c r="I553" s="1">
        <v>6.27041E-6</v>
      </c>
      <c r="J553" s="1">
        <v>3.226224E-5</v>
      </c>
      <c r="K553" s="1">
        <v>1.582749E-4</v>
      </c>
      <c r="L553" s="1">
        <v>5.1014361999999905E-4</v>
      </c>
      <c r="M553" s="9">
        <v>1.1924097299999901E-3</v>
      </c>
      <c r="N553" s="9">
        <v>2.0119350300000002E-3</v>
      </c>
      <c r="O553" s="9">
        <v>2.6633473E-3</v>
      </c>
      <c r="P553" s="9">
        <v>3.03686558E-3</v>
      </c>
      <c r="Q553" s="9">
        <v>3.3286962900000001E-3</v>
      </c>
      <c r="R553" s="9">
        <v>0</v>
      </c>
      <c r="S553" s="9">
        <v>0</v>
      </c>
      <c r="T553" s="9">
        <v>0</v>
      </c>
      <c r="U553" s="9" t="s">
        <v>4</v>
      </c>
      <c r="Z553" s="9" t="e">
        <f>VLOOKUP(C553,#REF!,3,FALSE)</f>
        <v>#REF!</v>
      </c>
      <c r="AA553" s="9" t="e">
        <f>VLOOKUP(A553,#REF!,2,FALSE)</f>
        <v>#REF!</v>
      </c>
    </row>
    <row r="554" spans="1:27">
      <c r="A554" s="9" t="s">
        <v>23</v>
      </c>
      <c r="B554" s="9" t="s">
        <v>92</v>
      </c>
      <c r="C554" s="9" t="s">
        <v>44</v>
      </c>
      <c r="D554" s="9" t="s">
        <v>37</v>
      </c>
      <c r="E554" s="9">
        <v>0</v>
      </c>
      <c r="F554" s="9">
        <v>0</v>
      </c>
      <c r="G554" s="9">
        <v>2.0328200000000001E-2</v>
      </c>
      <c r="H554" s="9">
        <v>2.306391E-2</v>
      </c>
      <c r="I554" s="9">
        <v>2.4348120000000001E-2</v>
      </c>
      <c r="J554" s="9">
        <v>2.5200739999999999E-2</v>
      </c>
      <c r="K554" s="9">
        <v>2.9591550000000001E-2</v>
      </c>
      <c r="L554" s="9">
        <v>4.0824529999999998E-2</v>
      </c>
      <c r="M554" s="9">
        <v>5.5444069999999998E-2</v>
      </c>
      <c r="N554" s="9">
        <v>6.6177109999999997E-2</v>
      </c>
      <c r="O554" s="9">
        <v>7.1281667000000007E-2</v>
      </c>
      <c r="P554" s="9">
        <v>7.2085095000000002E-2</v>
      </c>
      <c r="Q554" s="9">
        <v>7.0564939399999999E-2</v>
      </c>
      <c r="R554" s="9">
        <v>0</v>
      </c>
      <c r="S554" s="9">
        <v>0</v>
      </c>
      <c r="T554" s="9">
        <v>0</v>
      </c>
      <c r="U554" s="9" t="s">
        <v>4</v>
      </c>
      <c r="Z554" s="9" t="e">
        <f>VLOOKUP(C554,#REF!,3,FALSE)</f>
        <v>#REF!</v>
      </c>
      <c r="AA554" s="9" t="e">
        <f>VLOOKUP(A554,#REF!,2,FALSE)</f>
        <v>#REF!</v>
      </c>
    </row>
    <row r="555" spans="1:27">
      <c r="A555" s="9" t="s">
        <v>23</v>
      </c>
      <c r="B555" s="9" t="s">
        <v>92</v>
      </c>
      <c r="C555" s="9" t="s">
        <v>45</v>
      </c>
      <c r="D555" s="9" t="s">
        <v>37</v>
      </c>
      <c r="E555" s="9">
        <v>0</v>
      </c>
      <c r="F555" s="9">
        <v>0</v>
      </c>
      <c r="G555" s="9">
        <v>0</v>
      </c>
      <c r="H555" s="9">
        <v>0</v>
      </c>
      <c r="I555" s="1">
        <v>2.7293200000000002E-5</v>
      </c>
      <c r="J555" s="1">
        <v>8.0020999999999998E-5</v>
      </c>
      <c r="K555" s="1">
        <v>3.474134E-4</v>
      </c>
      <c r="L555" s="9">
        <v>1.2607007E-3</v>
      </c>
      <c r="M555" s="9">
        <v>2.9945492000000001E-3</v>
      </c>
      <c r="N555" s="9">
        <v>4.8078597000000001E-3</v>
      </c>
      <c r="O555" s="9">
        <v>6.1346257999999997E-3</v>
      </c>
      <c r="P555" s="9">
        <v>6.8951923799999999E-3</v>
      </c>
      <c r="Q555" s="9">
        <v>7.4257000400000002E-3</v>
      </c>
      <c r="R555" s="9">
        <v>0</v>
      </c>
      <c r="S555" s="9">
        <v>0</v>
      </c>
      <c r="T555" s="9">
        <v>0</v>
      </c>
      <c r="U555" s="9" t="s">
        <v>4</v>
      </c>
      <c r="Z555" s="9" t="e">
        <f>VLOOKUP(C555,#REF!,3,FALSE)</f>
        <v>#REF!</v>
      </c>
      <c r="AA555" s="9" t="e">
        <f>VLOOKUP(A555,#REF!,2,FALSE)</f>
        <v>#REF!</v>
      </c>
    </row>
    <row r="556" spans="1:27">
      <c r="A556" s="9" t="s">
        <v>23</v>
      </c>
      <c r="B556" s="9" t="s">
        <v>92</v>
      </c>
      <c r="C556" s="9" t="s">
        <v>46</v>
      </c>
      <c r="D556" s="9" t="s">
        <v>37</v>
      </c>
      <c r="E556" s="9">
        <v>0</v>
      </c>
      <c r="F556" s="9">
        <v>0</v>
      </c>
      <c r="G556" s="9">
        <v>0</v>
      </c>
      <c r="H556" s="9">
        <v>0</v>
      </c>
      <c r="I556" s="1">
        <v>6.6856E-6</v>
      </c>
      <c r="J556" s="1">
        <v>3.94513E-5</v>
      </c>
      <c r="K556" s="1">
        <v>4.9075726999999998E-4</v>
      </c>
      <c r="L556" s="9">
        <v>3.9124284399999999E-3</v>
      </c>
      <c r="M556" s="9">
        <v>1.150173883E-2</v>
      </c>
      <c r="N556" s="9">
        <v>1.9853659169999999E-2</v>
      </c>
      <c r="O556" s="9">
        <v>2.7188086199999999E-2</v>
      </c>
      <c r="P556" s="9">
        <v>3.2960706319999998E-2</v>
      </c>
      <c r="Q556" s="9">
        <v>3.9073104040000001E-2</v>
      </c>
      <c r="R556" s="9">
        <v>0</v>
      </c>
      <c r="S556" s="9">
        <v>0</v>
      </c>
      <c r="T556" s="9">
        <v>0</v>
      </c>
      <c r="U556" s="9" t="s">
        <v>4</v>
      </c>
      <c r="Z556" s="9" t="e">
        <f>VLOOKUP(C556,#REF!,3,FALSE)</f>
        <v>#REF!</v>
      </c>
      <c r="AA556" s="9" t="e">
        <f>VLOOKUP(A556,#REF!,2,FALSE)</f>
        <v>#REF!</v>
      </c>
    </row>
    <row r="557" spans="1:27">
      <c r="A557" s="9" t="s">
        <v>23</v>
      </c>
      <c r="B557" s="9" t="s">
        <v>92</v>
      </c>
      <c r="C557" s="9" t="s">
        <v>47</v>
      </c>
      <c r="D557" s="9" t="s">
        <v>37</v>
      </c>
      <c r="E557" s="9">
        <v>0</v>
      </c>
      <c r="F557" s="9">
        <v>0</v>
      </c>
      <c r="G557" s="9">
        <v>0</v>
      </c>
      <c r="H557" s="9">
        <v>0</v>
      </c>
      <c r="I557" s="1">
        <v>5.0021300000000003E-6</v>
      </c>
      <c r="J557" s="1">
        <v>3.196437E-5</v>
      </c>
      <c r="K557" s="1">
        <v>4.7148285999999999E-4</v>
      </c>
      <c r="L557" s="9">
        <v>4.36905547E-3</v>
      </c>
      <c r="M557" s="9">
        <v>1.34090996E-2</v>
      </c>
      <c r="N557" s="9">
        <v>2.3481129819999998E-2</v>
      </c>
      <c r="O557" s="9">
        <v>3.2790603969999998E-2</v>
      </c>
      <c r="P557" s="9">
        <v>4.0778614016999899E-2</v>
      </c>
      <c r="Q557" s="9">
        <v>5.0049608330000002E-2</v>
      </c>
      <c r="R557" s="9">
        <v>0</v>
      </c>
      <c r="S557" s="9">
        <v>0</v>
      </c>
      <c r="T557" s="9">
        <v>0</v>
      </c>
      <c r="U557" s="9" t="s">
        <v>4</v>
      </c>
      <c r="Z557" s="9" t="e">
        <f>VLOOKUP(C557,#REF!,3,FALSE)</f>
        <v>#REF!</v>
      </c>
      <c r="AA557" s="9" t="e">
        <f>VLOOKUP(A557,#REF!,2,FALSE)</f>
        <v>#REF!</v>
      </c>
    </row>
    <row r="558" spans="1:27">
      <c r="A558" s="9" t="s">
        <v>23</v>
      </c>
      <c r="B558" s="9" t="s">
        <v>92</v>
      </c>
      <c r="C558" s="9" t="s">
        <v>48</v>
      </c>
      <c r="D558" s="9" t="s">
        <v>48</v>
      </c>
      <c r="E558" s="9">
        <v>0</v>
      </c>
      <c r="F558" s="9">
        <v>0</v>
      </c>
      <c r="G558" s="9">
        <v>0</v>
      </c>
      <c r="H558" s="9">
        <v>0</v>
      </c>
      <c r="I558" s="1">
        <v>9.6545299999999999E-5</v>
      </c>
      <c r="J558" s="1">
        <v>3.4903590000000002E-4</v>
      </c>
      <c r="K558" s="9">
        <v>1.1034406E-3</v>
      </c>
      <c r="L558" s="9">
        <v>2.6581866000000001E-3</v>
      </c>
      <c r="M558" s="9">
        <v>5.2033095999999999E-3</v>
      </c>
      <c r="N558" s="9">
        <v>7.8986079999999997E-3</v>
      </c>
      <c r="O558" s="9">
        <v>9.6758625999999893E-3</v>
      </c>
      <c r="P558" s="9">
        <v>1.0407562299999999E-2</v>
      </c>
      <c r="Q558" s="9">
        <v>1.0619799149999999E-2</v>
      </c>
      <c r="R558" s="9">
        <v>0</v>
      </c>
      <c r="S558" s="9">
        <v>0</v>
      </c>
      <c r="T558" s="9">
        <v>0</v>
      </c>
      <c r="U558" s="9" t="s">
        <v>4</v>
      </c>
      <c r="Z558" s="9" t="e">
        <f>VLOOKUP(C558,#REF!,3,FALSE)</f>
        <v>#REF!</v>
      </c>
      <c r="AA558" s="9" t="e">
        <f>VLOOKUP(A558,#REF!,2,FALSE)</f>
        <v>#REF!</v>
      </c>
    </row>
    <row r="559" spans="1:27">
      <c r="A559" s="9" t="s">
        <v>23</v>
      </c>
      <c r="B559" s="9" t="s">
        <v>92</v>
      </c>
      <c r="C559" s="9" t="s">
        <v>49</v>
      </c>
      <c r="D559" s="9" t="s">
        <v>49</v>
      </c>
      <c r="E559" s="9">
        <v>7.9449199999999998</v>
      </c>
      <c r="F559" s="9">
        <v>10.0642</v>
      </c>
      <c r="G559" s="9">
        <v>9.3796599999999994</v>
      </c>
      <c r="H559" s="9">
        <v>9.6411280000000001</v>
      </c>
      <c r="I559" s="9">
        <v>9.7512670000000004</v>
      </c>
      <c r="J559" s="9">
        <v>9.6761239999999997</v>
      </c>
      <c r="K559" s="9">
        <v>9.42912999999999</v>
      </c>
      <c r="L559" s="9">
        <v>8.7161399999999993</v>
      </c>
      <c r="M559" s="9">
        <v>7.4668089999999996</v>
      </c>
      <c r="N559" s="9">
        <v>6.1014290000000004</v>
      </c>
      <c r="O559" s="9">
        <v>5.0811821999999998</v>
      </c>
      <c r="P559" s="9">
        <v>4.4632626000000002</v>
      </c>
      <c r="Q559" s="9">
        <v>3.9087601999999899</v>
      </c>
      <c r="R559" s="9">
        <v>0</v>
      </c>
      <c r="S559" s="9">
        <v>0</v>
      </c>
      <c r="T559" s="9">
        <v>0</v>
      </c>
      <c r="U559" s="9" t="s">
        <v>4</v>
      </c>
      <c r="Z559" s="9" t="e">
        <f>VLOOKUP(C559,#REF!,3,FALSE)</f>
        <v>#REF!</v>
      </c>
      <c r="AA559" s="9" t="e">
        <f>VLOOKUP(A559,#REF!,2,FALSE)</f>
        <v>#REF!</v>
      </c>
    </row>
    <row r="560" spans="1:27">
      <c r="A560" s="9" t="s">
        <v>23</v>
      </c>
      <c r="B560" s="9" t="s">
        <v>93</v>
      </c>
      <c r="C560" s="9" t="s">
        <v>94</v>
      </c>
      <c r="D560" s="9" t="s">
        <v>95</v>
      </c>
      <c r="E560" s="9">
        <v>0</v>
      </c>
      <c r="F560" s="9">
        <v>0</v>
      </c>
      <c r="G560" s="9">
        <v>0</v>
      </c>
      <c r="H560" s="1">
        <v>7.9349300000000004E-4</v>
      </c>
      <c r="I560" s="9">
        <v>1.0077300000000001E-3</v>
      </c>
      <c r="J560" s="9">
        <v>1.5451499999999999E-3</v>
      </c>
      <c r="K560" s="9">
        <v>5.0014600000000001E-3</v>
      </c>
      <c r="L560" s="9">
        <v>1.73413E-2</v>
      </c>
      <c r="M560" s="9">
        <v>4.0568899999999998E-2</v>
      </c>
      <c r="N560" s="9">
        <v>6.5970399999999998E-2</v>
      </c>
      <c r="O560" s="9">
        <v>8.3207900000000001E-2</v>
      </c>
      <c r="P560" s="9">
        <v>9.2244300000000001E-2</v>
      </c>
      <c r="Q560" s="9">
        <v>9.7725599999999996E-2</v>
      </c>
      <c r="R560" s="9">
        <v>0</v>
      </c>
      <c r="S560" s="9">
        <v>0</v>
      </c>
      <c r="T560" s="9">
        <v>0</v>
      </c>
      <c r="U560" s="9" t="s">
        <v>4</v>
      </c>
      <c r="Z560" s="9" t="e">
        <f>VLOOKUP(C560,#REF!,3,FALSE)</f>
        <v>#REF!</v>
      </c>
      <c r="AA560" s="9" t="e">
        <f>VLOOKUP(A560,#REF!,2,FALSE)</f>
        <v>#REF!</v>
      </c>
    </row>
    <row r="561" spans="1:27">
      <c r="A561" s="9" t="s">
        <v>23</v>
      </c>
      <c r="B561" s="9" t="s">
        <v>93</v>
      </c>
      <c r="C561" s="9" t="s">
        <v>96</v>
      </c>
      <c r="D561" s="9" t="s">
        <v>95</v>
      </c>
      <c r="E561" s="9">
        <v>0</v>
      </c>
      <c r="F561" s="9">
        <v>0</v>
      </c>
      <c r="G561" s="9">
        <v>0</v>
      </c>
      <c r="H561" s="9">
        <v>0</v>
      </c>
      <c r="I561" s="1">
        <v>1.58011E-5</v>
      </c>
      <c r="J561" s="1">
        <v>3.4597200000000001E-5</v>
      </c>
      <c r="K561" s="1">
        <v>6.2012699999999997E-5</v>
      </c>
      <c r="L561" s="1">
        <v>1.0375200000000001E-4</v>
      </c>
      <c r="M561" s="1">
        <v>1.7070200000000001E-4</v>
      </c>
      <c r="N561" s="1">
        <v>2.41804E-4</v>
      </c>
      <c r="O561" s="1">
        <v>2.8365900000000002E-4</v>
      </c>
      <c r="P561" s="1">
        <v>2.94228E-4</v>
      </c>
      <c r="Q561" s="1">
        <v>2.92971E-4</v>
      </c>
      <c r="R561" s="9">
        <v>0</v>
      </c>
      <c r="S561" s="9">
        <v>0</v>
      </c>
      <c r="T561" s="9">
        <v>0</v>
      </c>
      <c r="U561" s="9" t="s">
        <v>4</v>
      </c>
      <c r="Z561" s="9" t="e">
        <f>VLOOKUP(C561,#REF!,3,FALSE)</f>
        <v>#REF!</v>
      </c>
      <c r="AA561" s="9" t="e">
        <f>VLOOKUP(A561,#REF!,2,FALSE)</f>
        <v>#REF!</v>
      </c>
    </row>
    <row r="562" spans="1:27">
      <c r="A562" s="9" t="s">
        <v>23</v>
      </c>
      <c r="B562" s="9" t="s">
        <v>93</v>
      </c>
      <c r="C562" s="9" t="s">
        <v>97</v>
      </c>
      <c r="D562" s="9" t="s">
        <v>95</v>
      </c>
      <c r="E562" s="9">
        <v>0</v>
      </c>
      <c r="F562" s="9">
        <v>0</v>
      </c>
      <c r="G562" s="9">
        <v>0</v>
      </c>
      <c r="H562" s="9">
        <v>0</v>
      </c>
      <c r="I562" s="1">
        <v>9.6545299999999999E-5</v>
      </c>
      <c r="J562" s="1">
        <v>3.49036E-4</v>
      </c>
      <c r="K562" s="9">
        <v>1.10344E-3</v>
      </c>
      <c r="L562" s="9">
        <v>2.6581899999999999E-3</v>
      </c>
      <c r="M562" s="9">
        <v>5.2033000000000001E-3</v>
      </c>
      <c r="N562" s="9">
        <v>7.8986100000000004E-3</v>
      </c>
      <c r="O562" s="9">
        <v>9.6758599999999997E-3</v>
      </c>
      <c r="P562" s="9">
        <v>1.0407599999999999E-2</v>
      </c>
      <c r="Q562" s="9">
        <v>1.06198E-2</v>
      </c>
      <c r="R562" s="9">
        <v>0</v>
      </c>
      <c r="S562" s="9">
        <v>0</v>
      </c>
      <c r="T562" s="9">
        <v>0</v>
      </c>
      <c r="U562" s="9" t="s">
        <v>4</v>
      </c>
      <c r="Z562" s="9" t="e">
        <f>VLOOKUP(C562,#REF!,3,FALSE)</f>
        <v>#REF!</v>
      </c>
      <c r="AA562" s="9" t="e">
        <f>VLOOKUP(A562,#REF!,2,FALSE)</f>
        <v>#REF!</v>
      </c>
    </row>
    <row r="563" spans="1:27">
      <c r="A563" s="9" t="s">
        <v>23</v>
      </c>
      <c r="B563" s="9" t="s">
        <v>93</v>
      </c>
      <c r="C563" s="9" t="s">
        <v>98</v>
      </c>
      <c r="D563" s="9" t="s">
        <v>95</v>
      </c>
      <c r="E563" s="9">
        <v>0.66581699999999999</v>
      </c>
      <c r="F563" s="9">
        <v>0.88628600000000002</v>
      </c>
      <c r="G563" s="9">
        <v>0.59400600000000003</v>
      </c>
      <c r="H563" s="9">
        <v>0.61063699999999999</v>
      </c>
      <c r="I563" s="9">
        <v>0.61768999999999996</v>
      </c>
      <c r="J563" s="9">
        <v>0.61307299999999998</v>
      </c>
      <c r="K563" s="9">
        <v>0.59777199999999997</v>
      </c>
      <c r="L563" s="9">
        <v>0.55318599999999996</v>
      </c>
      <c r="M563" s="9">
        <v>0.47482999999999997</v>
      </c>
      <c r="N563" s="9">
        <v>0.38911499999999999</v>
      </c>
      <c r="O563" s="9">
        <v>0.32494400000000001</v>
      </c>
      <c r="P563" s="9">
        <v>0.28597</v>
      </c>
      <c r="Q563" s="9">
        <v>0.25085000000000002</v>
      </c>
      <c r="R563" s="9">
        <v>0</v>
      </c>
      <c r="S563" s="9">
        <v>0</v>
      </c>
      <c r="T563" s="9">
        <v>0</v>
      </c>
      <c r="U563" s="9" t="s">
        <v>4</v>
      </c>
      <c r="Z563" s="9" t="e">
        <f>VLOOKUP(C563,#REF!,3,FALSE)</f>
        <v>#REF!</v>
      </c>
      <c r="AA563" s="9" t="e">
        <f>VLOOKUP(A563,#REF!,2,FALSE)</f>
        <v>#REF!</v>
      </c>
    </row>
    <row r="564" spans="1:27">
      <c r="A564" s="9" t="s">
        <v>23</v>
      </c>
      <c r="B564" s="9" t="s">
        <v>93</v>
      </c>
      <c r="C564" s="9" t="s">
        <v>99</v>
      </c>
      <c r="D564" s="9" t="s">
        <v>95</v>
      </c>
      <c r="E564" s="9">
        <v>0</v>
      </c>
      <c r="F564" s="1">
        <v>2.7597899999999998E-4</v>
      </c>
      <c r="G564" s="1">
        <v>6.9554399999999998E-4</v>
      </c>
      <c r="H564" s="9">
        <v>2.9471300000000001E-3</v>
      </c>
      <c r="I564" s="9">
        <v>4.1235600000000001E-3</v>
      </c>
      <c r="J564" s="9">
        <v>6.0826700000000001E-3</v>
      </c>
      <c r="K564" s="9">
        <v>1.8131700000000001E-2</v>
      </c>
      <c r="L564" s="9">
        <v>8.2213599999999998E-2</v>
      </c>
      <c r="M564" s="9">
        <v>0.20735100000000001</v>
      </c>
      <c r="N564" s="9">
        <v>0.33373599999999998</v>
      </c>
      <c r="O564" s="9">
        <v>0.434753</v>
      </c>
      <c r="P564" s="9">
        <v>0.51200500000000004</v>
      </c>
      <c r="Q564" s="9">
        <v>0.59115600000000001</v>
      </c>
      <c r="R564" s="9">
        <v>0</v>
      </c>
      <c r="S564" s="9">
        <v>0</v>
      </c>
      <c r="T564" s="9">
        <v>0</v>
      </c>
      <c r="U564" s="9" t="s">
        <v>4</v>
      </c>
      <c r="Z564" s="9" t="e">
        <f>VLOOKUP(C564,#REF!,3,FALSE)</f>
        <v>#REF!</v>
      </c>
      <c r="AA564" s="9" t="e">
        <f>VLOOKUP(A564,#REF!,2,FALSE)</f>
        <v>#REF!</v>
      </c>
    </row>
    <row r="565" spans="1:27">
      <c r="A565" s="9" t="s">
        <v>23</v>
      </c>
      <c r="B565" s="9" t="s">
        <v>93</v>
      </c>
      <c r="C565" s="9" t="s">
        <v>100</v>
      </c>
      <c r="D565" s="9" t="s">
        <v>95</v>
      </c>
      <c r="E565" s="9">
        <v>0</v>
      </c>
      <c r="F565" s="9">
        <v>0</v>
      </c>
      <c r="G565" s="9">
        <v>0</v>
      </c>
      <c r="H565" s="9">
        <v>0</v>
      </c>
      <c r="I565" s="1">
        <v>2.1057199999999999E-5</v>
      </c>
      <c r="J565" s="1">
        <v>5.8483300000000003E-5</v>
      </c>
      <c r="K565" s="1">
        <v>1.68095E-4</v>
      </c>
      <c r="L565" s="1">
        <v>4.2008600000000002E-4</v>
      </c>
      <c r="M565" s="1">
        <v>8.7361199999999996E-4</v>
      </c>
      <c r="N565" s="9">
        <v>1.39376E-3</v>
      </c>
      <c r="O565" s="9">
        <v>1.77393E-3</v>
      </c>
      <c r="P565" s="9">
        <v>1.9640399999999998E-3</v>
      </c>
      <c r="Q565" s="9">
        <v>2.08421E-3</v>
      </c>
      <c r="R565" s="9">
        <v>0</v>
      </c>
      <c r="S565" s="9">
        <v>0</v>
      </c>
      <c r="T565" s="9">
        <v>0</v>
      </c>
      <c r="U565" s="9" t="s">
        <v>4</v>
      </c>
      <c r="Z565" s="9" t="e">
        <f>VLOOKUP(C565,#REF!,3,FALSE)</f>
        <v>#REF!</v>
      </c>
      <c r="AA565" s="9" t="e">
        <f>VLOOKUP(A565,#REF!,2,FALSE)</f>
        <v>#REF!</v>
      </c>
    </row>
    <row r="566" spans="1:27">
      <c r="A566" s="9" t="s">
        <v>23</v>
      </c>
      <c r="B566" s="9" t="s">
        <v>93</v>
      </c>
      <c r="C566" s="9" t="s">
        <v>101</v>
      </c>
      <c r="D566" s="9" t="s">
        <v>95</v>
      </c>
      <c r="E566" s="9">
        <v>0</v>
      </c>
      <c r="F566" s="9">
        <v>0</v>
      </c>
      <c r="G566" s="9">
        <v>0</v>
      </c>
      <c r="H566" s="9">
        <v>0</v>
      </c>
      <c r="I566" s="1">
        <v>9.6545299999999999E-5</v>
      </c>
      <c r="J566" s="1">
        <v>3.49036E-4</v>
      </c>
      <c r="K566" s="9">
        <v>1.10344E-3</v>
      </c>
      <c r="L566" s="9">
        <v>2.6581899999999999E-3</v>
      </c>
      <c r="M566" s="9">
        <v>5.2033000000000001E-3</v>
      </c>
      <c r="N566" s="9">
        <v>7.8986100000000004E-3</v>
      </c>
      <c r="O566" s="9">
        <v>9.6758599999999997E-3</v>
      </c>
      <c r="P566" s="9">
        <v>1.0407599999999999E-2</v>
      </c>
      <c r="Q566" s="9">
        <v>1.06198E-2</v>
      </c>
      <c r="R566" s="9">
        <v>0</v>
      </c>
      <c r="S566" s="9">
        <v>0</v>
      </c>
      <c r="T566" s="9">
        <v>0</v>
      </c>
      <c r="U566" s="9" t="s">
        <v>4</v>
      </c>
      <c r="Z566" s="9" t="e">
        <f>VLOOKUP(C566,#REF!,3,FALSE)</f>
        <v>#REF!</v>
      </c>
      <c r="AA566" s="9" t="e">
        <f>VLOOKUP(A566,#REF!,2,FALSE)</f>
        <v>#REF!</v>
      </c>
    </row>
    <row r="567" spans="1:27">
      <c r="A567" s="9" t="s">
        <v>23</v>
      </c>
      <c r="B567" s="9" t="s">
        <v>93</v>
      </c>
      <c r="C567" s="9" t="s">
        <v>102</v>
      </c>
      <c r="D567" s="9" t="s">
        <v>95</v>
      </c>
      <c r="E567" s="9">
        <v>0.23267099999999999</v>
      </c>
      <c r="F567" s="9">
        <v>0.321048</v>
      </c>
      <c r="G567" s="9">
        <v>0.241815</v>
      </c>
      <c r="H567" s="9">
        <v>0.24855099999999999</v>
      </c>
      <c r="I567" s="9">
        <v>0.25139099999999998</v>
      </c>
      <c r="J567" s="9">
        <v>0.24947</v>
      </c>
      <c r="K567" s="9">
        <v>0.24319499999999999</v>
      </c>
      <c r="L567" s="9">
        <v>0.22500600000000001</v>
      </c>
      <c r="M567" s="9">
        <v>0.19306799999999999</v>
      </c>
      <c r="N567" s="9">
        <v>0.15811800000000001</v>
      </c>
      <c r="O567" s="9">
        <v>0.131969</v>
      </c>
      <c r="P567" s="9">
        <v>0.116094</v>
      </c>
      <c r="Q567" s="9">
        <v>0.101798</v>
      </c>
      <c r="R567" s="9">
        <v>0</v>
      </c>
      <c r="S567" s="9">
        <v>0</v>
      </c>
      <c r="T567" s="9">
        <v>0</v>
      </c>
      <c r="U567" s="9" t="s">
        <v>4</v>
      </c>
      <c r="Z567" s="9" t="e">
        <f>VLOOKUP(C567,#REF!,3,FALSE)</f>
        <v>#REF!</v>
      </c>
      <c r="AA567" s="9" t="e">
        <f>VLOOKUP(A567,#REF!,2,FALSE)</f>
        <v>#REF!</v>
      </c>
    </row>
    <row r="568" spans="1:27">
      <c r="A568" s="9" t="s">
        <v>23</v>
      </c>
      <c r="B568" s="9" t="s">
        <v>93</v>
      </c>
      <c r="C568" s="9" t="s">
        <v>103</v>
      </c>
      <c r="D568" s="9" t="s">
        <v>95</v>
      </c>
      <c r="E568" s="9">
        <v>0</v>
      </c>
      <c r="F568" s="1">
        <v>3.4797300000000001E-4</v>
      </c>
      <c r="G568" s="1">
        <v>8.7702899999999998E-4</v>
      </c>
      <c r="H568" s="9">
        <v>3.6622600000000001E-3</v>
      </c>
      <c r="I568" s="9">
        <v>5.0991500000000002E-3</v>
      </c>
      <c r="J568" s="9">
        <v>7.4468399999999997E-3</v>
      </c>
      <c r="K568" s="9">
        <v>2.1538399999999999E-2</v>
      </c>
      <c r="L568" s="9">
        <v>9.4273599999999999E-2</v>
      </c>
      <c r="M568" s="9">
        <v>0.23182800000000001</v>
      </c>
      <c r="N568" s="9">
        <v>0.36666700000000002</v>
      </c>
      <c r="O568" s="9">
        <v>0.47177000000000002</v>
      </c>
      <c r="P568" s="9">
        <v>0.55030199999999996</v>
      </c>
      <c r="Q568" s="9">
        <v>0.62850300000000003</v>
      </c>
      <c r="R568" s="9">
        <v>0</v>
      </c>
      <c r="S568" s="9">
        <v>0</v>
      </c>
      <c r="T568" s="9">
        <v>0</v>
      </c>
      <c r="U568" s="9" t="s">
        <v>4</v>
      </c>
      <c r="Z568" s="9" t="e">
        <f>VLOOKUP(C568,#REF!,3,FALSE)</f>
        <v>#REF!</v>
      </c>
      <c r="AA568" s="9" t="e">
        <f>VLOOKUP(A568,#REF!,2,FALSE)</f>
        <v>#REF!</v>
      </c>
    </row>
    <row r="569" spans="1:27">
      <c r="A569" s="9" t="s">
        <v>23</v>
      </c>
      <c r="B569" s="9" t="s">
        <v>93</v>
      </c>
      <c r="C569" s="9" t="s">
        <v>104</v>
      </c>
      <c r="D569" s="9" t="s">
        <v>95</v>
      </c>
      <c r="E569" s="9">
        <v>0</v>
      </c>
      <c r="F569" s="9">
        <v>0</v>
      </c>
      <c r="G569" s="9">
        <v>0</v>
      </c>
      <c r="H569" s="9">
        <v>0</v>
      </c>
      <c r="I569" s="1">
        <v>2.1057199999999999E-5</v>
      </c>
      <c r="J569" s="1">
        <v>5.8483300000000003E-5</v>
      </c>
      <c r="K569" s="1">
        <v>1.68095E-4</v>
      </c>
      <c r="L569" s="1">
        <v>4.2008600000000002E-4</v>
      </c>
      <c r="M569" s="1">
        <v>8.7361199999999996E-4</v>
      </c>
      <c r="N569" s="9">
        <v>1.39376E-3</v>
      </c>
      <c r="O569" s="9">
        <v>1.77393E-3</v>
      </c>
      <c r="P569" s="9">
        <v>1.9640399999999998E-3</v>
      </c>
      <c r="Q569" s="9">
        <v>2.08421E-3</v>
      </c>
      <c r="R569" s="9">
        <v>0</v>
      </c>
      <c r="S569" s="9">
        <v>0</v>
      </c>
      <c r="T569" s="9">
        <v>0</v>
      </c>
      <c r="U569" s="9" t="s">
        <v>4</v>
      </c>
      <c r="Z569" s="9" t="e">
        <f>VLOOKUP(C569,#REF!,3,FALSE)</f>
        <v>#REF!</v>
      </c>
      <c r="AA569" s="9" t="e">
        <f>VLOOKUP(A569,#REF!,2,FALSE)</f>
        <v>#REF!</v>
      </c>
    </row>
    <row r="570" spans="1:27">
      <c r="A570" s="9" t="s">
        <v>23</v>
      </c>
      <c r="B570" s="9" t="s">
        <v>93</v>
      </c>
      <c r="C570" s="9" t="s">
        <v>105</v>
      </c>
      <c r="D570" s="9" t="s">
        <v>95</v>
      </c>
      <c r="E570" s="9">
        <v>0</v>
      </c>
      <c r="F570" s="9">
        <v>0</v>
      </c>
      <c r="G570" s="9">
        <v>0</v>
      </c>
      <c r="H570" s="9">
        <v>0</v>
      </c>
      <c r="I570" s="1">
        <v>9.6545299999999999E-5</v>
      </c>
      <c r="J570" s="1">
        <v>3.49036E-4</v>
      </c>
      <c r="K570" s="9">
        <v>1.10344E-3</v>
      </c>
      <c r="L570" s="9">
        <v>2.6581899999999999E-3</v>
      </c>
      <c r="M570" s="9">
        <v>5.2033000000000001E-3</v>
      </c>
      <c r="N570" s="9">
        <v>7.8986100000000004E-3</v>
      </c>
      <c r="O570" s="9">
        <v>9.6758599999999997E-3</v>
      </c>
      <c r="P570" s="9">
        <v>1.0407599999999999E-2</v>
      </c>
      <c r="Q570" s="9">
        <v>1.06198E-2</v>
      </c>
      <c r="R570" s="9">
        <v>0</v>
      </c>
      <c r="S570" s="9">
        <v>0</v>
      </c>
      <c r="T570" s="9">
        <v>0</v>
      </c>
      <c r="U570" s="9" t="s">
        <v>4</v>
      </c>
      <c r="Z570" s="9" t="e">
        <f>VLOOKUP(C570,#REF!,3,FALSE)</f>
        <v>#REF!</v>
      </c>
      <c r="AA570" s="9" t="e">
        <f>VLOOKUP(A570,#REF!,2,FALSE)</f>
        <v>#REF!</v>
      </c>
    </row>
    <row r="571" spans="1:27">
      <c r="A571" s="9" t="s">
        <v>23</v>
      </c>
      <c r="B571" s="9" t="s">
        <v>93</v>
      </c>
      <c r="C571" s="9" t="s">
        <v>106</v>
      </c>
      <c r="D571" s="9" t="s">
        <v>95</v>
      </c>
      <c r="E571" s="9">
        <v>0.110481</v>
      </c>
      <c r="F571" s="9">
        <v>0.18318100000000001</v>
      </c>
      <c r="G571" s="9">
        <v>0.166098</v>
      </c>
      <c r="H571" s="9">
        <v>0.17072599999999999</v>
      </c>
      <c r="I571" s="9">
        <v>0.172676</v>
      </c>
      <c r="J571" s="9">
        <v>0.17135700000000001</v>
      </c>
      <c r="K571" s="9">
        <v>0.167047</v>
      </c>
      <c r="L571" s="9">
        <v>0.154553</v>
      </c>
      <c r="M571" s="9">
        <v>0.13261500000000001</v>
      </c>
      <c r="N571" s="9">
        <v>0.108609</v>
      </c>
      <c r="O571" s="9">
        <v>9.0647199999999997E-2</v>
      </c>
      <c r="P571" s="9">
        <v>7.97432E-2</v>
      </c>
      <c r="Q571" s="9">
        <v>6.9923100000000002E-2</v>
      </c>
      <c r="R571" s="9">
        <v>0</v>
      </c>
      <c r="S571" s="9">
        <v>0</v>
      </c>
      <c r="T571" s="9">
        <v>0</v>
      </c>
      <c r="U571" s="9" t="s">
        <v>4</v>
      </c>
      <c r="Z571" s="9" t="e">
        <f>VLOOKUP(C571,#REF!,3,FALSE)</f>
        <v>#REF!</v>
      </c>
      <c r="AA571" s="9" t="e">
        <f>VLOOKUP(A571,#REF!,2,FALSE)</f>
        <v>#REF!</v>
      </c>
    </row>
    <row r="572" spans="1:27">
      <c r="A572" s="9" t="s">
        <v>23</v>
      </c>
      <c r="B572" s="9" t="s">
        <v>93</v>
      </c>
      <c r="C572" s="9" t="s">
        <v>107</v>
      </c>
      <c r="D572" s="9" t="s">
        <v>95</v>
      </c>
      <c r="E572" s="9">
        <v>0</v>
      </c>
      <c r="F572" s="1">
        <v>1.19991E-5</v>
      </c>
      <c r="G572" s="9">
        <v>4.5031400000000001E-3</v>
      </c>
      <c r="H572" s="9">
        <v>6.6414000000000004E-3</v>
      </c>
      <c r="I572" s="9">
        <v>7.8078100000000001E-3</v>
      </c>
      <c r="J572" s="9">
        <v>9.3154499999999994E-3</v>
      </c>
      <c r="K572" s="9">
        <v>1.68665E-2</v>
      </c>
      <c r="L572" s="9">
        <v>5.5578500000000003E-2</v>
      </c>
      <c r="M572" s="9">
        <v>0.14516100000000001</v>
      </c>
      <c r="N572" s="9">
        <v>0.24954100000000001</v>
      </c>
      <c r="O572" s="9">
        <v>0.34281</v>
      </c>
      <c r="P572" s="9">
        <v>0.42170800000000003</v>
      </c>
      <c r="Q572" s="9">
        <v>0.51196799999999998</v>
      </c>
      <c r="R572" s="9">
        <v>0</v>
      </c>
      <c r="S572" s="9">
        <v>0</v>
      </c>
      <c r="T572" s="9">
        <v>0</v>
      </c>
      <c r="U572" s="9" t="s">
        <v>4</v>
      </c>
      <c r="Z572" s="9" t="e">
        <f>VLOOKUP(C572,#REF!,3,FALSE)</f>
        <v>#REF!</v>
      </c>
      <c r="AA572" s="9" t="e">
        <f>VLOOKUP(A572,#REF!,2,FALSE)</f>
        <v>#REF!</v>
      </c>
    </row>
    <row r="573" spans="1:27">
      <c r="A573" s="9" t="s">
        <v>23</v>
      </c>
      <c r="B573" s="9" t="s">
        <v>93</v>
      </c>
      <c r="C573" s="9" t="s">
        <v>108</v>
      </c>
      <c r="D573" s="9" t="s">
        <v>95</v>
      </c>
      <c r="E573" s="9">
        <v>0</v>
      </c>
      <c r="F573" s="9">
        <v>0</v>
      </c>
      <c r="G573" s="9">
        <v>0</v>
      </c>
      <c r="H573" s="9">
        <v>0</v>
      </c>
      <c r="I573" s="1">
        <v>4.7431900000000002E-5</v>
      </c>
      <c r="J573" s="1">
        <v>1.3384399999999999E-4</v>
      </c>
      <c r="K573" s="1">
        <v>4.0920000000000003E-4</v>
      </c>
      <c r="L573" s="9">
        <v>1.0696E-3</v>
      </c>
      <c r="M573" s="9">
        <v>2.2991499999999998E-3</v>
      </c>
      <c r="N573" s="9">
        <v>3.7358199999999999E-3</v>
      </c>
      <c r="O573" s="9">
        <v>4.8108400000000003E-3</v>
      </c>
      <c r="P573" s="9">
        <v>5.3651899999999997E-3</v>
      </c>
      <c r="Q573" s="9">
        <v>5.7362200000000002E-3</v>
      </c>
      <c r="R573" s="9">
        <v>0</v>
      </c>
      <c r="S573" s="9">
        <v>0</v>
      </c>
      <c r="T573" s="9">
        <v>0</v>
      </c>
      <c r="U573" s="9" t="s">
        <v>4</v>
      </c>
      <c r="Z573" s="9" t="e">
        <f>VLOOKUP(C573,#REF!,3,FALSE)</f>
        <v>#REF!</v>
      </c>
      <c r="AA573" s="9" t="e">
        <f>VLOOKUP(A573,#REF!,2,FALSE)</f>
        <v>#REF!</v>
      </c>
    </row>
    <row r="574" spans="1:27">
      <c r="A574" s="9" t="s">
        <v>23</v>
      </c>
      <c r="B574" s="9" t="s">
        <v>93</v>
      </c>
      <c r="C574" s="9" t="s">
        <v>109</v>
      </c>
      <c r="D574" s="9" t="s">
        <v>95</v>
      </c>
      <c r="E574" s="9">
        <v>0</v>
      </c>
      <c r="F574" s="9">
        <v>0</v>
      </c>
      <c r="G574" s="9">
        <v>0</v>
      </c>
      <c r="H574" s="9">
        <v>0</v>
      </c>
      <c r="I574" s="1">
        <v>9.6545299999999999E-5</v>
      </c>
      <c r="J574" s="1">
        <v>3.49036E-4</v>
      </c>
      <c r="K574" s="9">
        <v>1.10344E-3</v>
      </c>
      <c r="L574" s="9">
        <v>2.6581899999999999E-3</v>
      </c>
      <c r="M574" s="9">
        <v>5.2033000000000001E-3</v>
      </c>
      <c r="N574" s="9">
        <v>7.8986100000000004E-3</v>
      </c>
      <c r="O574" s="9">
        <v>9.6758599999999997E-3</v>
      </c>
      <c r="P574" s="9">
        <v>1.0407599999999999E-2</v>
      </c>
      <c r="Q574" s="9">
        <v>1.06198E-2</v>
      </c>
      <c r="R574" s="9">
        <v>0</v>
      </c>
      <c r="S574" s="9">
        <v>0</v>
      </c>
      <c r="T574" s="9">
        <v>0</v>
      </c>
      <c r="U574" s="9" t="s">
        <v>4</v>
      </c>
      <c r="Z574" s="9" t="e">
        <f>VLOOKUP(C574,#REF!,3,FALSE)</f>
        <v>#REF!</v>
      </c>
      <c r="AA574" s="9" t="e">
        <f>VLOOKUP(A574,#REF!,2,FALSE)</f>
        <v>#REF!</v>
      </c>
    </row>
    <row r="575" spans="1:27">
      <c r="A575" s="9" t="s">
        <v>23</v>
      </c>
      <c r="B575" s="9" t="s">
        <v>93</v>
      </c>
      <c r="C575" s="9" t="s">
        <v>110</v>
      </c>
      <c r="D575" s="9" t="s">
        <v>95</v>
      </c>
      <c r="E575" s="9">
        <v>2.0505499999999999E-2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  <c r="M575" s="9">
        <v>0</v>
      </c>
      <c r="N575" s="9">
        <v>0</v>
      </c>
      <c r="O575" s="9">
        <v>0</v>
      </c>
      <c r="P575" s="9">
        <v>0</v>
      </c>
      <c r="Q575" s="9">
        <v>0</v>
      </c>
      <c r="R575" s="9">
        <v>0</v>
      </c>
      <c r="S575" s="9">
        <v>0</v>
      </c>
      <c r="T575" s="9">
        <v>0</v>
      </c>
      <c r="U575" s="9" t="s">
        <v>4</v>
      </c>
      <c r="Z575" s="9" t="e">
        <f>VLOOKUP(C575,#REF!,3,FALSE)</f>
        <v>#REF!</v>
      </c>
      <c r="AA575" s="9" t="e">
        <f>VLOOKUP(A575,#REF!,2,FALSE)</f>
        <v>#REF!</v>
      </c>
    </row>
    <row r="576" spans="1:27">
      <c r="A576" s="9" t="s">
        <v>23</v>
      </c>
      <c r="B576" s="9" t="s">
        <v>93</v>
      </c>
      <c r="C576" s="9" t="s">
        <v>111</v>
      </c>
      <c r="D576" s="9" t="s">
        <v>95</v>
      </c>
      <c r="E576" s="9">
        <v>0</v>
      </c>
      <c r="F576" s="9">
        <v>1.6234800000000001E-3</v>
      </c>
      <c r="G576" s="9">
        <v>6.3810799999999999E-3</v>
      </c>
      <c r="H576" s="9">
        <v>7.9103100000000003E-3</v>
      </c>
      <c r="I576" s="9">
        <v>8.8471599999999997E-3</v>
      </c>
      <c r="J576" s="9">
        <v>1.0013299999999999E-2</v>
      </c>
      <c r="K576" s="9">
        <v>1.6937299999999999E-2</v>
      </c>
      <c r="L576" s="9">
        <v>5.75262E-2</v>
      </c>
      <c r="M576" s="9">
        <v>0.14955199999999999</v>
      </c>
      <c r="N576" s="9">
        <v>0.25143500000000002</v>
      </c>
      <c r="O576" s="9">
        <v>0.338092</v>
      </c>
      <c r="P576" s="9">
        <v>0.40545199999999998</v>
      </c>
      <c r="Q576" s="9">
        <v>0.47247299999999998</v>
      </c>
      <c r="R576" s="9">
        <v>0</v>
      </c>
      <c r="S576" s="9">
        <v>0</v>
      </c>
      <c r="T576" s="9">
        <v>0</v>
      </c>
      <c r="U576" s="9" t="s">
        <v>4</v>
      </c>
      <c r="Z576" s="9" t="e">
        <f>VLOOKUP(C576,#REF!,3,FALSE)</f>
        <v>#REF!</v>
      </c>
      <c r="AA576" s="9" t="e">
        <f>VLOOKUP(A576,#REF!,2,FALSE)</f>
        <v>#REF!</v>
      </c>
    </row>
    <row r="577" spans="1:27">
      <c r="A577" s="9" t="s">
        <v>23</v>
      </c>
      <c r="B577" s="9" t="s">
        <v>93</v>
      </c>
      <c r="C577" s="9" t="s">
        <v>112</v>
      </c>
      <c r="D577" s="9" t="s">
        <v>95</v>
      </c>
      <c r="E577" s="9">
        <v>0</v>
      </c>
      <c r="F577" s="9">
        <v>0</v>
      </c>
      <c r="G577" s="9">
        <v>0</v>
      </c>
      <c r="H577" s="9">
        <v>0</v>
      </c>
      <c r="I577" s="1">
        <v>2.72432E-5</v>
      </c>
      <c r="J577" s="1">
        <v>7.8616799999999996E-5</v>
      </c>
      <c r="K577" s="1">
        <v>2.3854400000000001E-4</v>
      </c>
      <c r="L577" s="1">
        <v>6.11351E-4</v>
      </c>
      <c r="M577" s="9">
        <v>1.27783E-3</v>
      </c>
      <c r="N577" s="9">
        <v>2.0249999999999999E-3</v>
      </c>
      <c r="O577" s="9">
        <v>2.5528E-3</v>
      </c>
      <c r="P577" s="9">
        <v>2.8000099999999999E-3</v>
      </c>
      <c r="Q577" s="9">
        <v>2.9281699999999999E-3</v>
      </c>
      <c r="R577" s="9">
        <v>0</v>
      </c>
      <c r="S577" s="9">
        <v>0</v>
      </c>
      <c r="T577" s="9">
        <v>0</v>
      </c>
      <c r="U577" s="9" t="s">
        <v>4</v>
      </c>
      <c r="Z577" s="9" t="e">
        <f>VLOOKUP(C577,#REF!,3,FALSE)</f>
        <v>#REF!</v>
      </c>
      <c r="AA577" s="9" t="e">
        <f>VLOOKUP(A577,#REF!,2,FALSE)</f>
        <v>#REF!</v>
      </c>
    </row>
    <row r="578" spans="1:27">
      <c r="A578" s="9" t="s">
        <v>23</v>
      </c>
      <c r="B578" s="9" t="s">
        <v>93</v>
      </c>
      <c r="C578" s="9" t="s">
        <v>113</v>
      </c>
      <c r="D578" s="9" t="s">
        <v>95</v>
      </c>
      <c r="E578" s="9">
        <v>0</v>
      </c>
      <c r="F578" s="9">
        <v>0</v>
      </c>
      <c r="G578" s="9">
        <v>0</v>
      </c>
      <c r="H578" s="9">
        <v>0</v>
      </c>
      <c r="I578" s="1">
        <v>9.6545299999999999E-5</v>
      </c>
      <c r="J578" s="1">
        <v>3.49036E-4</v>
      </c>
      <c r="K578" s="9">
        <v>1.10344E-3</v>
      </c>
      <c r="L578" s="9">
        <v>2.6581899999999999E-3</v>
      </c>
      <c r="M578" s="9">
        <v>5.2033000000000001E-3</v>
      </c>
      <c r="N578" s="9">
        <v>7.8986100000000004E-3</v>
      </c>
      <c r="O578" s="9">
        <v>9.6758599999999997E-3</v>
      </c>
      <c r="P578" s="9">
        <v>1.0407599999999999E-2</v>
      </c>
      <c r="Q578" s="9">
        <v>1.06198E-2</v>
      </c>
      <c r="R578" s="9">
        <v>0</v>
      </c>
      <c r="S578" s="9">
        <v>0</v>
      </c>
      <c r="T578" s="9">
        <v>0</v>
      </c>
      <c r="U578" s="9" t="s">
        <v>4</v>
      </c>
      <c r="Z578" s="9" t="e">
        <f>VLOOKUP(C578,#REF!,3,FALSE)</f>
        <v>#REF!</v>
      </c>
      <c r="AA578" s="9" t="e">
        <f>VLOOKUP(A578,#REF!,2,FALSE)</f>
        <v>#REF!</v>
      </c>
    </row>
    <row r="579" spans="1:27">
      <c r="A579" s="9" t="s">
        <v>23</v>
      </c>
      <c r="B579" s="9" t="s">
        <v>93</v>
      </c>
      <c r="C579" s="9" t="s">
        <v>114</v>
      </c>
      <c r="D579" s="9" t="s">
        <v>95</v>
      </c>
      <c r="E579" s="9">
        <v>5.1402599999999996</v>
      </c>
      <c r="F579" s="9">
        <v>4.7578899999999997</v>
      </c>
      <c r="G579" s="9">
        <v>3.7746</v>
      </c>
      <c r="H579" s="9">
        <v>3.87981</v>
      </c>
      <c r="I579" s="9">
        <v>3.9244400000000002</v>
      </c>
      <c r="J579" s="9">
        <v>3.8948</v>
      </c>
      <c r="K579" s="9">
        <v>3.7972100000000002</v>
      </c>
      <c r="L579" s="9">
        <v>3.5135999999999998</v>
      </c>
      <c r="M579" s="9">
        <v>3.01572</v>
      </c>
      <c r="N579" s="9">
        <v>2.4710999999999999</v>
      </c>
      <c r="O579" s="9">
        <v>2.0634999999999999</v>
      </c>
      <c r="P579" s="9">
        <v>1.81595</v>
      </c>
      <c r="Q579" s="9">
        <v>1.5929</v>
      </c>
      <c r="R579" s="9">
        <v>0</v>
      </c>
      <c r="S579" s="9">
        <v>0</v>
      </c>
      <c r="T579" s="9">
        <v>0</v>
      </c>
      <c r="U579" s="9" t="s">
        <v>4</v>
      </c>
      <c r="Z579" s="9" t="e">
        <f>VLOOKUP(C579,#REF!,3,FALSE)</f>
        <v>#REF!</v>
      </c>
      <c r="AA579" s="9" t="e">
        <f>VLOOKUP(A579,#REF!,2,FALSE)</f>
        <v>#REF!</v>
      </c>
    </row>
    <row r="580" spans="1:27">
      <c r="A580" s="9" t="s">
        <v>23</v>
      </c>
      <c r="B580" s="9" t="s">
        <v>93</v>
      </c>
      <c r="C580" s="9" t="s">
        <v>115</v>
      </c>
      <c r="D580" s="9" t="s">
        <v>95</v>
      </c>
      <c r="E580" s="9">
        <v>0</v>
      </c>
      <c r="F580" s="1">
        <v>3.8916999999999999E-4</v>
      </c>
      <c r="G580" s="9">
        <v>1.01648E-2</v>
      </c>
      <c r="H580" s="9">
        <v>1.39317E-2</v>
      </c>
      <c r="I580" s="9">
        <v>1.5667299999999999E-2</v>
      </c>
      <c r="J580" s="9">
        <v>1.7480599999999999E-2</v>
      </c>
      <c r="K580" s="9">
        <v>2.6216799999999998E-2</v>
      </c>
      <c r="L580" s="9">
        <v>6.9605799999999995E-2</v>
      </c>
      <c r="M580" s="9">
        <v>0.16604099999999999</v>
      </c>
      <c r="N580" s="9">
        <v>0.27481899999999998</v>
      </c>
      <c r="O580" s="9">
        <v>0.36984899999999998</v>
      </c>
      <c r="P580" s="9">
        <v>0.44885999999999998</v>
      </c>
      <c r="Q580" s="9">
        <v>0.53810199999999997</v>
      </c>
      <c r="R580" s="9">
        <v>0</v>
      </c>
      <c r="S580" s="9">
        <v>0</v>
      </c>
      <c r="T580" s="9">
        <v>0</v>
      </c>
      <c r="U580" s="9" t="s">
        <v>4</v>
      </c>
      <c r="Z580" s="9" t="e">
        <f>VLOOKUP(C580,#REF!,3,FALSE)</f>
        <v>#REF!</v>
      </c>
      <c r="AA580" s="9" t="e">
        <f>VLOOKUP(A580,#REF!,2,FALSE)</f>
        <v>#REF!</v>
      </c>
    </row>
    <row r="581" spans="1:27">
      <c r="A581" s="9" t="s">
        <v>23</v>
      </c>
      <c r="B581" s="9" t="s">
        <v>93</v>
      </c>
      <c r="C581" s="9" t="s">
        <v>116</v>
      </c>
      <c r="D581" s="9" t="s">
        <v>95</v>
      </c>
      <c r="E581" s="9">
        <v>0</v>
      </c>
      <c r="F581" s="9">
        <v>0</v>
      </c>
      <c r="G581" s="9">
        <v>0</v>
      </c>
      <c r="H581" s="9">
        <v>0</v>
      </c>
      <c r="I581" s="1">
        <v>4.7431900000000002E-5</v>
      </c>
      <c r="J581" s="1">
        <v>1.3384399999999999E-4</v>
      </c>
      <c r="K581" s="1">
        <v>4.0920000000000003E-4</v>
      </c>
      <c r="L581" s="9">
        <v>1.0696E-3</v>
      </c>
      <c r="M581" s="9">
        <v>2.2991499999999998E-3</v>
      </c>
      <c r="N581" s="9">
        <v>3.7358199999999999E-3</v>
      </c>
      <c r="O581" s="9">
        <v>4.8108400000000003E-3</v>
      </c>
      <c r="P581" s="9">
        <v>5.3651899999999997E-3</v>
      </c>
      <c r="Q581" s="9">
        <v>5.7362200000000002E-3</v>
      </c>
      <c r="R581" s="9">
        <v>0</v>
      </c>
      <c r="S581" s="9">
        <v>0</v>
      </c>
      <c r="T581" s="9">
        <v>0</v>
      </c>
      <c r="U581" s="9" t="s">
        <v>4</v>
      </c>
      <c r="Z581" s="9" t="e">
        <f>VLOOKUP(C581,#REF!,3,FALSE)</f>
        <v>#REF!</v>
      </c>
      <c r="AA581" s="9" t="e">
        <f>VLOOKUP(A581,#REF!,2,FALSE)</f>
        <v>#REF!</v>
      </c>
    </row>
    <row r="582" spans="1:27">
      <c r="A582" s="9" t="s">
        <v>23</v>
      </c>
      <c r="B582" s="9" t="s">
        <v>93</v>
      </c>
      <c r="C582" s="9" t="s">
        <v>117</v>
      </c>
      <c r="D582" s="9" t="s">
        <v>95</v>
      </c>
      <c r="E582" s="9">
        <v>0</v>
      </c>
      <c r="F582" s="9">
        <v>0</v>
      </c>
      <c r="G582" s="9">
        <v>0</v>
      </c>
      <c r="H582" s="9">
        <v>0</v>
      </c>
      <c r="I582" s="1">
        <v>9.6545299999999999E-5</v>
      </c>
      <c r="J582" s="1">
        <v>3.49036E-4</v>
      </c>
      <c r="K582" s="9">
        <v>1.10344E-3</v>
      </c>
      <c r="L582" s="9">
        <v>2.6581899999999999E-3</v>
      </c>
      <c r="M582" s="9">
        <v>5.2033000000000001E-3</v>
      </c>
      <c r="N582" s="9">
        <v>7.8986100000000004E-3</v>
      </c>
      <c r="O582" s="9">
        <v>9.6758599999999997E-3</v>
      </c>
      <c r="P582" s="9">
        <v>1.0407599999999999E-2</v>
      </c>
      <c r="Q582" s="9">
        <v>1.06198E-2</v>
      </c>
      <c r="R582" s="9">
        <v>0</v>
      </c>
      <c r="S582" s="9">
        <v>0</v>
      </c>
      <c r="T582" s="9">
        <v>0</v>
      </c>
      <c r="U582" s="9" t="s">
        <v>4</v>
      </c>
      <c r="Z582" s="9" t="e">
        <f>VLOOKUP(C582,#REF!,3,FALSE)</f>
        <v>#REF!</v>
      </c>
      <c r="AA582" s="9" t="e">
        <f>VLOOKUP(A582,#REF!,2,FALSE)</f>
        <v>#REF!</v>
      </c>
    </row>
    <row r="583" spans="1:27">
      <c r="A583" s="9" t="s">
        <v>23</v>
      </c>
      <c r="B583" s="9" t="s">
        <v>93</v>
      </c>
      <c r="C583" s="9" t="s">
        <v>118</v>
      </c>
      <c r="D583" s="9" t="s">
        <v>95</v>
      </c>
      <c r="E583" s="9">
        <v>0.15581</v>
      </c>
      <c r="F583" s="9">
        <v>0.223055</v>
      </c>
      <c r="G583" s="9">
        <v>0.20738599999999999</v>
      </c>
      <c r="H583" s="9">
        <v>0.21313499999999999</v>
      </c>
      <c r="I583" s="9">
        <v>0.215555</v>
      </c>
      <c r="J583" s="9">
        <v>0.213894</v>
      </c>
      <c r="K583" s="9">
        <v>0.20846400000000001</v>
      </c>
      <c r="L583" s="9">
        <v>0.192746</v>
      </c>
      <c r="M583" s="9">
        <v>0.16519800000000001</v>
      </c>
      <c r="N583" s="9">
        <v>0.13509299999999999</v>
      </c>
      <c r="O583" s="9">
        <v>0.112597</v>
      </c>
      <c r="P583" s="9">
        <v>9.8959199999999997E-2</v>
      </c>
      <c r="Q583" s="9">
        <v>8.6703000000000002E-2</v>
      </c>
      <c r="R583" s="9">
        <v>0</v>
      </c>
      <c r="S583" s="9">
        <v>0</v>
      </c>
      <c r="T583" s="9">
        <v>0</v>
      </c>
      <c r="U583" s="9" t="s">
        <v>4</v>
      </c>
      <c r="Z583" s="9" t="e">
        <f>VLOOKUP(C583,#REF!,3,FALSE)</f>
        <v>#REF!</v>
      </c>
      <c r="AA583" s="9" t="e">
        <f>VLOOKUP(A583,#REF!,2,FALSE)</f>
        <v>#REF!</v>
      </c>
    </row>
    <row r="584" spans="1:27">
      <c r="A584" s="9" t="s">
        <v>23</v>
      </c>
      <c r="B584" s="9" t="s">
        <v>93</v>
      </c>
      <c r="C584" s="9" t="s">
        <v>119</v>
      </c>
      <c r="D584" s="9" t="s">
        <v>95</v>
      </c>
      <c r="E584" s="9">
        <v>0</v>
      </c>
      <c r="F584" s="9">
        <v>0</v>
      </c>
      <c r="G584" s="9">
        <v>0</v>
      </c>
      <c r="H584" s="1">
        <v>6.4503499999999997E-4</v>
      </c>
      <c r="I584" s="1">
        <v>8.1747500000000002E-4</v>
      </c>
      <c r="J584" s="9">
        <v>1.2667500000000001E-3</v>
      </c>
      <c r="K584" s="9">
        <v>4.9701199999999997E-3</v>
      </c>
      <c r="L584" s="9">
        <v>2.64531E-2</v>
      </c>
      <c r="M584" s="9">
        <v>7.3525900000000005E-2</v>
      </c>
      <c r="N584" s="9">
        <v>0.124679</v>
      </c>
      <c r="O584" s="9">
        <v>0.16206999999999999</v>
      </c>
      <c r="P584" s="9">
        <v>0.18401500000000001</v>
      </c>
      <c r="Q584" s="9">
        <v>0.190607</v>
      </c>
      <c r="R584" s="9">
        <v>0</v>
      </c>
      <c r="S584" s="9">
        <v>0</v>
      </c>
      <c r="T584" s="9">
        <v>0</v>
      </c>
      <c r="U584" s="9" t="s">
        <v>4</v>
      </c>
      <c r="Z584" s="9" t="e">
        <f>VLOOKUP(C584,#REF!,3,FALSE)</f>
        <v>#REF!</v>
      </c>
      <c r="AA584" s="9" t="e">
        <f>VLOOKUP(A584,#REF!,2,FALSE)</f>
        <v>#REF!</v>
      </c>
    </row>
    <row r="585" spans="1:27">
      <c r="A585" s="9" t="s">
        <v>23</v>
      </c>
      <c r="B585" s="9" t="s">
        <v>93</v>
      </c>
      <c r="C585" s="9" t="s">
        <v>120</v>
      </c>
      <c r="D585" s="9" t="s">
        <v>95</v>
      </c>
      <c r="E585" s="9">
        <v>0</v>
      </c>
      <c r="F585" s="9">
        <v>0</v>
      </c>
      <c r="G585" s="9">
        <v>0</v>
      </c>
      <c r="H585" s="9">
        <v>0</v>
      </c>
      <c r="I585" s="1">
        <v>1.3390900000000001E-5</v>
      </c>
      <c r="J585" s="1">
        <v>3.47263E-5</v>
      </c>
      <c r="K585" s="1">
        <v>8.8974200000000006E-5</v>
      </c>
      <c r="L585" s="1">
        <v>2.04565E-4</v>
      </c>
      <c r="M585" s="1">
        <v>3.9706499999999999E-4</v>
      </c>
      <c r="N585" s="1">
        <v>5.9689300000000003E-4</v>
      </c>
      <c r="O585" s="1">
        <v>7.2199500000000002E-4</v>
      </c>
      <c r="P585" s="1">
        <v>7.6649800000000001E-4</v>
      </c>
      <c r="Q585" s="1">
        <v>7.5105300000000001E-4</v>
      </c>
      <c r="R585" s="9">
        <v>0</v>
      </c>
      <c r="S585" s="9">
        <v>0</v>
      </c>
      <c r="T585" s="9">
        <v>0</v>
      </c>
      <c r="U585" s="9" t="s">
        <v>4</v>
      </c>
      <c r="Z585" s="9" t="e">
        <f>VLOOKUP(C585,#REF!,3,FALSE)</f>
        <v>#REF!</v>
      </c>
      <c r="AA585" s="9" t="e">
        <f>VLOOKUP(A585,#REF!,2,FALSE)</f>
        <v>#REF!</v>
      </c>
    </row>
    <row r="586" spans="1:27">
      <c r="A586" s="9" t="s">
        <v>23</v>
      </c>
      <c r="B586" s="9" t="s">
        <v>93</v>
      </c>
      <c r="C586" s="9" t="s">
        <v>121</v>
      </c>
      <c r="D586" s="9" t="s">
        <v>95</v>
      </c>
      <c r="E586" s="9">
        <v>0</v>
      </c>
      <c r="F586" s="9">
        <v>0</v>
      </c>
      <c r="G586" s="9">
        <v>0</v>
      </c>
      <c r="H586" s="9">
        <v>0</v>
      </c>
      <c r="I586" s="1">
        <v>9.6545299999999999E-5</v>
      </c>
      <c r="J586" s="1">
        <v>3.49036E-4</v>
      </c>
      <c r="K586" s="9">
        <v>1.10344E-3</v>
      </c>
      <c r="L586" s="9">
        <v>2.6581899999999999E-3</v>
      </c>
      <c r="M586" s="9">
        <v>5.2033000000000001E-3</v>
      </c>
      <c r="N586" s="9">
        <v>7.8986100000000004E-3</v>
      </c>
      <c r="O586" s="9">
        <v>9.6758599999999997E-3</v>
      </c>
      <c r="P586" s="9">
        <v>1.0407599999999999E-2</v>
      </c>
      <c r="Q586" s="9">
        <v>1.06198E-2</v>
      </c>
      <c r="R586" s="9">
        <v>0</v>
      </c>
      <c r="S586" s="9">
        <v>0</v>
      </c>
      <c r="T586" s="9">
        <v>0</v>
      </c>
      <c r="U586" s="9" t="s">
        <v>4</v>
      </c>
      <c r="Z586" s="9" t="e">
        <f>VLOOKUP(C586,#REF!,3,FALSE)</f>
        <v>#REF!</v>
      </c>
      <c r="AA586" s="9" t="e">
        <f>VLOOKUP(A586,#REF!,2,FALSE)</f>
        <v>#REF!</v>
      </c>
    </row>
    <row r="587" spans="1:27">
      <c r="A587" s="9" t="s">
        <v>23</v>
      </c>
      <c r="B587" s="9" t="s">
        <v>93</v>
      </c>
      <c r="C587" s="9" t="s">
        <v>122</v>
      </c>
      <c r="D587" s="9" t="s">
        <v>95</v>
      </c>
      <c r="E587" s="9">
        <v>0</v>
      </c>
      <c r="F587" s="9">
        <v>0</v>
      </c>
      <c r="G587" s="9">
        <v>0</v>
      </c>
      <c r="H587" s="1">
        <v>6.5046199999999998E-4</v>
      </c>
      <c r="I587" s="1">
        <v>8.2193499999999998E-4</v>
      </c>
      <c r="J587" s="9">
        <v>1.2787300000000001E-3</v>
      </c>
      <c r="K587" s="9">
        <v>5.5537900000000003E-3</v>
      </c>
      <c r="L587" s="9">
        <v>3.7786699999999999E-2</v>
      </c>
      <c r="M587" s="9">
        <v>0.118836</v>
      </c>
      <c r="N587" s="9">
        <v>0.216838</v>
      </c>
      <c r="O587" s="9">
        <v>0.30593799999999999</v>
      </c>
      <c r="P587" s="9">
        <v>0.38181300000000001</v>
      </c>
      <c r="Q587" s="9">
        <v>0.46899400000000002</v>
      </c>
      <c r="R587" s="9">
        <v>0</v>
      </c>
      <c r="S587" s="9">
        <v>0</v>
      </c>
      <c r="T587" s="9">
        <v>0</v>
      </c>
      <c r="U587" s="9" t="s">
        <v>4</v>
      </c>
      <c r="Z587" s="9" t="e">
        <f>VLOOKUP(C587,#REF!,3,FALSE)</f>
        <v>#REF!</v>
      </c>
      <c r="AA587" s="9" t="e">
        <f>VLOOKUP(A587,#REF!,2,FALSE)</f>
        <v>#REF!</v>
      </c>
    </row>
    <row r="588" spans="1:27">
      <c r="A588" s="9" t="s">
        <v>23</v>
      </c>
      <c r="B588" s="9" t="s">
        <v>93</v>
      </c>
      <c r="C588" s="9" t="s">
        <v>123</v>
      </c>
      <c r="D588" s="9" t="s">
        <v>95</v>
      </c>
      <c r="E588" s="9">
        <v>0</v>
      </c>
      <c r="F588" s="9">
        <v>0</v>
      </c>
      <c r="G588" s="9">
        <v>0</v>
      </c>
      <c r="H588" s="9">
        <v>0</v>
      </c>
      <c r="I588" s="1">
        <v>2.2840399999999999E-5</v>
      </c>
      <c r="J588" s="1">
        <v>6.3659999999999997E-5</v>
      </c>
      <c r="K588" s="1">
        <v>1.84508E-4</v>
      </c>
      <c r="L588" s="1">
        <v>4.63845E-4</v>
      </c>
      <c r="M588" s="1">
        <v>9.6866200000000002E-4</v>
      </c>
      <c r="N588" s="9">
        <v>1.5491700000000001E-3</v>
      </c>
      <c r="O588" s="9">
        <v>1.9749400000000001E-3</v>
      </c>
      <c r="P588" s="9">
        <v>2.1889700000000002E-3</v>
      </c>
      <c r="Q588" s="9">
        <v>2.3257099999999999E-3</v>
      </c>
      <c r="R588" s="9">
        <v>0</v>
      </c>
      <c r="S588" s="9">
        <v>0</v>
      </c>
      <c r="T588" s="9">
        <v>0</v>
      </c>
      <c r="U588" s="9" t="s">
        <v>4</v>
      </c>
      <c r="Z588" s="9" t="e">
        <f>VLOOKUP(C588,#REF!,3,FALSE)</f>
        <v>#REF!</v>
      </c>
      <c r="AA588" s="9" t="e">
        <f>VLOOKUP(A588,#REF!,2,FALSE)</f>
        <v>#REF!</v>
      </c>
    </row>
    <row r="589" spans="1:27">
      <c r="A589" s="9" t="s">
        <v>23</v>
      </c>
      <c r="B589" s="9" t="s">
        <v>93</v>
      </c>
      <c r="C589" s="9" t="s">
        <v>124</v>
      </c>
      <c r="D589" s="9" t="s">
        <v>95</v>
      </c>
      <c r="E589" s="9">
        <v>0</v>
      </c>
      <c r="F589" s="9">
        <v>0</v>
      </c>
      <c r="G589" s="9">
        <v>0</v>
      </c>
      <c r="H589" s="9">
        <v>0</v>
      </c>
      <c r="I589" s="1">
        <v>9.6545299999999999E-5</v>
      </c>
      <c r="J589" s="1">
        <v>3.49036E-4</v>
      </c>
      <c r="K589" s="9">
        <v>1.10344E-3</v>
      </c>
      <c r="L589" s="9">
        <v>2.6581899999999999E-3</v>
      </c>
      <c r="M589" s="9">
        <v>5.2033000000000001E-3</v>
      </c>
      <c r="N589" s="9">
        <v>7.8986100000000004E-3</v>
      </c>
      <c r="O589" s="9">
        <v>9.6758599999999997E-3</v>
      </c>
      <c r="P589" s="9">
        <v>1.0407599999999999E-2</v>
      </c>
      <c r="Q589" s="9">
        <v>1.06198E-2</v>
      </c>
      <c r="R589" s="9">
        <v>0</v>
      </c>
      <c r="S589" s="9">
        <v>0</v>
      </c>
      <c r="T589" s="9">
        <v>0</v>
      </c>
      <c r="U589" s="9" t="s">
        <v>4</v>
      </c>
      <c r="Z589" s="9" t="e">
        <f>VLOOKUP(C589,#REF!,3,FALSE)</f>
        <v>#REF!</v>
      </c>
      <c r="AA589" s="9" t="e">
        <f>VLOOKUP(A589,#REF!,2,FALSE)</f>
        <v>#REF!</v>
      </c>
    </row>
    <row r="590" spans="1:27">
      <c r="A590" s="9" t="s">
        <v>23</v>
      </c>
      <c r="B590" s="9" t="s">
        <v>93</v>
      </c>
      <c r="C590" s="9" t="s">
        <v>125</v>
      </c>
      <c r="D590" s="9" t="s">
        <v>95</v>
      </c>
      <c r="E590" s="9">
        <v>0</v>
      </c>
      <c r="F590" s="9">
        <v>0</v>
      </c>
      <c r="G590" s="9">
        <v>0</v>
      </c>
      <c r="H590" s="1">
        <v>6.5046199999999998E-4</v>
      </c>
      <c r="I590" s="1">
        <v>8.2193499999999998E-4</v>
      </c>
      <c r="J590" s="9">
        <v>1.2787300000000001E-3</v>
      </c>
      <c r="K590" s="9">
        <v>5.5537900000000003E-3</v>
      </c>
      <c r="L590" s="9">
        <v>3.7786699999999999E-2</v>
      </c>
      <c r="M590" s="9">
        <v>0.118836</v>
      </c>
      <c r="N590" s="9">
        <v>0.216838</v>
      </c>
      <c r="O590" s="9">
        <v>0.30593799999999999</v>
      </c>
      <c r="P590" s="9">
        <v>0.38181300000000001</v>
      </c>
      <c r="Q590" s="9">
        <v>0.46899400000000002</v>
      </c>
      <c r="R590" s="9">
        <v>0</v>
      </c>
      <c r="S590" s="9">
        <v>0</v>
      </c>
      <c r="T590" s="9">
        <v>0</v>
      </c>
      <c r="U590" s="9" t="s">
        <v>4</v>
      </c>
      <c r="Z590" s="9" t="e">
        <f>VLOOKUP(C590,#REF!,3,FALSE)</f>
        <v>#REF!</v>
      </c>
      <c r="AA590" s="9" t="e">
        <f>VLOOKUP(A590,#REF!,2,FALSE)</f>
        <v>#REF!</v>
      </c>
    </row>
    <row r="591" spans="1:27">
      <c r="A591" s="9" t="s">
        <v>23</v>
      </c>
      <c r="B591" s="9" t="s">
        <v>93</v>
      </c>
      <c r="C591" s="9" t="s">
        <v>126</v>
      </c>
      <c r="D591" s="9" t="s">
        <v>95</v>
      </c>
      <c r="E591" s="9">
        <v>0</v>
      </c>
      <c r="F591" s="9">
        <v>0</v>
      </c>
      <c r="G591" s="9">
        <v>0</v>
      </c>
      <c r="H591" s="9">
        <v>0</v>
      </c>
      <c r="I591" s="1">
        <v>2.2840399999999999E-5</v>
      </c>
      <c r="J591" s="1">
        <v>6.3659999999999997E-5</v>
      </c>
      <c r="K591" s="1">
        <v>1.84508E-4</v>
      </c>
      <c r="L591" s="1">
        <v>4.63845E-4</v>
      </c>
      <c r="M591" s="1">
        <v>9.6866200000000002E-4</v>
      </c>
      <c r="N591" s="9">
        <v>1.5491700000000001E-3</v>
      </c>
      <c r="O591" s="9">
        <v>1.9749400000000001E-3</v>
      </c>
      <c r="P591" s="9">
        <v>2.1889700000000002E-3</v>
      </c>
      <c r="Q591" s="9">
        <v>2.3257099999999999E-3</v>
      </c>
      <c r="R591" s="9">
        <v>0</v>
      </c>
      <c r="S591" s="9">
        <v>0</v>
      </c>
      <c r="T591" s="9">
        <v>0</v>
      </c>
      <c r="U591" s="9" t="s">
        <v>4</v>
      </c>
      <c r="Z591" s="9" t="e">
        <f>VLOOKUP(C591,#REF!,3,FALSE)</f>
        <v>#REF!</v>
      </c>
      <c r="AA591" s="9" t="e">
        <f>VLOOKUP(A591,#REF!,2,FALSE)</f>
        <v>#REF!</v>
      </c>
    </row>
    <row r="592" spans="1:27">
      <c r="A592" s="9" t="s">
        <v>23</v>
      </c>
      <c r="B592" s="9" t="s">
        <v>93</v>
      </c>
      <c r="C592" s="9" t="s">
        <v>127</v>
      </c>
      <c r="D592" s="9" t="s">
        <v>95</v>
      </c>
      <c r="E592" s="9">
        <v>0</v>
      </c>
      <c r="F592" s="9">
        <v>0</v>
      </c>
      <c r="G592" s="9">
        <v>0</v>
      </c>
      <c r="H592" s="9">
        <v>0</v>
      </c>
      <c r="I592" s="1">
        <v>9.6545299999999999E-5</v>
      </c>
      <c r="J592" s="1">
        <v>3.49036E-4</v>
      </c>
      <c r="K592" s="9">
        <v>1.10344E-3</v>
      </c>
      <c r="L592" s="9">
        <v>2.6581899999999999E-3</v>
      </c>
      <c r="M592" s="9">
        <v>5.2033000000000001E-3</v>
      </c>
      <c r="N592" s="9">
        <v>7.8986100000000004E-3</v>
      </c>
      <c r="O592" s="9">
        <v>9.6758599999999997E-3</v>
      </c>
      <c r="P592" s="9">
        <v>1.0407599999999999E-2</v>
      </c>
      <c r="Q592" s="9">
        <v>1.06198E-2</v>
      </c>
      <c r="R592" s="9">
        <v>0</v>
      </c>
      <c r="S592" s="9">
        <v>0</v>
      </c>
      <c r="T592" s="9">
        <v>0</v>
      </c>
      <c r="U592" s="9" t="s">
        <v>4</v>
      </c>
      <c r="Z592" s="9" t="e">
        <f>VLOOKUP(C592,#REF!,3,FALSE)</f>
        <v>#REF!</v>
      </c>
      <c r="AA592" s="9" t="e">
        <f>VLOOKUP(A592,#REF!,2,FALSE)</f>
        <v>#REF!</v>
      </c>
    </row>
    <row r="593" spans="1:27">
      <c r="A593" s="9" t="s">
        <v>23</v>
      </c>
      <c r="B593" s="9" t="s">
        <v>93</v>
      </c>
      <c r="C593" s="9" t="s">
        <v>128</v>
      </c>
      <c r="D593" s="9" t="s">
        <v>95</v>
      </c>
      <c r="E593" s="9">
        <v>0.28701700000000002</v>
      </c>
      <c r="F593" s="9">
        <v>0.430676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  <c r="M593" s="9">
        <v>0</v>
      </c>
      <c r="N593" s="9">
        <v>0</v>
      </c>
      <c r="O593" s="9">
        <v>0</v>
      </c>
      <c r="P593" s="9">
        <v>0</v>
      </c>
      <c r="Q593" s="9">
        <v>0</v>
      </c>
      <c r="R593" s="9">
        <v>0</v>
      </c>
      <c r="S593" s="9">
        <v>0</v>
      </c>
      <c r="T593" s="9">
        <v>0</v>
      </c>
      <c r="U593" s="9" t="s">
        <v>4</v>
      </c>
      <c r="Z593" s="9" t="e">
        <f>VLOOKUP(C593,#REF!,3,FALSE)</f>
        <v>#REF!</v>
      </c>
      <c r="AA593" s="9" t="e">
        <f>VLOOKUP(A593,#REF!,2,FALSE)</f>
        <v>#REF!</v>
      </c>
    </row>
    <row r="594" spans="1:27">
      <c r="A594" s="9" t="s">
        <v>23</v>
      </c>
      <c r="B594" s="9" t="s">
        <v>93</v>
      </c>
      <c r="C594" s="9" t="s">
        <v>129</v>
      </c>
      <c r="D594" s="9" t="s">
        <v>95</v>
      </c>
      <c r="E594" s="9">
        <v>0</v>
      </c>
      <c r="F594" s="1">
        <v>4.79963E-5</v>
      </c>
      <c r="G594" s="1">
        <v>1.2099000000000001E-4</v>
      </c>
      <c r="H594" s="1">
        <v>7.2175099999999997E-4</v>
      </c>
      <c r="I594" s="9">
        <v>1.09168E-3</v>
      </c>
      <c r="J594" s="9">
        <v>1.8520100000000001E-3</v>
      </c>
      <c r="K594" s="9">
        <v>7.5854099999999999E-3</v>
      </c>
      <c r="L594" s="9">
        <v>4.55821E-2</v>
      </c>
      <c r="M594" s="9">
        <v>0.13510800000000001</v>
      </c>
      <c r="N594" s="9">
        <v>0.239563</v>
      </c>
      <c r="O594" s="9">
        <v>0.33304600000000001</v>
      </c>
      <c r="P594" s="9">
        <v>0.41230099999999997</v>
      </c>
      <c r="Q594" s="9">
        <v>0.50349299999999997</v>
      </c>
      <c r="R594" s="9">
        <v>0</v>
      </c>
      <c r="S594" s="9">
        <v>0</v>
      </c>
      <c r="T594" s="9">
        <v>0</v>
      </c>
      <c r="U594" s="9" t="s">
        <v>4</v>
      </c>
      <c r="Z594" s="9" t="e">
        <f>VLOOKUP(C594,#REF!,3,FALSE)</f>
        <v>#REF!</v>
      </c>
      <c r="AA594" s="9" t="e">
        <f>VLOOKUP(A594,#REF!,2,FALSE)</f>
        <v>#REF!</v>
      </c>
    </row>
    <row r="595" spans="1:27">
      <c r="A595" s="9" t="s">
        <v>23</v>
      </c>
      <c r="B595" s="9" t="s">
        <v>93</v>
      </c>
      <c r="C595" s="9" t="s">
        <v>130</v>
      </c>
      <c r="D595" s="9" t="s">
        <v>95</v>
      </c>
      <c r="E595" s="9">
        <v>0</v>
      </c>
      <c r="F595" s="9">
        <v>0</v>
      </c>
      <c r="G595" s="9">
        <v>0</v>
      </c>
      <c r="H595" s="9">
        <v>0</v>
      </c>
      <c r="I595" s="1">
        <v>2.1153800000000001E-5</v>
      </c>
      <c r="J595" s="1">
        <v>5.91402E-5</v>
      </c>
      <c r="K595" s="1">
        <v>1.71383E-4</v>
      </c>
      <c r="L595" s="1">
        <v>4.3037099999999998E-4</v>
      </c>
      <c r="M595" s="1">
        <v>8.98101E-4</v>
      </c>
      <c r="N595" s="9">
        <v>1.43694E-3</v>
      </c>
      <c r="O595" s="9">
        <v>1.83351E-3</v>
      </c>
      <c r="P595" s="9">
        <v>2.0343399999999999E-3</v>
      </c>
      <c r="Q595" s="9">
        <v>2.1649500000000001E-3</v>
      </c>
      <c r="R595" s="9">
        <v>0</v>
      </c>
      <c r="S595" s="9">
        <v>0</v>
      </c>
      <c r="T595" s="9">
        <v>0</v>
      </c>
      <c r="U595" s="9" t="s">
        <v>4</v>
      </c>
      <c r="Z595" s="9" t="e">
        <f>VLOOKUP(C595,#REF!,3,FALSE)</f>
        <v>#REF!</v>
      </c>
      <c r="AA595" s="9" t="e">
        <f>VLOOKUP(A595,#REF!,2,FALSE)</f>
        <v>#REF!</v>
      </c>
    </row>
    <row r="596" spans="1:27">
      <c r="A596" s="9" t="s">
        <v>23</v>
      </c>
      <c r="B596" s="9" t="s">
        <v>93</v>
      </c>
      <c r="C596" s="9" t="s">
        <v>131</v>
      </c>
      <c r="D596" s="9" t="s">
        <v>95</v>
      </c>
      <c r="E596" s="9">
        <v>0</v>
      </c>
      <c r="F596" s="9">
        <v>0</v>
      </c>
      <c r="G596" s="9">
        <v>0</v>
      </c>
      <c r="H596" s="9">
        <v>0</v>
      </c>
      <c r="I596" s="1">
        <v>9.6545299999999999E-5</v>
      </c>
      <c r="J596" s="1">
        <v>3.49036E-4</v>
      </c>
      <c r="K596" s="9">
        <v>1.10344E-3</v>
      </c>
      <c r="L596" s="9">
        <v>2.6581899999999999E-3</v>
      </c>
      <c r="M596" s="9">
        <v>5.2033000000000001E-3</v>
      </c>
      <c r="N596" s="9">
        <v>7.8986100000000004E-3</v>
      </c>
      <c r="O596" s="9">
        <v>9.6758599999999997E-3</v>
      </c>
      <c r="P596" s="9">
        <v>1.0407599999999999E-2</v>
      </c>
      <c r="Q596" s="9">
        <v>1.06198E-2</v>
      </c>
      <c r="R596" s="9">
        <v>0</v>
      </c>
      <c r="S596" s="9">
        <v>0</v>
      </c>
      <c r="T596" s="9">
        <v>0</v>
      </c>
      <c r="U596" s="9" t="s">
        <v>4</v>
      </c>
      <c r="Z596" s="9" t="e">
        <f>VLOOKUP(C596,#REF!,3,FALSE)</f>
        <v>#REF!</v>
      </c>
      <c r="AA596" s="9" t="e">
        <f>VLOOKUP(A596,#REF!,2,FALSE)</f>
        <v>#REF!</v>
      </c>
    </row>
    <row r="597" spans="1:27">
      <c r="A597" s="9" t="s">
        <v>23</v>
      </c>
      <c r="B597" s="9" t="s">
        <v>93</v>
      </c>
      <c r="C597" s="9" t="s">
        <v>132</v>
      </c>
      <c r="D597" s="9" t="s">
        <v>95</v>
      </c>
      <c r="E597" s="9">
        <v>0</v>
      </c>
      <c r="F597" s="1">
        <v>9.3892800000000003E-5</v>
      </c>
      <c r="G597" s="9">
        <v>8.3749199999999992E-3</v>
      </c>
      <c r="H597" s="9">
        <v>1.11468E-2</v>
      </c>
      <c r="I597" s="9">
        <v>1.2530599999999999E-2</v>
      </c>
      <c r="J597" s="9">
        <v>1.4082300000000001E-2</v>
      </c>
      <c r="K597" s="9">
        <v>2.1997300000000001E-2</v>
      </c>
      <c r="L597" s="9">
        <v>6.03273E-2</v>
      </c>
      <c r="M597" s="9">
        <v>0.14449100000000001</v>
      </c>
      <c r="N597" s="9">
        <v>0.23983399999999999</v>
      </c>
      <c r="O597" s="9">
        <v>0.32274799999999998</v>
      </c>
      <c r="P597" s="9">
        <v>0.390851</v>
      </c>
      <c r="Q597" s="9">
        <v>0.46726699999999999</v>
      </c>
      <c r="R597" s="9">
        <v>0</v>
      </c>
      <c r="S597" s="9">
        <v>0</v>
      </c>
      <c r="T597" s="9">
        <v>0</v>
      </c>
      <c r="U597" s="9" t="s">
        <v>4</v>
      </c>
      <c r="Z597" s="9" t="e">
        <f>VLOOKUP(C597,#REF!,3,FALSE)</f>
        <v>#REF!</v>
      </c>
      <c r="AA597" s="9" t="e">
        <f>VLOOKUP(A597,#REF!,2,FALSE)</f>
        <v>#REF!</v>
      </c>
    </row>
    <row r="598" spans="1:27">
      <c r="A598" s="9" t="s">
        <v>23</v>
      </c>
      <c r="B598" s="9" t="s">
        <v>93</v>
      </c>
      <c r="C598" s="9" t="s">
        <v>133</v>
      </c>
      <c r="D598" s="9" t="s">
        <v>95</v>
      </c>
      <c r="E598" s="9">
        <v>0</v>
      </c>
      <c r="F598" s="9">
        <v>0</v>
      </c>
      <c r="G598" s="9">
        <v>0</v>
      </c>
      <c r="H598" s="9">
        <v>0</v>
      </c>
      <c r="I598" s="1">
        <v>2.1057199999999999E-5</v>
      </c>
      <c r="J598" s="1">
        <v>5.8483300000000003E-5</v>
      </c>
      <c r="K598" s="1">
        <v>1.68095E-4</v>
      </c>
      <c r="L598" s="1">
        <v>4.2008600000000002E-4</v>
      </c>
      <c r="M598" s="1">
        <v>8.7361199999999996E-4</v>
      </c>
      <c r="N598" s="9">
        <v>1.39376E-3</v>
      </c>
      <c r="O598" s="9">
        <v>1.77393E-3</v>
      </c>
      <c r="P598" s="9">
        <v>1.9640399999999998E-3</v>
      </c>
      <c r="Q598" s="9">
        <v>2.08421E-3</v>
      </c>
      <c r="R598" s="9">
        <v>0</v>
      </c>
      <c r="S598" s="9">
        <v>0</v>
      </c>
      <c r="T598" s="9">
        <v>0</v>
      </c>
      <c r="U598" s="9" t="s">
        <v>4</v>
      </c>
      <c r="Z598" s="9" t="e">
        <f>VLOOKUP(C598,#REF!,3,FALSE)</f>
        <v>#REF!</v>
      </c>
      <c r="AA598" s="9" t="e">
        <f>VLOOKUP(A598,#REF!,2,FALSE)</f>
        <v>#REF!</v>
      </c>
    </row>
    <row r="599" spans="1:27">
      <c r="A599" s="9" t="s">
        <v>23</v>
      </c>
      <c r="B599" s="9" t="s">
        <v>93</v>
      </c>
      <c r="C599" s="9" t="s">
        <v>134</v>
      </c>
      <c r="D599" s="9" t="s">
        <v>95</v>
      </c>
      <c r="E599" s="9">
        <v>0</v>
      </c>
      <c r="F599" s="9">
        <v>0</v>
      </c>
      <c r="G599" s="9">
        <v>0</v>
      </c>
      <c r="H599" s="9">
        <v>0</v>
      </c>
      <c r="I599" s="1">
        <v>9.6545299999999999E-5</v>
      </c>
      <c r="J599" s="1">
        <v>3.49036E-4</v>
      </c>
      <c r="K599" s="9">
        <v>1.10344E-3</v>
      </c>
      <c r="L599" s="9">
        <v>2.6581899999999999E-3</v>
      </c>
      <c r="M599" s="9">
        <v>5.2033000000000001E-3</v>
      </c>
      <c r="N599" s="9">
        <v>7.8986100000000004E-3</v>
      </c>
      <c r="O599" s="9">
        <v>9.6758599999999997E-3</v>
      </c>
      <c r="P599" s="9">
        <v>1.0407599999999999E-2</v>
      </c>
      <c r="Q599" s="9">
        <v>1.06198E-2</v>
      </c>
      <c r="R599" s="9">
        <v>0</v>
      </c>
      <c r="S599" s="9">
        <v>0</v>
      </c>
      <c r="T599" s="9">
        <v>0</v>
      </c>
      <c r="U599" s="9" t="s">
        <v>4</v>
      </c>
      <c r="Z599" s="9" t="e">
        <f>VLOOKUP(C599,#REF!,3,FALSE)</f>
        <v>#REF!</v>
      </c>
      <c r="AA599" s="9" t="e">
        <f>VLOOKUP(A599,#REF!,2,FALSE)</f>
        <v>#REF!</v>
      </c>
    </row>
    <row r="600" spans="1:27">
      <c r="A600" s="9" t="s">
        <v>23</v>
      </c>
      <c r="B600" s="9" t="s">
        <v>93</v>
      </c>
      <c r="C600" s="9" t="s">
        <v>135</v>
      </c>
      <c r="D600" s="9" t="s">
        <v>95</v>
      </c>
      <c r="E600" s="9">
        <v>1.13674E-2</v>
      </c>
      <c r="F600" s="9">
        <v>0</v>
      </c>
      <c r="G600" s="9">
        <v>2.8196599999999999E-2</v>
      </c>
      <c r="H600" s="9">
        <v>2.89821E-2</v>
      </c>
      <c r="I600" s="9">
        <v>2.9313200000000001E-2</v>
      </c>
      <c r="J600" s="9">
        <v>2.9089299999999998E-2</v>
      </c>
      <c r="K600" s="9">
        <v>2.83576E-2</v>
      </c>
      <c r="L600" s="9">
        <v>2.6236599999999999E-2</v>
      </c>
      <c r="M600" s="9">
        <v>2.2512500000000001E-2</v>
      </c>
      <c r="N600" s="9">
        <v>1.84373E-2</v>
      </c>
      <c r="O600" s="9">
        <v>1.53881E-2</v>
      </c>
      <c r="P600" s="9">
        <v>1.35371E-2</v>
      </c>
      <c r="Q600" s="9">
        <v>1.187E-2</v>
      </c>
      <c r="R600" s="9">
        <v>0</v>
      </c>
      <c r="S600" s="9">
        <v>0</v>
      </c>
      <c r="T600" s="9">
        <v>0</v>
      </c>
      <c r="U600" s="9" t="s">
        <v>4</v>
      </c>
      <c r="Z600" s="9" t="e">
        <f>VLOOKUP(C600,#REF!,3,FALSE)</f>
        <v>#REF!</v>
      </c>
      <c r="AA600" s="9" t="e">
        <f>VLOOKUP(A600,#REF!,2,FALSE)</f>
        <v>#REF!</v>
      </c>
    </row>
    <row r="601" spans="1:27">
      <c r="A601" s="9" t="s">
        <v>23</v>
      </c>
      <c r="B601" s="9" t="s">
        <v>93</v>
      </c>
      <c r="C601" s="9" t="s">
        <v>136</v>
      </c>
      <c r="D601" s="9" t="s">
        <v>95</v>
      </c>
      <c r="E601" s="9">
        <v>0</v>
      </c>
      <c r="F601" s="1">
        <v>3.5997200000000002E-5</v>
      </c>
      <c r="G601" s="1">
        <v>9.06927E-5</v>
      </c>
      <c r="H601" s="1">
        <v>2.60704E-4</v>
      </c>
      <c r="I601" s="1">
        <v>4.2429499999999999E-4</v>
      </c>
      <c r="J601" s="1">
        <v>8.0362800000000002E-4</v>
      </c>
      <c r="K601" s="9">
        <v>3.54185E-3</v>
      </c>
      <c r="L601" s="9">
        <v>1.4505799999999999E-2</v>
      </c>
      <c r="M601" s="9">
        <v>3.5647600000000002E-2</v>
      </c>
      <c r="N601" s="9">
        <v>5.90117E-2</v>
      </c>
      <c r="O601" s="9">
        <v>7.5118500000000005E-2</v>
      </c>
      <c r="P601" s="9">
        <v>8.3616999999999997E-2</v>
      </c>
      <c r="Q601" s="9">
        <v>8.8874400000000006E-2</v>
      </c>
      <c r="R601" s="9">
        <v>0</v>
      </c>
      <c r="S601" s="9">
        <v>0</v>
      </c>
      <c r="T601" s="9">
        <v>0</v>
      </c>
      <c r="U601" s="9" t="s">
        <v>4</v>
      </c>
      <c r="Z601" s="9" t="e">
        <f>VLOOKUP(C601,#REF!,3,FALSE)</f>
        <v>#REF!</v>
      </c>
      <c r="AA601" s="9" t="e">
        <f>VLOOKUP(A601,#REF!,2,FALSE)</f>
        <v>#REF!</v>
      </c>
    </row>
    <row r="602" spans="1:27">
      <c r="A602" s="9" t="s">
        <v>23</v>
      </c>
      <c r="B602" s="9" t="s">
        <v>93</v>
      </c>
      <c r="C602" s="9" t="s">
        <v>137</v>
      </c>
      <c r="D602" s="9" t="s">
        <v>95</v>
      </c>
      <c r="E602" s="9">
        <v>0</v>
      </c>
      <c r="F602" s="9">
        <v>0</v>
      </c>
      <c r="G602" s="9">
        <v>0</v>
      </c>
      <c r="H602" s="9">
        <v>0</v>
      </c>
      <c r="I602" s="1">
        <v>4.5708999999999999E-5</v>
      </c>
      <c r="J602" s="1">
        <v>9.46977E-5</v>
      </c>
      <c r="K602" s="1">
        <v>1.58247E-4</v>
      </c>
      <c r="L602" s="1">
        <v>2.5058600000000002E-4</v>
      </c>
      <c r="M602" s="1">
        <v>3.9950499999999998E-4</v>
      </c>
      <c r="N602" s="1">
        <v>5.5734199999999995E-4</v>
      </c>
      <c r="O602" s="1">
        <v>6.4684400000000004E-4</v>
      </c>
      <c r="P602" s="1">
        <v>6.6451300000000004E-4</v>
      </c>
      <c r="Q602" s="1">
        <v>6.5739300000000004E-4</v>
      </c>
      <c r="R602" s="9">
        <v>0</v>
      </c>
      <c r="S602" s="9">
        <v>0</v>
      </c>
      <c r="T602" s="9">
        <v>0</v>
      </c>
      <c r="U602" s="9" t="s">
        <v>4</v>
      </c>
      <c r="Z602" s="9" t="e">
        <f>VLOOKUP(C602,#REF!,3,FALSE)</f>
        <v>#REF!</v>
      </c>
      <c r="AA602" s="9" t="e">
        <f>VLOOKUP(A602,#REF!,2,FALSE)</f>
        <v>#REF!</v>
      </c>
    </row>
    <row r="603" spans="1:27">
      <c r="A603" s="9" t="s">
        <v>23</v>
      </c>
      <c r="B603" s="9" t="s">
        <v>93</v>
      </c>
      <c r="C603" s="9" t="s">
        <v>138</v>
      </c>
      <c r="D603" s="9" t="s">
        <v>95</v>
      </c>
      <c r="E603" s="9">
        <v>0</v>
      </c>
      <c r="F603" s="9">
        <v>0</v>
      </c>
      <c r="G603" s="9">
        <v>0</v>
      </c>
      <c r="H603" s="9">
        <v>0</v>
      </c>
      <c r="I603" s="1">
        <v>9.6545299999999999E-5</v>
      </c>
      <c r="J603" s="1">
        <v>3.49036E-4</v>
      </c>
      <c r="K603" s="9">
        <v>1.10344E-3</v>
      </c>
      <c r="L603" s="9">
        <v>2.6581899999999999E-3</v>
      </c>
      <c r="M603" s="9">
        <v>5.2033000000000001E-3</v>
      </c>
      <c r="N603" s="9">
        <v>7.8986100000000004E-3</v>
      </c>
      <c r="O603" s="9">
        <v>9.6758599999999997E-3</v>
      </c>
      <c r="P603" s="9">
        <v>1.0407599999999999E-2</v>
      </c>
      <c r="Q603" s="9">
        <v>1.06198E-2</v>
      </c>
      <c r="R603" s="9">
        <v>0</v>
      </c>
      <c r="S603" s="9">
        <v>0</v>
      </c>
      <c r="T603" s="9">
        <v>0</v>
      </c>
      <c r="U603" s="9" t="s">
        <v>4</v>
      </c>
      <c r="Z603" s="9" t="e">
        <f>VLOOKUP(C603,#REF!,3,FALSE)</f>
        <v>#REF!</v>
      </c>
      <c r="AA603" s="9" t="e">
        <f>VLOOKUP(A603,#REF!,2,FALSE)</f>
        <v>#REF!</v>
      </c>
    </row>
    <row r="604" spans="1:27">
      <c r="A604" s="9" t="s">
        <v>23</v>
      </c>
      <c r="B604" s="9" t="s">
        <v>93</v>
      </c>
      <c r="C604" s="9" t="s">
        <v>139</v>
      </c>
      <c r="D604" s="9" t="s">
        <v>95</v>
      </c>
      <c r="E604" s="9">
        <v>0.29991099999999998</v>
      </c>
      <c r="F604" s="9">
        <v>0.349991</v>
      </c>
      <c r="G604" s="9">
        <v>0.29698000000000002</v>
      </c>
      <c r="H604" s="9">
        <v>0.30554300000000001</v>
      </c>
      <c r="I604" s="9">
        <v>0.30935699999999999</v>
      </c>
      <c r="J604" s="9">
        <v>0.30733899999999997</v>
      </c>
      <c r="K604" s="9">
        <v>0.30046600000000001</v>
      </c>
      <c r="L604" s="9">
        <v>0.27958699999999997</v>
      </c>
      <c r="M604" s="9">
        <v>0.24241499999999999</v>
      </c>
      <c r="N604" s="9">
        <v>0.201455</v>
      </c>
      <c r="O604" s="9">
        <v>0.17044699999999999</v>
      </c>
      <c r="P604" s="9">
        <v>0.15127099999999999</v>
      </c>
      <c r="Q604" s="9">
        <v>0.13363700000000001</v>
      </c>
      <c r="R604" s="9">
        <v>0</v>
      </c>
      <c r="S604" s="9">
        <v>0</v>
      </c>
      <c r="T604" s="9">
        <v>0</v>
      </c>
      <c r="U604" s="9" t="s">
        <v>4</v>
      </c>
      <c r="Z604" s="9" t="e">
        <f>VLOOKUP(C604,#REF!,3,FALSE)</f>
        <v>#REF!</v>
      </c>
      <c r="AA604" s="9" t="e">
        <f>VLOOKUP(A604,#REF!,2,FALSE)</f>
        <v>#REF!</v>
      </c>
    </row>
    <row r="605" spans="1:27">
      <c r="A605" s="9" t="s">
        <v>23</v>
      </c>
      <c r="B605" s="9" t="s">
        <v>93</v>
      </c>
      <c r="C605" s="9" t="s">
        <v>140</v>
      </c>
      <c r="D605" s="9" t="s">
        <v>95</v>
      </c>
      <c r="E605" s="9">
        <v>0</v>
      </c>
      <c r="F605" s="9">
        <v>9.34276E-2</v>
      </c>
      <c r="G605" s="9">
        <v>0.28699200000000002</v>
      </c>
      <c r="H605" s="9">
        <v>0.35336899999999999</v>
      </c>
      <c r="I605" s="9">
        <v>0.37959500000000002</v>
      </c>
      <c r="J605" s="9">
        <v>0.39385599999999998</v>
      </c>
      <c r="K605" s="9">
        <v>0.457343</v>
      </c>
      <c r="L605" s="9">
        <v>0.69963900000000001</v>
      </c>
      <c r="M605" s="9">
        <v>1.06155</v>
      </c>
      <c r="N605" s="9">
        <v>1.31915</v>
      </c>
      <c r="O605" s="9">
        <v>1.44886</v>
      </c>
      <c r="P605" s="9">
        <v>1.49139</v>
      </c>
      <c r="Q605" s="9">
        <v>1.4857</v>
      </c>
      <c r="R605" s="9">
        <v>0</v>
      </c>
      <c r="S605" s="9">
        <v>0</v>
      </c>
      <c r="T605" s="9">
        <v>0</v>
      </c>
      <c r="U605" s="9" t="s">
        <v>4</v>
      </c>
      <c r="Z605" s="9" t="e">
        <f>VLOOKUP(C605,#REF!,3,FALSE)</f>
        <v>#REF!</v>
      </c>
      <c r="AA605" s="9" t="e">
        <f>VLOOKUP(A605,#REF!,2,FALSE)</f>
        <v>#REF!</v>
      </c>
    </row>
    <row r="606" spans="1:27">
      <c r="A606" s="9" t="s">
        <v>23</v>
      </c>
      <c r="B606" s="9" t="s">
        <v>93</v>
      </c>
      <c r="C606" s="9" t="s">
        <v>141</v>
      </c>
      <c r="D606" s="9" t="s">
        <v>95</v>
      </c>
      <c r="E606" s="9">
        <v>0</v>
      </c>
      <c r="F606" s="9">
        <v>0</v>
      </c>
      <c r="G606" s="9">
        <v>0</v>
      </c>
      <c r="H606" s="9">
        <v>0</v>
      </c>
      <c r="I606" s="1">
        <v>4.3430799999999998E-5</v>
      </c>
      <c r="J606" s="1">
        <v>1.1788E-4</v>
      </c>
      <c r="K606" s="1">
        <v>3.4277899999999998E-4</v>
      </c>
      <c r="L606" s="1">
        <v>8.7114600000000005E-4</v>
      </c>
      <c r="M606" s="9">
        <v>1.8341200000000001E-3</v>
      </c>
      <c r="N606" s="9">
        <v>2.9335899999999998E-3</v>
      </c>
      <c r="O606" s="9">
        <v>3.7303000000000002E-3</v>
      </c>
      <c r="P606" s="9">
        <v>4.1205499999999997E-3</v>
      </c>
      <c r="Q606" s="9">
        <v>4.3554600000000002E-3</v>
      </c>
      <c r="R606" s="9">
        <v>0</v>
      </c>
      <c r="S606" s="9">
        <v>0</v>
      </c>
      <c r="T606" s="9">
        <v>0</v>
      </c>
      <c r="U606" s="9" t="s">
        <v>4</v>
      </c>
      <c r="Z606" s="9" t="e">
        <f>VLOOKUP(C606,#REF!,3,FALSE)</f>
        <v>#REF!</v>
      </c>
      <c r="AA606" s="9" t="e">
        <f>VLOOKUP(A606,#REF!,2,FALSE)</f>
        <v>#REF!</v>
      </c>
    </row>
    <row r="607" spans="1:27">
      <c r="A607" s="9" t="s">
        <v>23</v>
      </c>
      <c r="B607" s="9" t="s">
        <v>93</v>
      </c>
      <c r="C607" s="9" t="s">
        <v>142</v>
      </c>
      <c r="D607" s="9" t="s">
        <v>95</v>
      </c>
      <c r="E607" s="9">
        <v>0</v>
      </c>
      <c r="F607" s="9">
        <v>0</v>
      </c>
      <c r="G607" s="9">
        <v>0</v>
      </c>
      <c r="H607" s="9">
        <v>0</v>
      </c>
      <c r="I607" s="1">
        <v>9.6545299999999999E-5</v>
      </c>
      <c r="J607" s="1">
        <v>3.49036E-4</v>
      </c>
      <c r="K607" s="9">
        <v>1.10344E-3</v>
      </c>
      <c r="L607" s="9">
        <v>2.6581899999999999E-3</v>
      </c>
      <c r="M607" s="9">
        <v>5.2033000000000001E-3</v>
      </c>
      <c r="N607" s="9">
        <v>7.8986100000000004E-3</v>
      </c>
      <c r="O607" s="9">
        <v>9.6758599999999997E-3</v>
      </c>
      <c r="P607" s="9">
        <v>1.0407599999999999E-2</v>
      </c>
      <c r="Q607" s="9">
        <v>1.06198E-2</v>
      </c>
      <c r="R607" s="9">
        <v>0</v>
      </c>
      <c r="S607" s="9">
        <v>0</v>
      </c>
      <c r="T607" s="9">
        <v>0</v>
      </c>
      <c r="U607" s="9" t="s">
        <v>4</v>
      </c>
      <c r="Z607" s="9" t="e">
        <f>VLOOKUP(C607,#REF!,3,FALSE)</f>
        <v>#REF!</v>
      </c>
      <c r="AA607" s="9" t="e">
        <f>VLOOKUP(A607,#REF!,2,FALSE)</f>
        <v>#REF!</v>
      </c>
    </row>
    <row r="608" spans="1:27">
      <c r="A608" s="9" t="s">
        <v>23</v>
      </c>
      <c r="B608" s="9" t="s">
        <v>93</v>
      </c>
      <c r="C608" s="9" t="s">
        <v>143</v>
      </c>
      <c r="D608" s="9" t="s">
        <v>95</v>
      </c>
      <c r="E608" s="9">
        <v>0</v>
      </c>
      <c r="F608" s="9">
        <v>0</v>
      </c>
      <c r="G608" s="9">
        <v>4.39084E-3</v>
      </c>
      <c r="H608" s="9">
        <v>6.51076E-3</v>
      </c>
      <c r="I608" s="9">
        <v>7.6439400000000001E-3</v>
      </c>
      <c r="J608" s="9">
        <v>9.0821700000000005E-3</v>
      </c>
      <c r="K608" s="9">
        <v>1.6260899999999998E-2</v>
      </c>
      <c r="L608" s="9">
        <v>5.2245300000000001E-2</v>
      </c>
      <c r="M608" s="9">
        <v>0.13370799999999999</v>
      </c>
      <c r="N608" s="9">
        <v>0.227107</v>
      </c>
      <c r="O608" s="9">
        <v>0.30773899999999998</v>
      </c>
      <c r="P608" s="9">
        <v>0.372365</v>
      </c>
      <c r="Q608" s="9">
        <v>0.44166699999999998</v>
      </c>
      <c r="R608" s="9">
        <v>0</v>
      </c>
      <c r="S608" s="9">
        <v>0</v>
      </c>
      <c r="T608" s="9">
        <v>0</v>
      </c>
      <c r="U608" s="9" t="s">
        <v>4</v>
      </c>
      <c r="Z608" s="9" t="e">
        <f>VLOOKUP(C608,#REF!,3,FALSE)</f>
        <v>#REF!</v>
      </c>
      <c r="AA608" s="9" t="e">
        <f>VLOOKUP(A608,#REF!,2,FALSE)</f>
        <v>#REF!</v>
      </c>
    </row>
    <row r="609" spans="1:27">
      <c r="A609" s="9" t="s">
        <v>23</v>
      </c>
      <c r="B609" s="9" t="s">
        <v>93</v>
      </c>
      <c r="C609" s="9" t="s">
        <v>144</v>
      </c>
      <c r="D609" s="9" t="s">
        <v>95</v>
      </c>
      <c r="E609" s="9">
        <v>0</v>
      </c>
      <c r="F609" s="9">
        <v>0</v>
      </c>
      <c r="G609" s="9">
        <v>0</v>
      </c>
      <c r="H609" s="9">
        <v>0</v>
      </c>
      <c r="I609" s="1">
        <v>4.5386300000000003E-5</v>
      </c>
      <c r="J609" s="1">
        <v>1.2541599999999999E-4</v>
      </c>
      <c r="K609" s="1">
        <v>3.7351499999999999E-4</v>
      </c>
      <c r="L609" s="1">
        <v>9.6246400000000001E-4</v>
      </c>
      <c r="M609" s="9">
        <v>2.0466299999999998E-3</v>
      </c>
      <c r="N609" s="9">
        <v>3.29591E-3</v>
      </c>
      <c r="O609" s="9">
        <v>4.21106E-3</v>
      </c>
      <c r="P609" s="9">
        <v>4.6664000000000002E-3</v>
      </c>
      <c r="Q609" s="9">
        <v>4.9479099999999998E-3</v>
      </c>
      <c r="R609" s="9">
        <v>0</v>
      </c>
      <c r="S609" s="9">
        <v>0</v>
      </c>
      <c r="T609" s="9">
        <v>0</v>
      </c>
      <c r="U609" s="9" t="s">
        <v>4</v>
      </c>
      <c r="Z609" s="9" t="e">
        <f>VLOOKUP(C609,#REF!,3,FALSE)</f>
        <v>#REF!</v>
      </c>
      <c r="AA609" s="9" t="e">
        <f>VLOOKUP(A609,#REF!,2,FALSE)</f>
        <v>#REF!</v>
      </c>
    </row>
    <row r="610" spans="1:27">
      <c r="A610" s="9" t="s">
        <v>23</v>
      </c>
      <c r="B610" s="9" t="s">
        <v>93</v>
      </c>
      <c r="C610" s="9" t="s">
        <v>145</v>
      </c>
      <c r="D610" s="9" t="s">
        <v>95</v>
      </c>
      <c r="E610" s="9">
        <v>0</v>
      </c>
      <c r="F610" s="9">
        <v>0</v>
      </c>
      <c r="G610" s="9">
        <v>0</v>
      </c>
      <c r="H610" s="9">
        <v>0</v>
      </c>
      <c r="I610" s="1">
        <v>9.6545299999999999E-5</v>
      </c>
      <c r="J610" s="1">
        <v>3.49036E-4</v>
      </c>
      <c r="K610" s="9">
        <v>1.10344E-3</v>
      </c>
      <c r="L610" s="9">
        <v>2.6581899999999999E-3</v>
      </c>
      <c r="M610" s="9">
        <v>5.2033000000000001E-3</v>
      </c>
      <c r="N610" s="9">
        <v>7.8986100000000004E-3</v>
      </c>
      <c r="O610" s="9">
        <v>9.6758599999999997E-3</v>
      </c>
      <c r="P610" s="9">
        <v>1.0407599999999999E-2</v>
      </c>
      <c r="Q610" s="9">
        <v>1.06198E-2</v>
      </c>
      <c r="R610" s="9">
        <v>0</v>
      </c>
      <c r="S610" s="9">
        <v>0</v>
      </c>
      <c r="T610" s="9">
        <v>0</v>
      </c>
      <c r="U610" s="9" t="s">
        <v>4</v>
      </c>
      <c r="Z610" s="9" t="e">
        <f>VLOOKUP(C610,#REF!,3,FALSE)</f>
        <v>#REF!</v>
      </c>
      <c r="AA610" s="9" t="e">
        <f>VLOOKUP(A610,#REF!,2,FALSE)</f>
        <v>#REF!</v>
      </c>
    </row>
    <row r="611" spans="1:27">
      <c r="A611" s="9" t="s">
        <v>23</v>
      </c>
      <c r="B611" s="9" t="s">
        <v>93</v>
      </c>
      <c r="C611" s="9" t="s">
        <v>146</v>
      </c>
      <c r="D611" s="9" t="s">
        <v>95</v>
      </c>
      <c r="E611" s="9">
        <v>0</v>
      </c>
      <c r="F611" s="9">
        <v>6.0720700000000002E-2</v>
      </c>
      <c r="G611" s="9">
        <v>0.103279</v>
      </c>
      <c r="H611" s="9">
        <v>0.12607699999999999</v>
      </c>
      <c r="I611" s="9">
        <v>0.13477600000000001</v>
      </c>
      <c r="J611" s="9">
        <v>0.14008399999999999</v>
      </c>
      <c r="K611" s="9">
        <v>0.16859099999999999</v>
      </c>
      <c r="L611" s="9">
        <v>0.303226</v>
      </c>
      <c r="M611" s="9">
        <v>0.534169</v>
      </c>
      <c r="N611" s="9">
        <v>0.72993300000000005</v>
      </c>
      <c r="O611" s="9">
        <v>0.86194300000000001</v>
      </c>
      <c r="P611" s="9">
        <v>0.94546399999999997</v>
      </c>
      <c r="Q611" s="9">
        <v>1.0159400000000001</v>
      </c>
      <c r="R611" s="9">
        <v>0</v>
      </c>
      <c r="S611" s="9">
        <v>0</v>
      </c>
      <c r="T611" s="9">
        <v>0</v>
      </c>
      <c r="U611" s="9" t="s">
        <v>4</v>
      </c>
      <c r="Z611" s="9" t="e">
        <f>VLOOKUP(C611,#REF!,3,FALSE)</f>
        <v>#REF!</v>
      </c>
      <c r="AA611" s="9" t="e">
        <f>VLOOKUP(A611,#REF!,2,FALSE)</f>
        <v>#REF!</v>
      </c>
    </row>
    <row r="612" spans="1:27">
      <c r="A612" s="9" t="s">
        <v>23</v>
      </c>
      <c r="B612" s="9" t="s">
        <v>93</v>
      </c>
      <c r="C612" s="9" t="s">
        <v>147</v>
      </c>
      <c r="D612" s="9" t="s">
        <v>95</v>
      </c>
      <c r="E612" s="9">
        <v>0</v>
      </c>
      <c r="F612" s="9">
        <v>0</v>
      </c>
      <c r="G612" s="9">
        <v>0</v>
      </c>
      <c r="H612" s="9">
        <v>0</v>
      </c>
      <c r="I612" s="1">
        <v>4.1707199999999999E-5</v>
      </c>
      <c r="J612" s="1">
        <v>1.16902E-4</v>
      </c>
      <c r="K612" s="1">
        <v>3.52197E-4</v>
      </c>
      <c r="L612" s="1">
        <v>9.1223699999999999E-4</v>
      </c>
      <c r="M612" s="9">
        <v>1.9490200000000001E-3</v>
      </c>
      <c r="N612" s="9">
        <v>3.1577900000000002E-3</v>
      </c>
      <c r="O612" s="9">
        <v>4.0605099999999998E-3</v>
      </c>
      <c r="P612" s="9">
        <v>4.5255199999999999E-3</v>
      </c>
      <c r="Q612" s="9">
        <v>4.8375500000000004E-3</v>
      </c>
      <c r="R612" s="9">
        <v>0</v>
      </c>
      <c r="S612" s="9">
        <v>0</v>
      </c>
      <c r="T612" s="9">
        <v>0</v>
      </c>
      <c r="U612" s="9" t="s">
        <v>4</v>
      </c>
      <c r="Z612" s="9" t="e">
        <f>VLOOKUP(C612,#REF!,3,FALSE)</f>
        <v>#REF!</v>
      </c>
      <c r="AA612" s="9" t="e">
        <f>VLOOKUP(A612,#REF!,2,FALSE)</f>
        <v>#REF!</v>
      </c>
    </row>
    <row r="613" spans="1:27">
      <c r="A613" s="9" t="s">
        <v>23</v>
      </c>
      <c r="B613" s="9" t="s">
        <v>93</v>
      </c>
      <c r="C613" s="9" t="s">
        <v>148</v>
      </c>
      <c r="D613" s="9" t="s">
        <v>95</v>
      </c>
      <c r="E613" s="9">
        <v>0</v>
      </c>
      <c r="F613" s="9">
        <v>0</v>
      </c>
      <c r="G613" s="9">
        <v>0</v>
      </c>
      <c r="H613" s="9">
        <v>0</v>
      </c>
      <c r="I613" s="1">
        <v>9.6545299999999999E-5</v>
      </c>
      <c r="J613" s="1">
        <v>3.49036E-4</v>
      </c>
      <c r="K613" s="9">
        <v>1.10344E-3</v>
      </c>
      <c r="L613" s="9">
        <v>2.6581899999999999E-3</v>
      </c>
      <c r="M613" s="9">
        <v>5.2033000000000001E-3</v>
      </c>
      <c r="N613" s="9">
        <v>7.8986100000000004E-3</v>
      </c>
      <c r="O613" s="9">
        <v>9.6758599999999997E-3</v>
      </c>
      <c r="P613" s="9">
        <v>1.0407599999999999E-2</v>
      </c>
      <c r="Q613" s="9">
        <v>1.06198E-2</v>
      </c>
      <c r="R613" s="9">
        <v>0</v>
      </c>
      <c r="S613" s="9">
        <v>0</v>
      </c>
      <c r="T613" s="9">
        <v>0</v>
      </c>
      <c r="U613" s="9" t="s">
        <v>4</v>
      </c>
      <c r="Z613" s="9" t="e">
        <f>VLOOKUP(C613,#REF!,3,FALSE)</f>
        <v>#REF!</v>
      </c>
      <c r="AA613" s="9" t="e">
        <f>VLOOKUP(A613,#REF!,2,FALSE)</f>
        <v>#REF!</v>
      </c>
    </row>
    <row r="614" spans="1:27">
      <c r="A614" s="9" t="s">
        <v>23</v>
      </c>
      <c r="B614" s="9" t="s">
        <v>93</v>
      </c>
      <c r="C614" s="9" t="s">
        <v>149</v>
      </c>
      <c r="D614" s="9" t="s">
        <v>95</v>
      </c>
      <c r="E614" s="9">
        <v>1.9221200000000001</v>
      </c>
      <c r="F614" s="9">
        <v>2.1439300000000001</v>
      </c>
      <c r="G614" s="9">
        <v>1.8474699999999999</v>
      </c>
      <c r="H614" s="9">
        <v>1.8981399999999999</v>
      </c>
      <c r="I614" s="9">
        <v>1.9195899999999999</v>
      </c>
      <c r="J614" s="9">
        <v>1.9048799999999999</v>
      </c>
      <c r="K614" s="9">
        <v>1.8571</v>
      </c>
      <c r="L614" s="9">
        <v>1.7183900000000001</v>
      </c>
      <c r="M614" s="9">
        <v>1.47492</v>
      </c>
      <c r="N614" s="9">
        <v>1.2088000000000001</v>
      </c>
      <c r="O614" s="9">
        <v>1.0098100000000001</v>
      </c>
      <c r="P614" s="9">
        <v>0.88900400000000002</v>
      </c>
      <c r="Q614" s="9">
        <v>0.78004300000000004</v>
      </c>
      <c r="R614" s="9">
        <v>0</v>
      </c>
      <c r="S614" s="9">
        <v>0</v>
      </c>
      <c r="T614" s="9">
        <v>0</v>
      </c>
      <c r="U614" s="9" t="s">
        <v>4</v>
      </c>
      <c r="Z614" s="9" t="e">
        <f>VLOOKUP(C614,#REF!,3,FALSE)</f>
        <v>#REF!</v>
      </c>
      <c r="AA614" s="9" t="e">
        <f>VLOOKUP(A614,#REF!,2,FALSE)</f>
        <v>#REF!</v>
      </c>
    </row>
    <row r="615" spans="1:27">
      <c r="A615" s="9" t="s">
        <v>23</v>
      </c>
      <c r="B615" s="9" t="s">
        <v>93</v>
      </c>
      <c r="C615" s="9" t="s">
        <v>150</v>
      </c>
      <c r="D615" s="9" t="s">
        <v>95</v>
      </c>
      <c r="E615" s="9">
        <v>0</v>
      </c>
      <c r="F615" s="9">
        <v>8.5553399999999998E-3</v>
      </c>
      <c r="G615" s="9">
        <v>6.4366900000000005E-2</v>
      </c>
      <c r="H615" s="9">
        <v>7.9053700000000005E-2</v>
      </c>
      <c r="I615" s="9">
        <v>8.4787299999999996E-2</v>
      </c>
      <c r="J615" s="9">
        <v>8.8372500000000007E-2</v>
      </c>
      <c r="K615" s="9">
        <v>0.10788</v>
      </c>
      <c r="L615" s="9">
        <v>0.203846</v>
      </c>
      <c r="M615" s="9">
        <v>0.38001800000000002</v>
      </c>
      <c r="N615" s="9">
        <v>0.54257900000000003</v>
      </c>
      <c r="O615" s="9">
        <v>0.66387300000000005</v>
      </c>
      <c r="P615" s="9">
        <v>0.75166299999999997</v>
      </c>
      <c r="Q615" s="9">
        <v>0.83992</v>
      </c>
      <c r="R615" s="9">
        <v>0</v>
      </c>
      <c r="S615" s="9">
        <v>0</v>
      </c>
      <c r="T615" s="9">
        <v>0</v>
      </c>
      <c r="U615" s="9" t="s">
        <v>4</v>
      </c>
      <c r="Z615" s="9" t="e">
        <f>VLOOKUP(C615,#REF!,3,FALSE)</f>
        <v>#REF!</v>
      </c>
      <c r="AA615" s="9" t="e">
        <f>VLOOKUP(A615,#REF!,2,FALSE)</f>
        <v>#REF!</v>
      </c>
    </row>
    <row r="616" spans="1:27">
      <c r="A616" s="9" t="s">
        <v>23</v>
      </c>
      <c r="B616" s="9" t="s">
        <v>93</v>
      </c>
      <c r="C616" s="9" t="s">
        <v>151</v>
      </c>
      <c r="D616" s="9" t="s">
        <v>95</v>
      </c>
      <c r="E616" s="9">
        <v>0</v>
      </c>
      <c r="F616" s="9">
        <v>0</v>
      </c>
      <c r="G616" s="9">
        <v>0</v>
      </c>
      <c r="H616" s="9">
        <v>0</v>
      </c>
      <c r="I616" s="1">
        <v>2.9266799999999999E-5</v>
      </c>
      <c r="J616" s="1">
        <v>8.2802100000000005E-5</v>
      </c>
      <c r="K616" s="1">
        <v>2.4732900000000002E-4</v>
      </c>
      <c r="L616" s="1">
        <v>6.3418600000000002E-4</v>
      </c>
      <c r="M616" s="9">
        <v>1.34311E-3</v>
      </c>
      <c r="N616" s="9">
        <v>2.1671500000000001E-3</v>
      </c>
      <c r="O616" s="9">
        <v>2.7810000000000001E-3</v>
      </c>
      <c r="P616" s="9">
        <v>3.0972399999999998E-3</v>
      </c>
      <c r="Q616" s="9">
        <v>3.3098400000000001E-3</v>
      </c>
      <c r="R616" s="9">
        <v>0</v>
      </c>
      <c r="S616" s="9">
        <v>0</v>
      </c>
      <c r="T616" s="9">
        <v>0</v>
      </c>
      <c r="U616" s="9" t="s">
        <v>4</v>
      </c>
      <c r="Z616" s="9" t="e">
        <f>VLOOKUP(C616,#REF!,3,FALSE)</f>
        <v>#REF!</v>
      </c>
      <c r="AA616" s="9" t="e">
        <f>VLOOKUP(A616,#REF!,2,FALSE)</f>
        <v>#REF!</v>
      </c>
    </row>
    <row r="617" spans="1:27">
      <c r="A617" s="9" t="s">
        <v>23</v>
      </c>
      <c r="B617" s="9" t="s">
        <v>93</v>
      </c>
      <c r="C617" s="9" t="s">
        <v>152</v>
      </c>
      <c r="D617" s="9" t="s">
        <v>95</v>
      </c>
      <c r="E617" s="9">
        <v>0</v>
      </c>
      <c r="F617" s="9">
        <v>0</v>
      </c>
      <c r="G617" s="9">
        <v>0</v>
      </c>
      <c r="H617" s="9">
        <v>0</v>
      </c>
      <c r="I617" s="1">
        <v>9.6545299999999999E-5</v>
      </c>
      <c r="J617" s="1">
        <v>3.49036E-4</v>
      </c>
      <c r="K617" s="9">
        <v>1.10344E-3</v>
      </c>
      <c r="L617" s="9">
        <v>2.6581899999999999E-3</v>
      </c>
      <c r="M617" s="9">
        <v>5.2033000000000001E-3</v>
      </c>
      <c r="N617" s="9">
        <v>7.8986100000000004E-3</v>
      </c>
      <c r="O617" s="9">
        <v>9.6758599999999997E-3</v>
      </c>
      <c r="P617" s="9">
        <v>1.0407599999999999E-2</v>
      </c>
      <c r="Q617" s="9">
        <v>1.06198E-2</v>
      </c>
      <c r="R617" s="9">
        <v>0</v>
      </c>
      <c r="S617" s="9">
        <v>0</v>
      </c>
      <c r="T617" s="9">
        <v>0</v>
      </c>
      <c r="U617" s="9" t="s">
        <v>4</v>
      </c>
      <c r="Z617" s="9" t="e">
        <f>VLOOKUP(C617,#REF!,3,FALSE)</f>
        <v>#REF!</v>
      </c>
      <c r="AA617" s="9" t="e">
        <f>VLOOKUP(A617,#REF!,2,FALSE)</f>
        <v>#REF!</v>
      </c>
    </row>
    <row r="618" spans="1:27">
      <c r="A618" s="9" t="s">
        <v>23</v>
      </c>
      <c r="B618" s="9" t="s">
        <v>93</v>
      </c>
      <c r="C618" s="9" t="s">
        <v>153</v>
      </c>
      <c r="D618" s="9" t="s">
        <v>95</v>
      </c>
      <c r="E618" s="9">
        <v>0.88131599999999999</v>
      </c>
      <c r="F618" s="9">
        <v>1.02746</v>
      </c>
      <c r="G618" s="9">
        <v>0.86876699999999996</v>
      </c>
      <c r="H618" s="9">
        <v>0.892598</v>
      </c>
      <c r="I618" s="9">
        <v>0.90264699999999998</v>
      </c>
      <c r="J618" s="9">
        <v>0.89559999999999995</v>
      </c>
      <c r="K618" s="9">
        <v>0.87283500000000003</v>
      </c>
      <c r="L618" s="9">
        <v>0.80715099999999995</v>
      </c>
      <c r="M618" s="9">
        <v>0.69208499999999995</v>
      </c>
      <c r="N618" s="9">
        <v>0.56641600000000003</v>
      </c>
      <c r="O618" s="9">
        <v>0.47256199999999998</v>
      </c>
      <c r="P618" s="9">
        <v>0.415715</v>
      </c>
      <c r="Q618" s="9">
        <v>0.36458200000000002</v>
      </c>
      <c r="R618" s="9">
        <v>0</v>
      </c>
      <c r="S618" s="9">
        <v>0</v>
      </c>
      <c r="T618" s="9">
        <v>0</v>
      </c>
      <c r="U618" s="9" t="s">
        <v>4</v>
      </c>
      <c r="Z618" s="9" t="e">
        <f>VLOOKUP(C618,#REF!,3,FALSE)</f>
        <v>#REF!</v>
      </c>
      <c r="AA618" s="9" t="e">
        <f>VLOOKUP(A618,#REF!,2,FALSE)</f>
        <v>#REF!</v>
      </c>
    </row>
    <row r="619" spans="1:27">
      <c r="A619" s="9" t="s">
        <v>23</v>
      </c>
      <c r="B619" s="9" t="s">
        <v>93</v>
      </c>
      <c r="C619" s="9" t="s">
        <v>154</v>
      </c>
      <c r="D619" s="9" t="s">
        <v>95</v>
      </c>
      <c r="E619" s="9">
        <v>0</v>
      </c>
      <c r="F619" s="9">
        <v>1.10086E-2</v>
      </c>
      <c r="G619" s="9">
        <v>3.5339500000000003E-2</v>
      </c>
      <c r="H619" s="9">
        <v>4.5915299999999999E-2</v>
      </c>
      <c r="I619" s="9">
        <v>5.00414E-2</v>
      </c>
      <c r="J619" s="9">
        <v>5.3076900000000003E-2</v>
      </c>
      <c r="K619" s="9">
        <v>6.6504199999999999E-2</v>
      </c>
      <c r="L619" s="9">
        <v>0.12606700000000001</v>
      </c>
      <c r="M619" s="9">
        <v>0.242143</v>
      </c>
      <c r="N619" s="9">
        <v>0.35891000000000001</v>
      </c>
      <c r="O619" s="9">
        <v>0.45144600000000001</v>
      </c>
      <c r="P619" s="9">
        <v>0.52159299999999997</v>
      </c>
      <c r="Q619" s="9">
        <v>0.59508000000000005</v>
      </c>
      <c r="R619" s="9">
        <v>0</v>
      </c>
      <c r="S619" s="9">
        <v>0</v>
      </c>
      <c r="T619" s="9">
        <v>0</v>
      </c>
      <c r="U619" s="9" t="s">
        <v>4</v>
      </c>
      <c r="Z619" s="9" t="e">
        <f>VLOOKUP(C619,#REF!,3,FALSE)</f>
        <v>#REF!</v>
      </c>
      <c r="AA619" s="9" t="e">
        <f>VLOOKUP(A619,#REF!,2,FALSE)</f>
        <v>#REF!</v>
      </c>
    </row>
    <row r="620" spans="1:27">
      <c r="A620" s="9" t="s">
        <v>23</v>
      </c>
      <c r="B620" s="9" t="s">
        <v>93</v>
      </c>
      <c r="C620" s="9" t="s">
        <v>155</v>
      </c>
      <c r="D620" s="9" t="s">
        <v>95</v>
      </c>
      <c r="E620" s="9">
        <v>0</v>
      </c>
      <c r="F620" s="9">
        <v>0</v>
      </c>
      <c r="G620" s="9">
        <v>0</v>
      </c>
      <c r="H620" s="9">
        <v>0</v>
      </c>
      <c r="I620" s="1">
        <v>4.7855799999999997E-5</v>
      </c>
      <c r="J620" s="1">
        <v>1.3283199999999999E-4</v>
      </c>
      <c r="K620" s="1">
        <v>3.9900100000000001E-4</v>
      </c>
      <c r="L620" s="9">
        <v>1.03466E-3</v>
      </c>
      <c r="M620" s="9">
        <v>2.2145400000000001E-3</v>
      </c>
      <c r="N620" s="9">
        <v>3.5888500000000002E-3</v>
      </c>
      <c r="O620" s="9">
        <v>4.6125699999999999E-3</v>
      </c>
      <c r="P620" s="9">
        <v>5.1366600000000004E-3</v>
      </c>
      <c r="Q620" s="9">
        <v>5.4830800000000004E-3</v>
      </c>
      <c r="R620" s="9">
        <v>0</v>
      </c>
      <c r="S620" s="9">
        <v>0</v>
      </c>
      <c r="T620" s="9">
        <v>0</v>
      </c>
      <c r="U620" s="9" t="s">
        <v>4</v>
      </c>
      <c r="Z620" s="9" t="e">
        <f>VLOOKUP(C620,#REF!,3,FALSE)</f>
        <v>#REF!</v>
      </c>
      <c r="AA620" s="9" t="e">
        <f>VLOOKUP(A620,#REF!,2,FALSE)</f>
        <v>#REF!</v>
      </c>
    </row>
    <row r="621" spans="1:27">
      <c r="A621" s="9" t="s">
        <v>23</v>
      </c>
      <c r="B621" s="9" t="s">
        <v>93</v>
      </c>
      <c r="C621" s="9" t="s">
        <v>156</v>
      </c>
      <c r="D621" s="9" t="s">
        <v>95</v>
      </c>
      <c r="E621" s="9">
        <v>0</v>
      </c>
      <c r="F621" s="9">
        <v>0</v>
      </c>
      <c r="G621" s="9">
        <v>0</v>
      </c>
      <c r="H621" s="9">
        <v>0</v>
      </c>
      <c r="I621" s="1">
        <v>9.6545299999999999E-5</v>
      </c>
      <c r="J621" s="1">
        <v>3.49036E-4</v>
      </c>
      <c r="K621" s="9">
        <v>1.10344E-3</v>
      </c>
      <c r="L621" s="9">
        <v>2.6581899999999999E-3</v>
      </c>
      <c r="M621" s="9">
        <v>5.2033000000000001E-3</v>
      </c>
      <c r="N621" s="9">
        <v>7.8986100000000004E-3</v>
      </c>
      <c r="O621" s="9">
        <v>9.6758599999999997E-3</v>
      </c>
      <c r="P621" s="9">
        <v>1.0407599999999999E-2</v>
      </c>
      <c r="Q621" s="9">
        <v>1.06198E-2</v>
      </c>
      <c r="R621" s="9">
        <v>0</v>
      </c>
      <c r="S621" s="9">
        <v>0</v>
      </c>
      <c r="T621" s="9">
        <v>0</v>
      </c>
      <c r="U621" s="9" t="s">
        <v>4</v>
      </c>
      <c r="Z621" s="9" t="e">
        <f>VLOOKUP(C621,#REF!,3,FALSE)</f>
        <v>#REF!</v>
      </c>
      <c r="AA621" s="9" t="e">
        <f>VLOOKUP(A621,#REF!,2,FALSE)</f>
        <v>#REF!</v>
      </c>
    </row>
    <row r="622" spans="1:27">
      <c r="A622" s="9" t="s">
        <v>23</v>
      </c>
      <c r="B622" s="9" t="s">
        <v>93</v>
      </c>
      <c r="C622" s="9" t="s">
        <v>157</v>
      </c>
      <c r="D622" s="9" t="s">
        <v>95</v>
      </c>
      <c r="E622" s="9">
        <v>0.72098700000000004</v>
      </c>
      <c r="F622" s="9">
        <v>0.70997600000000005</v>
      </c>
      <c r="G622" s="9">
        <v>0.68292900000000001</v>
      </c>
      <c r="H622" s="9">
        <v>0.70191999999999999</v>
      </c>
      <c r="I622" s="9">
        <v>0.70991400000000004</v>
      </c>
      <c r="J622" s="9">
        <v>0.70445899999999995</v>
      </c>
      <c r="K622" s="9">
        <v>0.68658399999999997</v>
      </c>
      <c r="L622" s="9">
        <v>0.63483800000000001</v>
      </c>
      <c r="M622" s="9">
        <v>0.54413699999999998</v>
      </c>
      <c r="N622" s="9">
        <v>0.44500200000000001</v>
      </c>
      <c r="O622" s="9">
        <v>0.37091099999999999</v>
      </c>
      <c r="P622" s="9">
        <v>0.32600299999999999</v>
      </c>
      <c r="Q622" s="9">
        <v>0.28564800000000001</v>
      </c>
      <c r="R622" s="9">
        <v>0</v>
      </c>
      <c r="S622" s="9">
        <v>0</v>
      </c>
      <c r="T622" s="9">
        <v>0</v>
      </c>
      <c r="U622" s="9" t="s">
        <v>4</v>
      </c>
      <c r="Z622" s="9" t="e">
        <f>VLOOKUP(C622,#REF!,3,FALSE)</f>
        <v>#REF!</v>
      </c>
      <c r="AA622" s="9" t="e">
        <f>VLOOKUP(A622,#REF!,2,FALSE)</f>
        <v>#REF!</v>
      </c>
    </row>
    <row r="623" spans="1:27">
      <c r="A623" s="9" t="s">
        <v>23</v>
      </c>
      <c r="B623" s="9" t="s">
        <v>93</v>
      </c>
      <c r="C623" s="9" t="s">
        <v>158</v>
      </c>
      <c r="D623" s="9" t="s">
        <v>95</v>
      </c>
      <c r="E623" s="9">
        <v>0</v>
      </c>
      <c r="F623" s="9">
        <v>2.2881199999999998E-3</v>
      </c>
      <c r="G623" s="9">
        <v>3.6195099999999998E-3</v>
      </c>
      <c r="H623" s="9">
        <v>4.4822200000000003E-3</v>
      </c>
      <c r="I623" s="9">
        <v>5.0823400000000003E-3</v>
      </c>
      <c r="J623" s="9">
        <v>5.9063900000000001E-3</v>
      </c>
      <c r="K623" s="9">
        <v>1.11252E-2</v>
      </c>
      <c r="L623" s="9">
        <v>4.3201499999999997E-2</v>
      </c>
      <c r="M623" s="9">
        <v>0.121057</v>
      </c>
      <c r="N623" s="9">
        <v>0.21440200000000001</v>
      </c>
      <c r="O623" s="9">
        <v>0.30226900000000001</v>
      </c>
      <c r="P623" s="9">
        <v>0.38070900000000002</v>
      </c>
      <c r="Q623" s="9">
        <v>0.47560000000000002</v>
      </c>
      <c r="R623" s="9">
        <v>0</v>
      </c>
      <c r="S623" s="9">
        <v>0</v>
      </c>
      <c r="T623" s="9">
        <v>0</v>
      </c>
      <c r="U623" s="9" t="s">
        <v>4</v>
      </c>
      <c r="Z623" s="9" t="e">
        <f>VLOOKUP(C623,#REF!,3,FALSE)</f>
        <v>#REF!</v>
      </c>
      <c r="AA623" s="9" t="e">
        <f>VLOOKUP(A623,#REF!,2,FALSE)</f>
        <v>#REF!</v>
      </c>
    </row>
    <row r="624" spans="1:27">
      <c r="A624" s="9" t="s">
        <v>23</v>
      </c>
      <c r="B624" s="9" t="s">
        <v>93</v>
      </c>
      <c r="C624" s="9" t="s">
        <v>159</v>
      </c>
      <c r="D624" s="9" t="s">
        <v>95</v>
      </c>
      <c r="E624" s="9">
        <v>0</v>
      </c>
      <c r="F624" s="9">
        <v>0</v>
      </c>
      <c r="G624" s="9">
        <v>0</v>
      </c>
      <c r="H624" s="9">
        <v>0</v>
      </c>
      <c r="I624" s="1">
        <v>2.9266799999999999E-5</v>
      </c>
      <c r="J624" s="1">
        <v>8.2802100000000005E-5</v>
      </c>
      <c r="K624" s="1">
        <v>2.4732900000000002E-4</v>
      </c>
      <c r="L624" s="1">
        <v>6.3418600000000002E-4</v>
      </c>
      <c r="M624" s="9">
        <v>1.34311E-3</v>
      </c>
      <c r="N624" s="9">
        <v>2.1671500000000001E-3</v>
      </c>
      <c r="O624" s="9">
        <v>2.7810000000000001E-3</v>
      </c>
      <c r="P624" s="9">
        <v>3.0972399999999998E-3</v>
      </c>
      <c r="Q624" s="9">
        <v>3.3098400000000001E-3</v>
      </c>
      <c r="R624" s="9">
        <v>0</v>
      </c>
      <c r="S624" s="9">
        <v>0</v>
      </c>
      <c r="T624" s="9">
        <v>0</v>
      </c>
      <c r="U624" s="9" t="s">
        <v>4</v>
      </c>
      <c r="Z624" s="9" t="e">
        <f>VLOOKUP(C624,#REF!,3,FALSE)</f>
        <v>#REF!</v>
      </c>
      <c r="AA624" s="9" t="e">
        <f>VLOOKUP(A624,#REF!,2,FALSE)</f>
        <v>#REF!</v>
      </c>
    </row>
    <row r="625" spans="1:27">
      <c r="A625" s="9" t="s">
        <v>23</v>
      </c>
      <c r="B625" s="9" t="s">
        <v>93</v>
      </c>
      <c r="C625" s="9" t="s">
        <v>160</v>
      </c>
      <c r="D625" s="9" t="s">
        <v>95</v>
      </c>
      <c r="E625" s="9">
        <v>0</v>
      </c>
      <c r="F625" s="9">
        <v>0</v>
      </c>
      <c r="G625" s="9">
        <v>0</v>
      </c>
      <c r="H625" s="9">
        <v>0</v>
      </c>
      <c r="I625" s="1">
        <v>9.6545299999999999E-5</v>
      </c>
      <c r="J625" s="1">
        <v>3.49036E-4</v>
      </c>
      <c r="K625" s="9">
        <v>1.10344E-3</v>
      </c>
      <c r="L625" s="9">
        <v>2.6581899999999999E-3</v>
      </c>
      <c r="M625" s="9">
        <v>5.2033000000000001E-3</v>
      </c>
      <c r="N625" s="9">
        <v>7.8986100000000004E-3</v>
      </c>
      <c r="O625" s="9">
        <v>9.6758599999999997E-3</v>
      </c>
      <c r="P625" s="9">
        <v>1.0407599999999999E-2</v>
      </c>
      <c r="Q625" s="9">
        <v>1.06198E-2</v>
      </c>
      <c r="R625" s="9">
        <v>0</v>
      </c>
      <c r="S625" s="9">
        <v>0</v>
      </c>
      <c r="T625" s="9">
        <v>0</v>
      </c>
      <c r="U625" s="9" t="s">
        <v>4</v>
      </c>
      <c r="Z625" s="9" t="e">
        <f>VLOOKUP(C625,#REF!,3,FALSE)</f>
        <v>#REF!</v>
      </c>
      <c r="AA625" s="9" t="e">
        <f>VLOOKUP(A625,#REF!,2,FALSE)</f>
        <v>#REF!</v>
      </c>
    </row>
    <row r="626" spans="1:27">
      <c r="A626" s="9" t="s">
        <v>23</v>
      </c>
      <c r="B626" s="9" t="s">
        <v>93</v>
      </c>
      <c r="C626" s="9" t="s">
        <v>161</v>
      </c>
      <c r="D626" s="9" t="s">
        <v>95</v>
      </c>
      <c r="E626" s="9">
        <v>0.44875199999999998</v>
      </c>
      <c r="F626" s="9">
        <v>0.53983499999999995</v>
      </c>
      <c r="G626" s="9">
        <v>0.426842</v>
      </c>
      <c r="H626" s="9">
        <v>0.43855100000000002</v>
      </c>
      <c r="I626" s="9">
        <v>0.44348799999999999</v>
      </c>
      <c r="J626" s="9">
        <v>0.44002599999999997</v>
      </c>
      <c r="K626" s="9">
        <v>0.42884100000000003</v>
      </c>
      <c r="L626" s="9">
        <v>0.396569</v>
      </c>
      <c r="M626" s="9">
        <v>0.340034</v>
      </c>
      <c r="N626" s="9">
        <v>0.27829100000000001</v>
      </c>
      <c r="O626" s="9">
        <v>0.232179</v>
      </c>
      <c r="P626" s="9">
        <v>0.20424900000000001</v>
      </c>
      <c r="Q626" s="9">
        <v>0.17912600000000001</v>
      </c>
      <c r="R626" s="9">
        <v>0</v>
      </c>
      <c r="S626" s="9">
        <v>0</v>
      </c>
      <c r="T626" s="9">
        <v>0</v>
      </c>
      <c r="U626" s="9" t="s">
        <v>4</v>
      </c>
      <c r="Z626" s="9" t="e">
        <f>VLOOKUP(C626,#REF!,3,FALSE)</f>
        <v>#REF!</v>
      </c>
      <c r="AA626" s="9" t="e">
        <f>VLOOKUP(A626,#REF!,2,FALSE)</f>
        <v>#REF!</v>
      </c>
    </row>
    <row r="627" spans="1:27">
      <c r="A627" s="9" t="s">
        <v>23</v>
      </c>
      <c r="B627" s="9" t="s">
        <v>93</v>
      </c>
      <c r="C627" s="9" t="s">
        <v>162</v>
      </c>
      <c r="D627" s="9" t="s">
        <v>95</v>
      </c>
      <c r="E627" s="9">
        <v>0</v>
      </c>
      <c r="F627" s="9">
        <v>0</v>
      </c>
      <c r="G627" s="1">
        <v>1.2229E-4</v>
      </c>
      <c r="H627" s="9">
        <v>1.1902600000000001E-3</v>
      </c>
      <c r="I627" s="9">
        <v>1.97101E-3</v>
      </c>
      <c r="J627" s="9">
        <v>3.2780999999999999E-3</v>
      </c>
      <c r="K627" s="9">
        <v>9.8721399999999997E-3</v>
      </c>
      <c r="L627" s="9">
        <v>4.2535200000000002E-2</v>
      </c>
      <c r="M627" s="9">
        <v>0.118908</v>
      </c>
      <c r="N627" s="9">
        <v>0.20985799999999999</v>
      </c>
      <c r="O627" s="9">
        <v>0.291381</v>
      </c>
      <c r="P627" s="9">
        <v>0.35994799999999999</v>
      </c>
      <c r="Q627" s="9">
        <v>0.438245</v>
      </c>
      <c r="R627" s="9">
        <v>0</v>
      </c>
      <c r="S627" s="9">
        <v>0</v>
      </c>
      <c r="T627" s="9">
        <v>0</v>
      </c>
      <c r="U627" s="9" t="s">
        <v>4</v>
      </c>
      <c r="Z627" s="9" t="e">
        <f>VLOOKUP(C627,#REF!,3,FALSE)</f>
        <v>#REF!</v>
      </c>
      <c r="AA627" s="9" t="e">
        <f>VLOOKUP(A627,#REF!,2,FALSE)</f>
        <v>#REF!</v>
      </c>
    </row>
    <row r="628" spans="1:27">
      <c r="A628" s="9" t="s">
        <v>23</v>
      </c>
      <c r="B628" s="9" t="s">
        <v>93</v>
      </c>
      <c r="C628" s="9" t="s">
        <v>163</v>
      </c>
      <c r="D628" s="9" t="s">
        <v>95</v>
      </c>
      <c r="E628" s="9">
        <v>0</v>
      </c>
      <c r="F628" s="9">
        <v>0</v>
      </c>
      <c r="G628" s="9">
        <v>0</v>
      </c>
      <c r="H628" s="9">
        <v>0</v>
      </c>
      <c r="I628" s="1">
        <v>2.1057199999999999E-5</v>
      </c>
      <c r="J628" s="1">
        <v>5.8483300000000003E-5</v>
      </c>
      <c r="K628" s="1">
        <v>1.68095E-4</v>
      </c>
      <c r="L628" s="1">
        <v>4.2008600000000002E-4</v>
      </c>
      <c r="M628" s="1">
        <v>8.7361199999999996E-4</v>
      </c>
      <c r="N628" s="9">
        <v>1.39376E-3</v>
      </c>
      <c r="O628" s="9">
        <v>1.77393E-3</v>
      </c>
      <c r="P628" s="9">
        <v>1.9640399999999998E-3</v>
      </c>
      <c r="Q628" s="9">
        <v>2.08421E-3</v>
      </c>
      <c r="R628" s="9">
        <v>0</v>
      </c>
      <c r="S628" s="9">
        <v>0</v>
      </c>
      <c r="T628" s="9">
        <v>0</v>
      </c>
      <c r="U628" s="9" t="s">
        <v>4</v>
      </c>
      <c r="Z628" s="9" t="e">
        <f>VLOOKUP(C628,#REF!,3,FALSE)</f>
        <v>#REF!</v>
      </c>
      <c r="AA628" s="9" t="e">
        <f>VLOOKUP(A628,#REF!,2,FALSE)</f>
        <v>#REF!</v>
      </c>
    </row>
    <row r="629" spans="1:27">
      <c r="A629" s="9" t="s">
        <v>23</v>
      </c>
      <c r="B629" s="9" t="s">
        <v>93</v>
      </c>
      <c r="C629" s="9" t="s">
        <v>164</v>
      </c>
      <c r="D629" s="9" t="s">
        <v>95</v>
      </c>
      <c r="E629" s="9">
        <v>0</v>
      </c>
      <c r="F629" s="9">
        <v>0</v>
      </c>
      <c r="G629" s="9">
        <v>0</v>
      </c>
      <c r="H629" s="9">
        <v>0</v>
      </c>
      <c r="I629" s="1">
        <v>9.6545299999999999E-5</v>
      </c>
      <c r="J629" s="1">
        <v>3.49036E-4</v>
      </c>
      <c r="K629" s="9">
        <v>1.10344E-3</v>
      </c>
      <c r="L629" s="9">
        <v>2.6581899999999999E-3</v>
      </c>
      <c r="M629" s="9">
        <v>5.2033000000000001E-3</v>
      </c>
      <c r="N629" s="9">
        <v>7.8986100000000004E-3</v>
      </c>
      <c r="O629" s="9">
        <v>9.6758599999999997E-3</v>
      </c>
      <c r="P629" s="9">
        <v>1.0407599999999999E-2</v>
      </c>
      <c r="Q629" s="9">
        <v>1.06198E-2</v>
      </c>
      <c r="R629" s="9">
        <v>0</v>
      </c>
      <c r="S629" s="9">
        <v>0</v>
      </c>
      <c r="T629" s="9">
        <v>0</v>
      </c>
      <c r="U629" s="9" t="s">
        <v>4</v>
      </c>
      <c r="Z629" s="9" t="e">
        <f>VLOOKUP(C629,#REF!,3,FALSE)</f>
        <v>#REF!</v>
      </c>
      <c r="AA629" s="9" t="e">
        <f>VLOOKUP(A629,#REF!,2,FALSE)</f>
        <v>#REF!</v>
      </c>
    </row>
    <row r="630" spans="1:27">
      <c r="A630" s="9" t="s">
        <v>23</v>
      </c>
      <c r="B630" s="9" t="s">
        <v>93</v>
      </c>
      <c r="C630" s="9" t="s">
        <v>165</v>
      </c>
      <c r="D630" s="9" t="s">
        <v>95</v>
      </c>
      <c r="E630" s="9">
        <v>4.6878299999999999</v>
      </c>
      <c r="F630" s="9">
        <v>6.0126499999999998</v>
      </c>
      <c r="G630" s="9">
        <v>6.3713300000000004</v>
      </c>
      <c r="H630" s="9">
        <v>6.5488200000000001</v>
      </c>
      <c r="I630" s="9">
        <v>6.62364</v>
      </c>
      <c r="J630" s="9">
        <v>6.5730399999999998</v>
      </c>
      <c r="K630" s="9">
        <v>6.4077000000000002</v>
      </c>
      <c r="L630" s="9">
        <v>5.9284499999999998</v>
      </c>
      <c r="M630" s="9">
        <v>5.0869499999999999</v>
      </c>
      <c r="N630" s="9">
        <v>4.1661000000000001</v>
      </c>
      <c r="O630" s="9">
        <v>3.4771100000000001</v>
      </c>
      <c r="P630" s="9">
        <v>3.0588500000000001</v>
      </c>
      <c r="Q630" s="9">
        <v>2.6821600000000001</v>
      </c>
      <c r="R630" s="9">
        <v>0</v>
      </c>
      <c r="S630" s="9">
        <v>0</v>
      </c>
      <c r="T630" s="9">
        <v>0</v>
      </c>
      <c r="U630" s="9" t="s">
        <v>4</v>
      </c>
      <c r="Z630" s="9" t="e">
        <f>VLOOKUP(C630,#REF!,3,FALSE)</f>
        <v>#REF!</v>
      </c>
      <c r="AA630" s="9" t="e">
        <f>VLOOKUP(A630,#REF!,2,FALSE)</f>
        <v>#REF!</v>
      </c>
    </row>
    <row r="631" spans="1:27">
      <c r="A631" s="9" t="s">
        <v>23</v>
      </c>
      <c r="B631" s="9" t="s">
        <v>93</v>
      </c>
      <c r="C631" s="9" t="s">
        <v>166</v>
      </c>
      <c r="D631" s="9" t="s">
        <v>95</v>
      </c>
      <c r="E631" s="9">
        <v>0</v>
      </c>
      <c r="F631" s="1">
        <v>5.9995400000000002E-6</v>
      </c>
      <c r="G631" s="1">
        <v>1.50988E-5</v>
      </c>
      <c r="H631" s="1">
        <v>2.1407800000000001E-4</v>
      </c>
      <c r="I631" s="1">
        <v>3.8445599999999998E-4</v>
      </c>
      <c r="J631" s="1">
        <v>8.2046899999999999E-4</v>
      </c>
      <c r="K631" s="9">
        <v>4.4276699999999999E-3</v>
      </c>
      <c r="L631" s="9">
        <v>2.56014E-2</v>
      </c>
      <c r="M631" s="9">
        <v>7.2058999999999998E-2</v>
      </c>
      <c r="N631" s="9">
        <v>0.122626</v>
      </c>
      <c r="O631" s="9">
        <v>0.159716</v>
      </c>
      <c r="P631" s="9">
        <v>0.18151200000000001</v>
      </c>
      <c r="Q631" s="9">
        <v>0.188083</v>
      </c>
      <c r="R631" s="9">
        <v>0</v>
      </c>
      <c r="S631" s="9">
        <v>0</v>
      </c>
      <c r="T631" s="9">
        <v>0</v>
      </c>
      <c r="U631" s="9" t="s">
        <v>4</v>
      </c>
      <c r="Z631" s="9" t="e">
        <f>VLOOKUP(C631,#REF!,3,FALSE)</f>
        <v>#REF!</v>
      </c>
      <c r="AA631" s="9" t="e">
        <f>VLOOKUP(A631,#REF!,2,FALSE)</f>
        <v>#REF!</v>
      </c>
    </row>
    <row r="632" spans="1:27">
      <c r="A632" s="9" t="s">
        <v>23</v>
      </c>
      <c r="B632" s="9" t="s">
        <v>93</v>
      </c>
      <c r="C632" s="9" t="s">
        <v>167</v>
      </c>
      <c r="D632" s="9" t="s">
        <v>95</v>
      </c>
      <c r="E632" s="9">
        <v>0</v>
      </c>
      <c r="F632" s="9">
        <v>0</v>
      </c>
      <c r="G632" s="9">
        <v>0</v>
      </c>
      <c r="H632" s="9">
        <v>0</v>
      </c>
      <c r="I632" s="1">
        <v>1.3390900000000001E-5</v>
      </c>
      <c r="J632" s="1">
        <v>3.47263E-5</v>
      </c>
      <c r="K632" s="1">
        <v>8.8974200000000006E-5</v>
      </c>
      <c r="L632" s="1">
        <v>2.04565E-4</v>
      </c>
      <c r="M632" s="1">
        <v>3.9706499999999999E-4</v>
      </c>
      <c r="N632" s="1">
        <v>5.9689300000000003E-4</v>
      </c>
      <c r="O632" s="1">
        <v>7.2199500000000002E-4</v>
      </c>
      <c r="P632" s="1">
        <v>7.6649800000000001E-4</v>
      </c>
      <c r="Q632" s="1">
        <v>7.5105300000000001E-4</v>
      </c>
      <c r="R632" s="9">
        <v>0</v>
      </c>
      <c r="S632" s="9">
        <v>0</v>
      </c>
      <c r="T632" s="9">
        <v>0</v>
      </c>
      <c r="U632" s="9" t="s">
        <v>4</v>
      </c>
      <c r="Z632" s="9" t="e">
        <f>VLOOKUP(C632,#REF!,3,FALSE)</f>
        <v>#REF!</v>
      </c>
      <c r="AA632" s="9" t="e">
        <f>VLOOKUP(A632,#REF!,2,FALSE)</f>
        <v>#REF!</v>
      </c>
    </row>
    <row r="633" spans="1:27">
      <c r="A633" s="9" t="s">
        <v>23</v>
      </c>
      <c r="B633" s="9" t="s">
        <v>93</v>
      </c>
      <c r="C633" s="9" t="s">
        <v>168</v>
      </c>
      <c r="D633" s="9" t="s">
        <v>95</v>
      </c>
      <c r="E633" s="9">
        <v>0</v>
      </c>
      <c r="F633" s="9">
        <v>0</v>
      </c>
      <c r="G633" s="9">
        <v>0</v>
      </c>
      <c r="H633" s="9">
        <v>0</v>
      </c>
      <c r="I633" s="1">
        <v>9.6545299999999999E-5</v>
      </c>
      <c r="J633" s="1">
        <v>3.49036E-4</v>
      </c>
      <c r="K633" s="9">
        <v>1.10344E-3</v>
      </c>
      <c r="L633" s="9">
        <v>2.6581899999999999E-3</v>
      </c>
      <c r="M633" s="9">
        <v>5.2033000000000001E-3</v>
      </c>
      <c r="N633" s="9">
        <v>7.8986100000000004E-3</v>
      </c>
      <c r="O633" s="9">
        <v>9.6758599999999997E-3</v>
      </c>
      <c r="P633" s="9">
        <v>1.0407599999999999E-2</v>
      </c>
      <c r="Q633" s="9">
        <v>1.06198E-2</v>
      </c>
      <c r="R633" s="9">
        <v>0</v>
      </c>
      <c r="S633" s="9">
        <v>0</v>
      </c>
      <c r="T633" s="9">
        <v>0</v>
      </c>
      <c r="U633" s="9" t="s">
        <v>4</v>
      </c>
      <c r="Z633" s="9" t="e">
        <f>VLOOKUP(C633,#REF!,3,FALSE)</f>
        <v>#REF!</v>
      </c>
      <c r="AA633" s="9" t="e">
        <f>VLOOKUP(A633,#REF!,2,FALSE)</f>
        <v>#REF!</v>
      </c>
    </row>
    <row r="634" spans="1:27">
      <c r="A634" s="9" t="s">
        <v>23</v>
      </c>
      <c r="B634" s="9" t="s">
        <v>93</v>
      </c>
      <c r="C634" s="9" t="s">
        <v>169</v>
      </c>
      <c r="D634" s="9" t="s">
        <v>95</v>
      </c>
      <c r="E634" s="9">
        <v>0</v>
      </c>
      <c r="F634" s="9">
        <v>0</v>
      </c>
      <c r="G634" s="9">
        <v>0</v>
      </c>
      <c r="H634" s="1">
        <v>6.5046199999999998E-4</v>
      </c>
      <c r="I634" s="1">
        <v>8.2193499999999998E-4</v>
      </c>
      <c r="J634" s="9">
        <v>1.2787300000000001E-3</v>
      </c>
      <c r="K634" s="9">
        <v>5.5537900000000003E-3</v>
      </c>
      <c r="L634" s="9">
        <v>3.7786699999999999E-2</v>
      </c>
      <c r="M634" s="9">
        <v>0.118836</v>
      </c>
      <c r="N634" s="9">
        <v>0.216838</v>
      </c>
      <c r="O634" s="9">
        <v>0.30593799999999999</v>
      </c>
      <c r="P634" s="9">
        <v>0.38181300000000001</v>
      </c>
      <c r="Q634" s="9">
        <v>0.46899400000000002</v>
      </c>
      <c r="R634" s="9">
        <v>0</v>
      </c>
      <c r="S634" s="9">
        <v>0</v>
      </c>
      <c r="T634" s="9">
        <v>0</v>
      </c>
      <c r="U634" s="9" t="s">
        <v>4</v>
      </c>
      <c r="Z634" s="9" t="e">
        <f>VLOOKUP(C634,#REF!,3,FALSE)</f>
        <v>#REF!</v>
      </c>
      <c r="AA634" s="9" t="e">
        <f>VLOOKUP(A634,#REF!,2,FALSE)</f>
        <v>#REF!</v>
      </c>
    </row>
    <row r="635" spans="1:27">
      <c r="A635" s="9" t="s">
        <v>23</v>
      </c>
      <c r="B635" s="9" t="s">
        <v>93</v>
      </c>
      <c r="C635" s="9" t="s">
        <v>170</v>
      </c>
      <c r="D635" s="9" t="s">
        <v>95</v>
      </c>
      <c r="E635" s="9">
        <v>0</v>
      </c>
      <c r="F635" s="9">
        <v>0</v>
      </c>
      <c r="G635" s="9">
        <v>0</v>
      </c>
      <c r="H635" s="9">
        <v>0</v>
      </c>
      <c r="I635" s="1">
        <v>2.2840399999999999E-5</v>
      </c>
      <c r="J635" s="1">
        <v>6.3659999999999997E-5</v>
      </c>
      <c r="K635" s="1">
        <v>1.84508E-4</v>
      </c>
      <c r="L635" s="1">
        <v>4.63845E-4</v>
      </c>
      <c r="M635" s="1">
        <v>9.6866200000000002E-4</v>
      </c>
      <c r="N635" s="9">
        <v>1.5491700000000001E-3</v>
      </c>
      <c r="O635" s="9">
        <v>1.9749400000000001E-3</v>
      </c>
      <c r="P635" s="9">
        <v>2.1889700000000002E-3</v>
      </c>
      <c r="Q635" s="9">
        <v>2.3257099999999999E-3</v>
      </c>
      <c r="R635" s="9">
        <v>0</v>
      </c>
      <c r="S635" s="9">
        <v>0</v>
      </c>
      <c r="T635" s="9">
        <v>0</v>
      </c>
      <c r="U635" s="9" t="s">
        <v>4</v>
      </c>
      <c r="Z635" s="9" t="e">
        <f>VLOOKUP(C635,#REF!,3,FALSE)</f>
        <v>#REF!</v>
      </c>
      <c r="AA635" s="9" t="e">
        <f>VLOOKUP(A635,#REF!,2,FALSE)</f>
        <v>#REF!</v>
      </c>
    </row>
    <row r="636" spans="1:27">
      <c r="A636" s="9" t="s">
        <v>23</v>
      </c>
      <c r="B636" s="9" t="s">
        <v>93</v>
      </c>
      <c r="C636" s="9" t="s">
        <v>171</v>
      </c>
      <c r="D636" s="9" t="s">
        <v>95</v>
      </c>
      <c r="E636" s="9">
        <v>0</v>
      </c>
      <c r="F636" s="9">
        <v>0</v>
      </c>
      <c r="G636" s="9">
        <v>0</v>
      </c>
      <c r="H636" s="9">
        <v>0</v>
      </c>
      <c r="I636" s="1">
        <v>9.6545299999999999E-5</v>
      </c>
      <c r="J636" s="1">
        <v>3.49036E-4</v>
      </c>
      <c r="K636" s="9">
        <v>1.10344E-3</v>
      </c>
      <c r="L636" s="9">
        <v>2.6581899999999999E-3</v>
      </c>
      <c r="M636" s="9">
        <v>5.2033000000000001E-3</v>
      </c>
      <c r="N636" s="9">
        <v>7.8986100000000004E-3</v>
      </c>
      <c r="O636" s="9">
        <v>9.6758599999999997E-3</v>
      </c>
      <c r="P636" s="9">
        <v>1.0407599999999999E-2</v>
      </c>
      <c r="Q636" s="9">
        <v>1.06198E-2</v>
      </c>
      <c r="R636" s="9">
        <v>0</v>
      </c>
      <c r="S636" s="9">
        <v>0</v>
      </c>
      <c r="T636" s="9">
        <v>0</v>
      </c>
      <c r="U636" s="9" t="s">
        <v>4</v>
      </c>
      <c r="Z636" s="9" t="e">
        <f>VLOOKUP(C636,#REF!,3,FALSE)</f>
        <v>#REF!</v>
      </c>
      <c r="AA636" s="9" t="e">
        <f>VLOOKUP(A636,#REF!,2,FALSE)</f>
        <v>#REF!</v>
      </c>
    </row>
    <row r="637" spans="1:27">
      <c r="A637" s="9" t="s">
        <v>23</v>
      </c>
      <c r="B637" s="9" t="s">
        <v>93</v>
      </c>
      <c r="C637" s="9" t="s">
        <v>172</v>
      </c>
      <c r="D637" s="9" t="s">
        <v>95</v>
      </c>
      <c r="E637" s="9">
        <v>0</v>
      </c>
      <c r="F637" s="1">
        <v>5.9995400000000002E-6</v>
      </c>
      <c r="G637" s="1">
        <v>1.50988E-5</v>
      </c>
      <c r="H637" s="1">
        <v>2.1407800000000001E-4</v>
      </c>
      <c r="I637" s="1">
        <v>3.8445599999999998E-4</v>
      </c>
      <c r="J637" s="1">
        <v>8.2046899999999999E-4</v>
      </c>
      <c r="K637" s="9">
        <v>4.4276699999999999E-3</v>
      </c>
      <c r="L637" s="9">
        <v>2.56014E-2</v>
      </c>
      <c r="M637" s="9">
        <v>7.2058999999999998E-2</v>
      </c>
      <c r="N637" s="9">
        <v>0.122626</v>
      </c>
      <c r="O637" s="9">
        <v>0.159716</v>
      </c>
      <c r="P637" s="9">
        <v>0.18151200000000001</v>
      </c>
      <c r="Q637" s="9">
        <v>0.188083</v>
      </c>
      <c r="R637" s="9">
        <v>0</v>
      </c>
      <c r="S637" s="9">
        <v>0</v>
      </c>
      <c r="T637" s="9">
        <v>0</v>
      </c>
      <c r="U637" s="9" t="s">
        <v>4</v>
      </c>
      <c r="Z637" s="9" t="e">
        <f>VLOOKUP(C637,#REF!,3,FALSE)</f>
        <v>#REF!</v>
      </c>
      <c r="AA637" s="9" t="e">
        <f>VLOOKUP(A637,#REF!,2,FALSE)</f>
        <v>#REF!</v>
      </c>
    </row>
    <row r="638" spans="1:27">
      <c r="A638" s="9" t="s">
        <v>23</v>
      </c>
      <c r="B638" s="9" t="s">
        <v>93</v>
      </c>
      <c r="C638" s="9" t="s">
        <v>173</v>
      </c>
      <c r="D638" s="9" t="s">
        <v>95</v>
      </c>
      <c r="E638" s="9">
        <v>0</v>
      </c>
      <c r="F638" s="9">
        <v>0</v>
      </c>
      <c r="G638" s="9">
        <v>0</v>
      </c>
      <c r="H638" s="9">
        <v>0</v>
      </c>
      <c r="I638" s="1">
        <v>1.3390900000000001E-5</v>
      </c>
      <c r="J638" s="1">
        <v>3.47263E-5</v>
      </c>
      <c r="K638" s="1">
        <v>8.8974200000000006E-5</v>
      </c>
      <c r="L638" s="1">
        <v>2.04565E-4</v>
      </c>
      <c r="M638" s="1">
        <v>3.9706499999999999E-4</v>
      </c>
      <c r="N638" s="1">
        <v>5.9689300000000003E-4</v>
      </c>
      <c r="O638" s="1">
        <v>7.2199500000000002E-4</v>
      </c>
      <c r="P638" s="1">
        <v>7.6649800000000001E-4</v>
      </c>
      <c r="Q638" s="1">
        <v>7.5105300000000001E-4</v>
      </c>
      <c r="R638" s="9">
        <v>0</v>
      </c>
      <c r="S638" s="9">
        <v>0</v>
      </c>
      <c r="T638" s="9">
        <v>0</v>
      </c>
      <c r="U638" s="9" t="s">
        <v>4</v>
      </c>
      <c r="Z638" s="9" t="e">
        <f>VLOOKUP(C638,#REF!,3,FALSE)</f>
        <v>#REF!</v>
      </c>
      <c r="AA638" s="9" t="e">
        <f>VLOOKUP(A638,#REF!,2,FALSE)</f>
        <v>#REF!</v>
      </c>
    </row>
    <row r="639" spans="1:27">
      <c r="A639" s="9" t="s">
        <v>23</v>
      </c>
      <c r="B639" s="9" t="s">
        <v>93</v>
      </c>
      <c r="C639" s="9" t="s">
        <v>174</v>
      </c>
      <c r="D639" s="9" t="s">
        <v>95</v>
      </c>
      <c r="E639" s="9">
        <v>0</v>
      </c>
      <c r="F639" s="9">
        <v>0</v>
      </c>
      <c r="G639" s="9">
        <v>0</v>
      </c>
      <c r="H639" s="9">
        <v>0</v>
      </c>
      <c r="I639" s="1">
        <v>9.6545299999999999E-5</v>
      </c>
      <c r="J639" s="1">
        <v>3.49036E-4</v>
      </c>
      <c r="K639" s="9">
        <v>1.10344E-3</v>
      </c>
      <c r="L639" s="9">
        <v>2.6581899999999999E-3</v>
      </c>
      <c r="M639" s="9">
        <v>5.2033000000000001E-3</v>
      </c>
      <c r="N639" s="9">
        <v>7.8986100000000004E-3</v>
      </c>
      <c r="O639" s="9">
        <v>9.6758599999999997E-3</v>
      </c>
      <c r="P639" s="9">
        <v>1.0407599999999999E-2</v>
      </c>
      <c r="Q639" s="9">
        <v>1.06198E-2</v>
      </c>
      <c r="R639" s="9">
        <v>0</v>
      </c>
      <c r="S639" s="9">
        <v>0</v>
      </c>
      <c r="T639" s="9">
        <v>0</v>
      </c>
      <c r="U639" s="9" t="s">
        <v>4</v>
      </c>
      <c r="Z639" s="9" t="e">
        <f>VLOOKUP(C639,#REF!,3,FALSE)</f>
        <v>#REF!</v>
      </c>
      <c r="AA639" s="9" t="e">
        <f>VLOOKUP(A639,#REF!,2,FALSE)</f>
        <v>#REF!</v>
      </c>
    </row>
    <row r="640" spans="1:27">
      <c r="A640" s="9" t="s">
        <v>23</v>
      </c>
      <c r="B640" s="9" t="s">
        <v>93</v>
      </c>
      <c r="C640" s="9" t="s">
        <v>175</v>
      </c>
      <c r="D640" s="9" t="s">
        <v>95</v>
      </c>
      <c r="E640" s="9">
        <v>0</v>
      </c>
      <c r="F640" s="9">
        <v>3.8877999999999998E-3</v>
      </c>
      <c r="G640" s="9">
        <v>2.0870300000000001E-2</v>
      </c>
      <c r="H640" s="9">
        <v>2.69486E-2</v>
      </c>
      <c r="I640" s="9">
        <v>2.9369200000000002E-2</v>
      </c>
      <c r="J640" s="9">
        <v>3.1298399999999997E-2</v>
      </c>
      <c r="K640" s="9">
        <v>4.1427800000000001E-2</v>
      </c>
      <c r="L640" s="9">
        <v>9.4015000000000001E-2</v>
      </c>
      <c r="M640" s="9">
        <v>0.20538699999999999</v>
      </c>
      <c r="N640" s="9">
        <v>0.325264</v>
      </c>
      <c r="O640" s="9">
        <v>0.42745</v>
      </c>
      <c r="P640" s="9">
        <v>0.51168499999999995</v>
      </c>
      <c r="Q640" s="9">
        <v>0.60752700000000004</v>
      </c>
      <c r="R640" s="9">
        <v>0</v>
      </c>
      <c r="S640" s="9">
        <v>0</v>
      </c>
      <c r="T640" s="9">
        <v>0</v>
      </c>
      <c r="U640" s="9" t="s">
        <v>4</v>
      </c>
      <c r="Z640" s="9" t="e">
        <f>VLOOKUP(C640,#REF!,3,FALSE)</f>
        <v>#REF!</v>
      </c>
      <c r="AA640" s="9" t="e">
        <f>VLOOKUP(A640,#REF!,2,FALSE)</f>
        <v>#REF!</v>
      </c>
    </row>
    <row r="641" spans="1:27">
      <c r="A641" s="9" t="s">
        <v>23</v>
      </c>
      <c r="B641" s="9" t="s">
        <v>93</v>
      </c>
      <c r="C641" s="9" t="s">
        <v>176</v>
      </c>
      <c r="D641" s="9" t="s">
        <v>95</v>
      </c>
      <c r="E641" s="9">
        <v>0</v>
      </c>
      <c r="F641" s="9">
        <v>0</v>
      </c>
      <c r="G641" s="9">
        <v>0</v>
      </c>
      <c r="H641" s="9">
        <v>0</v>
      </c>
      <c r="I641" s="1">
        <v>2.9266799999999999E-5</v>
      </c>
      <c r="J641" s="1">
        <v>8.2802100000000005E-5</v>
      </c>
      <c r="K641" s="1">
        <v>2.4732900000000002E-4</v>
      </c>
      <c r="L641" s="1">
        <v>6.3418600000000002E-4</v>
      </c>
      <c r="M641" s="9">
        <v>1.34311E-3</v>
      </c>
      <c r="N641" s="9">
        <v>2.1671500000000001E-3</v>
      </c>
      <c r="O641" s="9">
        <v>2.7810000000000001E-3</v>
      </c>
      <c r="P641" s="9">
        <v>3.0972399999999998E-3</v>
      </c>
      <c r="Q641" s="9">
        <v>3.3098400000000001E-3</v>
      </c>
      <c r="R641" s="9">
        <v>0</v>
      </c>
      <c r="S641" s="9">
        <v>0</v>
      </c>
      <c r="T641" s="9">
        <v>0</v>
      </c>
      <c r="U641" s="9" t="s">
        <v>4</v>
      </c>
      <c r="Z641" s="9" t="e">
        <f>VLOOKUP(C641,#REF!,3,FALSE)</f>
        <v>#REF!</v>
      </c>
      <c r="AA641" s="9" t="e">
        <f>VLOOKUP(A641,#REF!,2,FALSE)</f>
        <v>#REF!</v>
      </c>
    </row>
    <row r="642" spans="1:27">
      <c r="A642" s="9" t="s">
        <v>23</v>
      </c>
      <c r="B642" s="9" t="s">
        <v>93</v>
      </c>
      <c r="C642" s="9" t="s">
        <v>177</v>
      </c>
      <c r="D642" s="9" t="s">
        <v>95</v>
      </c>
      <c r="E642" s="9">
        <v>0</v>
      </c>
      <c r="F642" s="9">
        <v>0</v>
      </c>
      <c r="G642" s="9">
        <v>0</v>
      </c>
      <c r="H642" s="9">
        <v>0</v>
      </c>
      <c r="I642" s="1">
        <v>9.6545299999999999E-5</v>
      </c>
      <c r="J642" s="1">
        <v>3.49036E-4</v>
      </c>
      <c r="K642" s="9">
        <v>1.10344E-3</v>
      </c>
      <c r="L642" s="9">
        <v>2.6581899999999999E-3</v>
      </c>
      <c r="M642" s="9">
        <v>5.2033000000000001E-3</v>
      </c>
      <c r="N642" s="9">
        <v>7.8986100000000004E-3</v>
      </c>
      <c r="O642" s="9">
        <v>9.6758599999999997E-3</v>
      </c>
      <c r="P642" s="9">
        <v>1.0407599999999999E-2</v>
      </c>
      <c r="Q642" s="9">
        <v>1.06198E-2</v>
      </c>
      <c r="R642" s="9">
        <v>0</v>
      </c>
      <c r="S642" s="9">
        <v>0</v>
      </c>
      <c r="T642" s="9">
        <v>0</v>
      </c>
      <c r="U642" s="9" t="s">
        <v>4</v>
      </c>
      <c r="Z642" s="9" t="e">
        <f>VLOOKUP(C642,#REF!,3,FALSE)</f>
        <v>#REF!</v>
      </c>
      <c r="AA642" s="9" t="e">
        <f>VLOOKUP(A642,#REF!,2,FALSE)</f>
        <v>#REF!</v>
      </c>
    </row>
    <row r="643" spans="1:27">
      <c r="A643" s="9" t="s">
        <v>23</v>
      </c>
      <c r="B643" s="9" t="s">
        <v>93</v>
      </c>
      <c r="C643" s="9" t="s">
        <v>178</v>
      </c>
      <c r="D643" s="9" t="s">
        <v>95</v>
      </c>
      <c r="E643" s="9">
        <v>0.24313399999999999</v>
      </c>
      <c r="F643" s="9">
        <v>0.237292</v>
      </c>
      <c r="G643" s="9">
        <v>0.21340999999999999</v>
      </c>
      <c r="H643" s="9">
        <v>0.21926300000000001</v>
      </c>
      <c r="I643" s="9">
        <v>0.22173200000000001</v>
      </c>
      <c r="J643" s="9">
        <v>0.220001</v>
      </c>
      <c r="K643" s="9">
        <v>0.21440899999999999</v>
      </c>
      <c r="L643" s="9">
        <v>0.19827400000000001</v>
      </c>
      <c r="M643" s="9">
        <v>0.17000799999999999</v>
      </c>
      <c r="N643" s="9">
        <v>0.13913800000000001</v>
      </c>
      <c r="O643" s="9">
        <v>0.11608300000000001</v>
      </c>
      <c r="P643" s="9">
        <v>0.102119</v>
      </c>
      <c r="Q643" s="9">
        <v>8.9558200000000004E-2</v>
      </c>
      <c r="R643" s="9">
        <v>0</v>
      </c>
      <c r="S643" s="9">
        <v>0</v>
      </c>
      <c r="T643" s="9">
        <v>0</v>
      </c>
      <c r="U643" s="9" t="s">
        <v>4</v>
      </c>
      <c r="Z643" s="9" t="e">
        <f>VLOOKUP(C643,#REF!,3,FALSE)</f>
        <v>#REF!</v>
      </c>
      <c r="AA643" s="9" t="e">
        <f>VLOOKUP(A643,#REF!,2,FALSE)</f>
        <v>#REF!</v>
      </c>
    </row>
    <row r="644" spans="1:27">
      <c r="A644" s="9" t="s">
        <v>23</v>
      </c>
      <c r="B644" s="9" t="s">
        <v>93</v>
      </c>
      <c r="C644" s="9" t="s">
        <v>179</v>
      </c>
      <c r="D644" s="9" t="s">
        <v>95</v>
      </c>
      <c r="E644" s="9">
        <v>0</v>
      </c>
      <c r="F644" s="9">
        <v>3.5637500000000003E-2</v>
      </c>
      <c r="G644" s="9">
        <v>9.1609899999999994E-2</v>
      </c>
      <c r="H644" s="9">
        <v>0.11312</v>
      </c>
      <c r="I644" s="9">
        <v>0.12192500000000001</v>
      </c>
      <c r="J644" s="9">
        <v>0.12729699999999999</v>
      </c>
      <c r="K644" s="9">
        <v>0.15196299999999999</v>
      </c>
      <c r="L644" s="9">
        <v>0.25064900000000001</v>
      </c>
      <c r="M644" s="9">
        <v>0.414545</v>
      </c>
      <c r="N644" s="9">
        <v>0.55289200000000005</v>
      </c>
      <c r="O644" s="9">
        <v>0.64252200000000004</v>
      </c>
      <c r="P644" s="9">
        <v>0.69413000000000002</v>
      </c>
      <c r="Q644" s="9">
        <v>0.73252799999999996</v>
      </c>
      <c r="R644" s="9">
        <v>0</v>
      </c>
      <c r="S644" s="9">
        <v>0</v>
      </c>
      <c r="T644" s="9">
        <v>0</v>
      </c>
      <c r="U644" s="9" t="s">
        <v>4</v>
      </c>
      <c r="Z644" s="9" t="e">
        <f>VLOOKUP(C644,#REF!,3,FALSE)</f>
        <v>#REF!</v>
      </c>
      <c r="AA644" s="9" t="e">
        <f>VLOOKUP(A644,#REF!,2,FALSE)</f>
        <v>#REF!</v>
      </c>
    </row>
    <row r="645" spans="1:27">
      <c r="A645" s="9" t="s">
        <v>23</v>
      </c>
      <c r="B645" s="9" t="s">
        <v>93</v>
      </c>
      <c r="C645" s="9" t="s">
        <v>180</v>
      </c>
      <c r="D645" s="9" t="s">
        <v>95</v>
      </c>
      <c r="E645" s="9">
        <v>0</v>
      </c>
      <c r="F645" s="9">
        <v>0</v>
      </c>
      <c r="G645" s="9">
        <v>0</v>
      </c>
      <c r="H645" s="9">
        <v>0</v>
      </c>
      <c r="I645" s="1">
        <v>4.3430799999999998E-5</v>
      </c>
      <c r="J645" s="1">
        <v>1.1788E-4</v>
      </c>
      <c r="K645" s="1">
        <v>3.4277899999999998E-4</v>
      </c>
      <c r="L645" s="1">
        <v>8.7114600000000005E-4</v>
      </c>
      <c r="M645" s="9">
        <v>1.8341200000000001E-3</v>
      </c>
      <c r="N645" s="9">
        <v>2.9335899999999998E-3</v>
      </c>
      <c r="O645" s="9">
        <v>3.7303000000000002E-3</v>
      </c>
      <c r="P645" s="9">
        <v>4.1205499999999997E-3</v>
      </c>
      <c r="Q645" s="9">
        <v>4.3554600000000002E-3</v>
      </c>
      <c r="R645" s="9">
        <v>0</v>
      </c>
      <c r="S645" s="9">
        <v>0</v>
      </c>
      <c r="T645" s="9">
        <v>0</v>
      </c>
      <c r="U645" s="9" t="s">
        <v>4</v>
      </c>
      <c r="Z645" s="9" t="e">
        <f>VLOOKUP(C645,#REF!,3,FALSE)</f>
        <v>#REF!</v>
      </c>
      <c r="AA645" s="9" t="e">
        <f>VLOOKUP(A645,#REF!,2,FALSE)</f>
        <v>#REF!</v>
      </c>
    </row>
    <row r="646" spans="1:27">
      <c r="A646" s="9" t="s">
        <v>23</v>
      </c>
      <c r="B646" s="9" t="s">
        <v>93</v>
      </c>
      <c r="C646" s="9" t="s">
        <v>181</v>
      </c>
      <c r="D646" s="9" t="s">
        <v>95</v>
      </c>
      <c r="E646" s="9">
        <v>0</v>
      </c>
      <c r="F646" s="9">
        <v>0</v>
      </c>
      <c r="G646" s="9">
        <v>0</v>
      </c>
      <c r="H646" s="9">
        <v>0</v>
      </c>
      <c r="I646" s="1">
        <v>9.6545299999999999E-5</v>
      </c>
      <c r="J646" s="1">
        <v>3.49036E-4</v>
      </c>
      <c r="K646" s="9">
        <v>1.10344E-3</v>
      </c>
      <c r="L646" s="9">
        <v>2.6581899999999999E-3</v>
      </c>
      <c r="M646" s="9">
        <v>5.2033000000000001E-3</v>
      </c>
      <c r="N646" s="9">
        <v>7.8986100000000004E-3</v>
      </c>
      <c r="O646" s="9">
        <v>9.6758599999999997E-3</v>
      </c>
      <c r="P646" s="9">
        <v>1.0407599999999999E-2</v>
      </c>
      <c r="Q646" s="9">
        <v>1.06198E-2</v>
      </c>
      <c r="R646" s="9">
        <v>0</v>
      </c>
      <c r="S646" s="9">
        <v>0</v>
      </c>
      <c r="T646" s="9">
        <v>0</v>
      </c>
      <c r="U646" s="9" t="s">
        <v>4</v>
      </c>
      <c r="Z646" s="9" t="e">
        <f>VLOOKUP(C646,#REF!,3,FALSE)</f>
        <v>#REF!</v>
      </c>
      <c r="AA646" s="9" t="e">
        <f>VLOOKUP(A646,#REF!,2,FALSE)</f>
        <v>#REF!</v>
      </c>
    </row>
    <row r="647" spans="1:27">
      <c r="A647" s="9" t="s">
        <v>23</v>
      </c>
      <c r="B647" s="9" t="s">
        <v>93</v>
      </c>
      <c r="C647" s="9" t="s">
        <v>182</v>
      </c>
      <c r="D647" s="9" t="s">
        <v>95</v>
      </c>
      <c r="E647" s="9">
        <v>0.54756400000000005</v>
      </c>
      <c r="F647" s="9">
        <v>0.828843</v>
      </c>
      <c r="G647" s="9">
        <v>0.67648799999999998</v>
      </c>
      <c r="H647" s="9">
        <v>0.69496899999999995</v>
      </c>
      <c r="I647" s="9">
        <v>0.70287500000000003</v>
      </c>
      <c r="J647" s="9">
        <v>0.697438</v>
      </c>
      <c r="K647" s="9">
        <v>0.679786</v>
      </c>
      <c r="L647" s="9">
        <v>0.62877400000000006</v>
      </c>
      <c r="M647" s="9">
        <v>0.53932400000000003</v>
      </c>
      <c r="N647" s="9">
        <v>0.44159300000000001</v>
      </c>
      <c r="O647" s="9">
        <v>0.36855399999999999</v>
      </c>
      <c r="P647" s="9">
        <v>0.32426500000000003</v>
      </c>
      <c r="Q647" s="9">
        <v>0.28439300000000001</v>
      </c>
      <c r="R647" s="9">
        <v>0</v>
      </c>
      <c r="S647" s="9">
        <v>0</v>
      </c>
      <c r="T647" s="9">
        <v>0</v>
      </c>
      <c r="U647" s="9" t="s">
        <v>4</v>
      </c>
      <c r="Z647" s="9" t="e">
        <f>VLOOKUP(C647,#REF!,3,FALSE)</f>
        <v>#REF!</v>
      </c>
      <c r="AA647" s="9" t="e">
        <f>VLOOKUP(A647,#REF!,2,FALSE)</f>
        <v>#REF!</v>
      </c>
    </row>
    <row r="648" spans="1:27">
      <c r="A648" s="9" t="s">
        <v>23</v>
      </c>
      <c r="B648" s="9" t="s">
        <v>93</v>
      </c>
      <c r="C648" s="9" t="s">
        <v>183</v>
      </c>
      <c r="D648" s="9" t="s">
        <v>95</v>
      </c>
      <c r="E648" s="9">
        <v>0</v>
      </c>
      <c r="F648" s="9">
        <v>9.1755900000000008E-3</v>
      </c>
      <c r="G648" s="9">
        <v>2.4262599999999999E-2</v>
      </c>
      <c r="H648" s="9">
        <v>2.8722899999999999E-2</v>
      </c>
      <c r="I648" s="9">
        <v>3.1027300000000001E-2</v>
      </c>
      <c r="J648" s="9">
        <v>3.3136499999999999E-2</v>
      </c>
      <c r="K648" s="9">
        <v>4.5619600000000003E-2</v>
      </c>
      <c r="L648" s="9">
        <v>0.11037</v>
      </c>
      <c r="M648" s="9">
        <v>0.23800499999999999</v>
      </c>
      <c r="N648" s="9">
        <v>0.365761</v>
      </c>
      <c r="O648" s="9">
        <v>0.46856599999999998</v>
      </c>
      <c r="P648" s="9">
        <v>0.54789299999999996</v>
      </c>
      <c r="Q648" s="9">
        <v>0.63146199999999997</v>
      </c>
      <c r="R648" s="9">
        <v>0</v>
      </c>
      <c r="S648" s="9">
        <v>0</v>
      </c>
      <c r="T648" s="9">
        <v>0</v>
      </c>
      <c r="U648" s="9" t="s">
        <v>4</v>
      </c>
      <c r="Z648" s="9" t="e">
        <f>VLOOKUP(C648,#REF!,3,FALSE)</f>
        <v>#REF!</v>
      </c>
      <c r="AA648" s="9" t="e">
        <f>VLOOKUP(A648,#REF!,2,FALSE)</f>
        <v>#REF!</v>
      </c>
    </row>
    <row r="649" spans="1:27">
      <c r="A649" s="9" t="s">
        <v>23</v>
      </c>
      <c r="B649" s="9" t="s">
        <v>93</v>
      </c>
      <c r="C649" s="9" t="s">
        <v>184</v>
      </c>
      <c r="D649" s="9" t="s">
        <v>95</v>
      </c>
      <c r="E649" s="9">
        <v>0</v>
      </c>
      <c r="F649" s="9">
        <v>0</v>
      </c>
      <c r="G649" s="9">
        <v>0</v>
      </c>
      <c r="H649" s="9">
        <v>0</v>
      </c>
      <c r="I649" s="1">
        <v>4.1707199999999999E-5</v>
      </c>
      <c r="J649" s="1">
        <v>1.16902E-4</v>
      </c>
      <c r="K649" s="1">
        <v>3.52197E-4</v>
      </c>
      <c r="L649" s="1">
        <v>9.1223699999999999E-4</v>
      </c>
      <c r="M649" s="9">
        <v>1.9490200000000001E-3</v>
      </c>
      <c r="N649" s="9">
        <v>3.1577900000000002E-3</v>
      </c>
      <c r="O649" s="9">
        <v>4.0605099999999998E-3</v>
      </c>
      <c r="P649" s="9">
        <v>4.5255199999999999E-3</v>
      </c>
      <c r="Q649" s="9">
        <v>4.8375500000000004E-3</v>
      </c>
      <c r="R649" s="9">
        <v>0</v>
      </c>
      <c r="S649" s="9">
        <v>0</v>
      </c>
      <c r="T649" s="9">
        <v>0</v>
      </c>
      <c r="U649" s="9" t="s">
        <v>4</v>
      </c>
      <c r="Z649" s="9" t="e">
        <f>VLOOKUP(C649,#REF!,3,FALSE)</f>
        <v>#REF!</v>
      </c>
      <c r="AA649" s="9" t="e">
        <f>VLOOKUP(A649,#REF!,2,FALSE)</f>
        <v>#REF!</v>
      </c>
    </row>
    <row r="650" spans="1:27">
      <c r="A650" s="9" t="s">
        <v>23</v>
      </c>
      <c r="B650" s="9" t="s">
        <v>93</v>
      </c>
      <c r="C650" s="9" t="s">
        <v>185</v>
      </c>
      <c r="D650" s="9" t="s">
        <v>95</v>
      </c>
      <c r="E650" s="9">
        <v>0</v>
      </c>
      <c r="F650" s="9">
        <v>0</v>
      </c>
      <c r="G650" s="9">
        <v>0</v>
      </c>
      <c r="H650" s="9">
        <v>0</v>
      </c>
      <c r="I650" s="1">
        <v>9.6545299999999999E-5</v>
      </c>
      <c r="J650" s="1">
        <v>3.49036E-4</v>
      </c>
      <c r="K650" s="9">
        <v>1.10344E-3</v>
      </c>
      <c r="L650" s="9">
        <v>2.6581899999999999E-3</v>
      </c>
      <c r="M650" s="9">
        <v>5.2033000000000001E-3</v>
      </c>
      <c r="N650" s="9">
        <v>7.8986100000000004E-3</v>
      </c>
      <c r="O650" s="9">
        <v>9.6758599999999997E-3</v>
      </c>
      <c r="P650" s="9">
        <v>1.0407599999999999E-2</v>
      </c>
      <c r="Q650" s="9">
        <v>1.06198E-2</v>
      </c>
      <c r="R650" s="9">
        <v>0</v>
      </c>
      <c r="S650" s="9">
        <v>0</v>
      </c>
      <c r="T650" s="9">
        <v>0</v>
      </c>
      <c r="U650" s="9" t="s">
        <v>4</v>
      </c>
      <c r="Z650" s="9" t="e">
        <f>VLOOKUP(C650,#REF!,3,FALSE)</f>
        <v>#REF!</v>
      </c>
      <c r="AA650" s="9" t="e">
        <f>VLOOKUP(A650,#REF!,2,FALSE)</f>
        <v>#REF!</v>
      </c>
    </row>
    <row r="651" spans="1:27">
      <c r="A651" s="9" t="s">
        <v>23</v>
      </c>
      <c r="B651" s="9" t="s">
        <v>93</v>
      </c>
      <c r="C651" s="9" t="s">
        <v>186</v>
      </c>
      <c r="D651" s="9" t="s">
        <v>95</v>
      </c>
      <c r="E651" s="9">
        <v>0</v>
      </c>
      <c r="F651" s="1">
        <v>6.2995200000000003E-4</v>
      </c>
      <c r="G651" s="9">
        <v>5.9785200000000002E-3</v>
      </c>
      <c r="H651" s="9">
        <v>7.3758299999999999E-3</v>
      </c>
      <c r="I651" s="9">
        <v>8.2918000000000002E-3</v>
      </c>
      <c r="J651" s="9">
        <v>9.4159499999999993E-3</v>
      </c>
      <c r="K651" s="9">
        <v>1.5721800000000001E-2</v>
      </c>
      <c r="L651" s="9">
        <v>4.8503499999999998E-2</v>
      </c>
      <c r="M651" s="9">
        <v>0.121061</v>
      </c>
      <c r="N651" s="9">
        <v>0.203509</v>
      </c>
      <c r="O651" s="9">
        <v>0.27760400000000002</v>
      </c>
      <c r="P651" s="9">
        <v>0.34036300000000003</v>
      </c>
      <c r="Q651" s="9">
        <v>0.41249599999999997</v>
      </c>
      <c r="R651" s="9">
        <v>0</v>
      </c>
      <c r="S651" s="9">
        <v>0</v>
      </c>
      <c r="T651" s="9">
        <v>0</v>
      </c>
      <c r="U651" s="9" t="s">
        <v>4</v>
      </c>
      <c r="Z651" s="9" t="e">
        <f>VLOOKUP(C651,#REF!,3,FALSE)</f>
        <v>#REF!</v>
      </c>
      <c r="AA651" s="9" t="e">
        <f>VLOOKUP(A651,#REF!,2,FALSE)</f>
        <v>#REF!</v>
      </c>
    </row>
    <row r="652" spans="1:27">
      <c r="A652" s="9" t="s">
        <v>23</v>
      </c>
      <c r="B652" s="9" t="s">
        <v>93</v>
      </c>
      <c r="C652" s="9" t="s">
        <v>187</v>
      </c>
      <c r="D652" s="9" t="s">
        <v>95</v>
      </c>
      <c r="E652" s="9">
        <v>0</v>
      </c>
      <c r="F652" s="9">
        <v>0</v>
      </c>
      <c r="G652" s="9">
        <v>0</v>
      </c>
      <c r="H652" s="9">
        <v>0</v>
      </c>
      <c r="I652" s="1">
        <v>2.1057199999999999E-5</v>
      </c>
      <c r="J652" s="1">
        <v>5.8483300000000003E-5</v>
      </c>
      <c r="K652" s="1">
        <v>1.68095E-4</v>
      </c>
      <c r="L652" s="1">
        <v>4.2008600000000002E-4</v>
      </c>
      <c r="M652" s="1">
        <v>8.7361199999999996E-4</v>
      </c>
      <c r="N652" s="9">
        <v>1.39376E-3</v>
      </c>
      <c r="O652" s="9">
        <v>1.77393E-3</v>
      </c>
      <c r="P652" s="9">
        <v>1.9640399999999998E-3</v>
      </c>
      <c r="Q652" s="9">
        <v>2.08421E-3</v>
      </c>
      <c r="R652" s="9">
        <v>0</v>
      </c>
      <c r="S652" s="9">
        <v>0</v>
      </c>
      <c r="T652" s="9">
        <v>0</v>
      </c>
      <c r="U652" s="9" t="s">
        <v>4</v>
      </c>
      <c r="Z652" s="9" t="e">
        <f>VLOOKUP(C652,#REF!,3,FALSE)</f>
        <v>#REF!</v>
      </c>
      <c r="AA652" s="9" t="e">
        <f>VLOOKUP(A652,#REF!,2,FALSE)</f>
        <v>#REF!</v>
      </c>
    </row>
    <row r="653" spans="1:27">
      <c r="A653" s="9" t="s">
        <v>23</v>
      </c>
      <c r="B653" s="9" t="s">
        <v>93</v>
      </c>
      <c r="C653" s="9" t="s">
        <v>188</v>
      </c>
      <c r="D653" s="9" t="s">
        <v>95</v>
      </c>
      <c r="E653" s="9">
        <v>0</v>
      </c>
      <c r="F653" s="9">
        <v>0</v>
      </c>
      <c r="G653" s="9">
        <v>0</v>
      </c>
      <c r="H653" s="9">
        <v>0</v>
      </c>
      <c r="I653" s="1">
        <v>9.6545299999999999E-5</v>
      </c>
      <c r="J653" s="1">
        <v>3.49036E-4</v>
      </c>
      <c r="K653" s="9">
        <v>1.10344E-3</v>
      </c>
      <c r="L653" s="9">
        <v>2.6581899999999999E-3</v>
      </c>
      <c r="M653" s="9">
        <v>5.2033000000000001E-3</v>
      </c>
      <c r="N653" s="9">
        <v>7.8986100000000004E-3</v>
      </c>
      <c r="O653" s="9">
        <v>9.6758599999999997E-3</v>
      </c>
      <c r="P653" s="9">
        <v>1.0407599999999999E-2</v>
      </c>
      <c r="Q653" s="9">
        <v>1.06198E-2</v>
      </c>
      <c r="R653" s="9">
        <v>0</v>
      </c>
      <c r="S653" s="9">
        <v>0</v>
      </c>
      <c r="T653" s="9">
        <v>0</v>
      </c>
      <c r="U653" s="9" t="s">
        <v>4</v>
      </c>
      <c r="Z653" s="9" t="e">
        <f>VLOOKUP(C653,#REF!,3,FALSE)</f>
        <v>#REF!</v>
      </c>
      <c r="AA653" s="9" t="e">
        <f>VLOOKUP(A653,#REF!,2,FALSE)</f>
        <v>#REF!</v>
      </c>
    </row>
    <row r="654" spans="1:27">
      <c r="A654" s="9" t="s">
        <v>23</v>
      </c>
      <c r="B654" s="9" t="s">
        <v>93</v>
      </c>
      <c r="C654" s="9" t="s">
        <v>189</v>
      </c>
      <c r="D654" s="9" t="s">
        <v>95</v>
      </c>
      <c r="E654" s="9">
        <v>0.74293900000000002</v>
      </c>
      <c r="F654" s="9">
        <v>0.86374600000000001</v>
      </c>
      <c r="G654" s="9">
        <v>0.73285800000000001</v>
      </c>
      <c r="H654" s="9">
        <v>0.753274</v>
      </c>
      <c r="I654" s="9">
        <v>0.76188</v>
      </c>
      <c r="J654" s="9">
        <v>0.75605999999999995</v>
      </c>
      <c r="K654" s="9">
        <v>0.73704199999999997</v>
      </c>
      <c r="L654" s="9">
        <v>0.68191599999999997</v>
      </c>
      <c r="M654" s="9">
        <v>0.58512299999999995</v>
      </c>
      <c r="N654" s="9">
        <v>0.47920299999999999</v>
      </c>
      <c r="O654" s="9">
        <v>0.399953</v>
      </c>
      <c r="P654" s="9">
        <v>0.35184199999999999</v>
      </c>
      <c r="Q654" s="9">
        <v>0.30851400000000001</v>
      </c>
      <c r="R654" s="9">
        <v>0</v>
      </c>
      <c r="S654" s="9">
        <v>0</v>
      </c>
      <c r="T654" s="9">
        <v>0</v>
      </c>
      <c r="U654" s="9" t="s">
        <v>4</v>
      </c>
      <c r="Z654" s="9" t="e">
        <f>VLOOKUP(C654,#REF!,3,FALSE)</f>
        <v>#REF!</v>
      </c>
      <c r="AA654" s="9" t="e">
        <f>VLOOKUP(A654,#REF!,2,FALSE)</f>
        <v>#REF!</v>
      </c>
    </row>
    <row r="655" spans="1:27">
      <c r="A655" s="9" t="s">
        <v>23</v>
      </c>
      <c r="B655" s="9" t="s">
        <v>93</v>
      </c>
      <c r="C655" s="9" t="s">
        <v>190</v>
      </c>
      <c r="D655" s="9" t="s">
        <v>95</v>
      </c>
      <c r="E655" s="9">
        <v>0</v>
      </c>
      <c r="F655" s="9">
        <v>0</v>
      </c>
      <c r="G655" s="9">
        <v>0</v>
      </c>
      <c r="H655" s="1">
        <v>7.91838E-4</v>
      </c>
      <c r="I655" s="1">
        <v>9.9203399999999993E-4</v>
      </c>
      <c r="J655" s="9">
        <v>1.49902E-3</v>
      </c>
      <c r="K655" s="9">
        <v>5.9598699999999999E-3</v>
      </c>
      <c r="L655" s="9">
        <v>3.8303700000000003E-2</v>
      </c>
      <c r="M655" s="9">
        <v>0.118321</v>
      </c>
      <c r="N655" s="9">
        <v>0.21343899999999999</v>
      </c>
      <c r="O655" s="9">
        <v>0.29753800000000002</v>
      </c>
      <c r="P655" s="9">
        <v>0.36618800000000001</v>
      </c>
      <c r="Q655" s="9">
        <v>0.44058900000000001</v>
      </c>
      <c r="R655" s="9">
        <v>0</v>
      </c>
      <c r="S655" s="9">
        <v>0</v>
      </c>
      <c r="T655" s="9">
        <v>0</v>
      </c>
      <c r="U655" s="9" t="s">
        <v>4</v>
      </c>
      <c r="Z655" s="9" t="e">
        <f>VLOOKUP(C655,#REF!,3,FALSE)</f>
        <v>#REF!</v>
      </c>
      <c r="AA655" s="9" t="e">
        <f>VLOOKUP(A655,#REF!,2,FALSE)</f>
        <v>#REF!</v>
      </c>
    </row>
    <row r="656" spans="1:27">
      <c r="A656" s="9" t="s">
        <v>23</v>
      </c>
      <c r="B656" s="9" t="s">
        <v>93</v>
      </c>
      <c r="C656" s="9" t="s">
        <v>191</v>
      </c>
      <c r="D656" s="9" t="s">
        <v>95</v>
      </c>
      <c r="E656" s="9">
        <v>0</v>
      </c>
      <c r="F656" s="9">
        <v>0</v>
      </c>
      <c r="G656" s="9">
        <v>0</v>
      </c>
      <c r="H656" s="9">
        <v>0</v>
      </c>
      <c r="I656" s="1">
        <v>4.5386300000000003E-5</v>
      </c>
      <c r="J656" s="1">
        <v>1.2541599999999999E-4</v>
      </c>
      <c r="K656" s="1">
        <v>3.7351499999999999E-4</v>
      </c>
      <c r="L656" s="1">
        <v>9.6246400000000001E-4</v>
      </c>
      <c r="M656" s="9">
        <v>2.0466299999999998E-3</v>
      </c>
      <c r="N656" s="9">
        <v>3.29591E-3</v>
      </c>
      <c r="O656" s="9">
        <v>4.21106E-3</v>
      </c>
      <c r="P656" s="9">
        <v>4.6664000000000002E-3</v>
      </c>
      <c r="Q656" s="9">
        <v>4.9479099999999998E-3</v>
      </c>
      <c r="R656" s="9">
        <v>0</v>
      </c>
      <c r="S656" s="9">
        <v>0</v>
      </c>
      <c r="T656" s="9">
        <v>0</v>
      </c>
      <c r="U656" s="9" t="s">
        <v>4</v>
      </c>
      <c r="Z656" s="9" t="e">
        <f>VLOOKUP(C656,#REF!,3,FALSE)</f>
        <v>#REF!</v>
      </c>
      <c r="AA656" s="9" t="e">
        <f>VLOOKUP(A656,#REF!,2,FALSE)</f>
        <v>#REF!</v>
      </c>
    </row>
    <row r="657" spans="1:27">
      <c r="A657" s="9" t="s">
        <v>23</v>
      </c>
      <c r="B657" s="9" t="s">
        <v>93</v>
      </c>
      <c r="C657" s="9" t="s">
        <v>192</v>
      </c>
      <c r="D657" s="9" t="s">
        <v>95</v>
      </c>
      <c r="E657" s="9">
        <v>0</v>
      </c>
      <c r="F657" s="9">
        <v>0</v>
      </c>
      <c r="G657" s="9">
        <v>0</v>
      </c>
      <c r="H657" s="9">
        <v>0</v>
      </c>
      <c r="I657" s="1">
        <v>9.6545299999999999E-5</v>
      </c>
      <c r="J657" s="1">
        <v>3.49036E-4</v>
      </c>
      <c r="K657" s="9">
        <v>1.10344E-3</v>
      </c>
      <c r="L657" s="9">
        <v>2.6581899999999999E-3</v>
      </c>
      <c r="M657" s="9">
        <v>5.2033000000000001E-3</v>
      </c>
      <c r="N657" s="9">
        <v>7.8986100000000004E-3</v>
      </c>
      <c r="O657" s="9">
        <v>9.6758599999999997E-3</v>
      </c>
      <c r="P657" s="9">
        <v>1.0407599999999999E-2</v>
      </c>
      <c r="Q657" s="9">
        <v>1.06198E-2</v>
      </c>
      <c r="R657" s="9">
        <v>0</v>
      </c>
      <c r="S657" s="9">
        <v>0</v>
      </c>
      <c r="T657" s="9">
        <v>0</v>
      </c>
      <c r="U657" s="9" t="s">
        <v>4</v>
      </c>
      <c r="Z657" s="9" t="e">
        <f>VLOOKUP(C657,#REF!,3,FALSE)</f>
        <v>#REF!</v>
      </c>
      <c r="AA657" s="9" t="e">
        <f>VLOOKUP(A657,#REF!,2,FALSE)</f>
        <v>#REF!</v>
      </c>
    </row>
    <row r="658" spans="1:27">
      <c r="A658" s="9" t="s">
        <v>23</v>
      </c>
      <c r="B658" s="9" t="s">
        <v>93</v>
      </c>
      <c r="C658" s="9" t="s">
        <v>193</v>
      </c>
      <c r="D658" s="9" t="s">
        <v>95</v>
      </c>
      <c r="E658" s="9">
        <v>0.28627399999999997</v>
      </c>
      <c r="F658" s="9">
        <v>0.42997299999999999</v>
      </c>
      <c r="G658" s="9">
        <v>0.37770100000000001</v>
      </c>
      <c r="H658" s="9">
        <v>0.38819900000000002</v>
      </c>
      <c r="I658" s="9">
        <v>0.39266000000000001</v>
      </c>
      <c r="J658" s="9">
        <v>0.389683</v>
      </c>
      <c r="K658" s="9">
        <v>0.37989899999999999</v>
      </c>
      <c r="L658" s="9">
        <v>0.351491</v>
      </c>
      <c r="M658" s="9">
        <v>0.30161300000000002</v>
      </c>
      <c r="N658" s="9">
        <v>0.247056</v>
      </c>
      <c r="O658" s="9">
        <v>0.206232</v>
      </c>
      <c r="P658" s="9">
        <v>0.181447</v>
      </c>
      <c r="Q658" s="9">
        <v>0.15912200000000001</v>
      </c>
      <c r="R658" s="9">
        <v>0</v>
      </c>
      <c r="S658" s="9">
        <v>0</v>
      </c>
      <c r="T658" s="9">
        <v>0</v>
      </c>
      <c r="U658" s="9" t="s">
        <v>4</v>
      </c>
      <c r="Z658" s="9" t="e">
        <f>VLOOKUP(C658,#REF!,3,FALSE)</f>
        <v>#REF!</v>
      </c>
      <c r="AA658" s="9" t="e">
        <f>VLOOKUP(A658,#REF!,2,FALSE)</f>
        <v>#REF!</v>
      </c>
    </row>
    <row r="659" spans="1:27">
      <c r="A659" s="9" t="s">
        <v>23</v>
      </c>
      <c r="B659" s="9" t="s">
        <v>93</v>
      </c>
      <c r="C659" s="9" t="s">
        <v>194</v>
      </c>
      <c r="D659" s="9" t="s">
        <v>95</v>
      </c>
      <c r="E659" s="9">
        <v>0</v>
      </c>
      <c r="F659" s="1">
        <v>5.9995399999999998E-5</v>
      </c>
      <c r="G659" s="1">
        <v>1.5118799999999999E-4</v>
      </c>
      <c r="H659" s="1">
        <v>8.0214499999999998E-4</v>
      </c>
      <c r="I659" s="9">
        <v>1.19731E-3</v>
      </c>
      <c r="J659" s="9">
        <v>1.9908999999999999E-3</v>
      </c>
      <c r="K659" s="9">
        <v>7.9135000000000004E-3</v>
      </c>
      <c r="L659" s="9">
        <v>4.6040200000000003E-2</v>
      </c>
      <c r="M659" s="9">
        <v>0.133935</v>
      </c>
      <c r="N659" s="9">
        <v>0.234961</v>
      </c>
      <c r="O659" s="9">
        <v>0.32372200000000001</v>
      </c>
      <c r="P659" s="9">
        <v>0.39713799999999999</v>
      </c>
      <c r="Q659" s="9">
        <v>0.47913600000000001</v>
      </c>
      <c r="R659" s="9">
        <v>0</v>
      </c>
      <c r="S659" s="9">
        <v>0</v>
      </c>
      <c r="T659" s="9">
        <v>0</v>
      </c>
      <c r="U659" s="9" t="s">
        <v>4</v>
      </c>
      <c r="Z659" s="9" t="e">
        <f>VLOOKUP(C659,#REF!,3,FALSE)</f>
        <v>#REF!</v>
      </c>
      <c r="AA659" s="9" t="e">
        <f>VLOOKUP(A659,#REF!,2,FALSE)</f>
        <v>#REF!</v>
      </c>
    </row>
    <row r="660" spans="1:27">
      <c r="A660" s="9" t="s">
        <v>23</v>
      </c>
      <c r="B660" s="9" t="s">
        <v>93</v>
      </c>
      <c r="C660" s="9" t="s">
        <v>195</v>
      </c>
      <c r="D660" s="9" t="s">
        <v>95</v>
      </c>
      <c r="E660" s="9">
        <v>0</v>
      </c>
      <c r="F660" s="9">
        <v>0</v>
      </c>
      <c r="G660" s="9">
        <v>0</v>
      </c>
      <c r="H660" s="9">
        <v>0</v>
      </c>
      <c r="I660" s="1">
        <v>2.1057199999999999E-5</v>
      </c>
      <c r="J660" s="1">
        <v>5.8483300000000003E-5</v>
      </c>
      <c r="K660" s="1">
        <v>1.68095E-4</v>
      </c>
      <c r="L660" s="1">
        <v>4.2008600000000002E-4</v>
      </c>
      <c r="M660" s="1">
        <v>8.7361199999999996E-4</v>
      </c>
      <c r="N660" s="9">
        <v>1.39376E-3</v>
      </c>
      <c r="O660" s="9">
        <v>1.77393E-3</v>
      </c>
      <c r="P660" s="9">
        <v>1.9640399999999998E-3</v>
      </c>
      <c r="Q660" s="9">
        <v>2.08421E-3</v>
      </c>
      <c r="R660" s="9">
        <v>0</v>
      </c>
      <c r="S660" s="9">
        <v>0</v>
      </c>
      <c r="T660" s="9">
        <v>0</v>
      </c>
      <c r="U660" s="9" t="s">
        <v>4</v>
      </c>
      <c r="Z660" s="9" t="e">
        <f>VLOOKUP(C660,#REF!,3,FALSE)</f>
        <v>#REF!</v>
      </c>
      <c r="AA660" s="9" t="e">
        <f>VLOOKUP(A660,#REF!,2,FALSE)</f>
        <v>#REF!</v>
      </c>
    </row>
    <row r="661" spans="1:27">
      <c r="A661" s="9" t="s">
        <v>23</v>
      </c>
      <c r="B661" s="9" t="s">
        <v>93</v>
      </c>
      <c r="C661" s="9" t="s">
        <v>196</v>
      </c>
      <c r="D661" s="9" t="s">
        <v>95</v>
      </c>
      <c r="E661" s="9">
        <v>0</v>
      </c>
      <c r="F661" s="9">
        <v>0</v>
      </c>
      <c r="G661" s="9">
        <v>0</v>
      </c>
      <c r="H661" s="9">
        <v>0</v>
      </c>
      <c r="I661" s="1">
        <v>9.6545299999999999E-5</v>
      </c>
      <c r="J661" s="1">
        <v>3.49036E-4</v>
      </c>
      <c r="K661" s="9">
        <v>1.10344E-3</v>
      </c>
      <c r="L661" s="9">
        <v>2.6581899999999999E-3</v>
      </c>
      <c r="M661" s="9">
        <v>5.2033000000000001E-3</v>
      </c>
      <c r="N661" s="9">
        <v>7.8986100000000004E-3</v>
      </c>
      <c r="O661" s="9">
        <v>9.6758599999999997E-3</v>
      </c>
      <c r="P661" s="9">
        <v>1.0407599999999999E-2</v>
      </c>
      <c r="Q661" s="9">
        <v>1.06198E-2</v>
      </c>
      <c r="R661" s="9">
        <v>0</v>
      </c>
      <c r="S661" s="9">
        <v>0</v>
      </c>
      <c r="T661" s="9">
        <v>0</v>
      </c>
      <c r="U661" s="9" t="s">
        <v>4</v>
      </c>
      <c r="Z661" s="9" t="e">
        <f>VLOOKUP(C661,#REF!,3,FALSE)</f>
        <v>#REF!</v>
      </c>
      <c r="AA661" s="9" t="e">
        <f>VLOOKUP(A661,#REF!,2,FALSE)</f>
        <v>#REF!</v>
      </c>
    </row>
    <row r="662" spans="1:27">
      <c r="A662" s="9" t="s">
        <v>23</v>
      </c>
      <c r="B662" s="9" t="s">
        <v>93</v>
      </c>
      <c r="C662" s="9" t="s">
        <v>197</v>
      </c>
      <c r="D662" s="9" t="s">
        <v>95</v>
      </c>
      <c r="E662" s="9">
        <v>6.1456599999999998E-3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  <c r="M662" s="9">
        <v>0</v>
      </c>
      <c r="N662" s="9">
        <v>0</v>
      </c>
      <c r="O662" s="9">
        <v>0</v>
      </c>
      <c r="P662" s="9">
        <v>0</v>
      </c>
      <c r="Q662" s="9">
        <v>0</v>
      </c>
      <c r="R662" s="9">
        <v>0</v>
      </c>
      <c r="S662" s="9">
        <v>0</v>
      </c>
      <c r="T662" s="9">
        <v>0</v>
      </c>
      <c r="U662" s="9" t="s">
        <v>4</v>
      </c>
      <c r="Z662" s="9" t="e">
        <f>VLOOKUP(C662,#REF!,3,FALSE)</f>
        <v>#REF!</v>
      </c>
      <c r="AA662" s="9" t="e">
        <f>VLOOKUP(A662,#REF!,2,FALSE)</f>
        <v>#REF!</v>
      </c>
    </row>
    <row r="663" spans="1:27">
      <c r="A663" s="9" t="s">
        <v>23</v>
      </c>
      <c r="B663" s="9" t="s">
        <v>93</v>
      </c>
      <c r="C663" s="9" t="s">
        <v>198</v>
      </c>
      <c r="D663" s="9" t="s">
        <v>95</v>
      </c>
      <c r="E663" s="9">
        <v>0</v>
      </c>
      <c r="F663" s="9">
        <v>3.1155599999999999E-3</v>
      </c>
      <c r="G663" s="9">
        <v>2.95488E-2</v>
      </c>
      <c r="H663" s="9">
        <v>3.6130099999999998E-2</v>
      </c>
      <c r="I663" s="9">
        <v>3.9236100000000003E-2</v>
      </c>
      <c r="J663" s="9">
        <v>4.1705300000000001E-2</v>
      </c>
      <c r="K663" s="9">
        <v>5.4158600000000001E-2</v>
      </c>
      <c r="L663" s="9">
        <v>0.108346</v>
      </c>
      <c r="M663" s="9">
        <v>0.21082600000000001</v>
      </c>
      <c r="N663" s="9">
        <v>0.31209599999999998</v>
      </c>
      <c r="O663" s="9">
        <v>0.38938899999999999</v>
      </c>
      <c r="P663" s="9">
        <v>0.44392799999999999</v>
      </c>
      <c r="Q663" s="9">
        <v>0.49598999999999999</v>
      </c>
      <c r="R663" s="9">
        <v>0</v>
      </c>
      <c r="S663" s="9">
        <v>0</v>
      </c>
      <c r="T663" s="9">
        <v>0</v>
      </c>
      <c r="U663" s="9" t="s">
        <v>4</v>
      </c>
      <c r="Z663" s="9" t="e">
        <f>VLOOKUP(C663,#REF!,3,FALSE)</f>
        <v>#REF!</v>
      </c>
      <c r="AA663" s="9" t="e">
        <f>VLOOKUP(A663,#REF!,2,FALSE)</f>
        <v>#REF!</v>
      </c>
    </row>
    <row r="664" spans="1:27">
      <c r="A664" s="9" t="s">
        <v>23</v>
      </c>
      <c r="B664" s="9" t="s">
        <v>93</v>
      </c>
      <c r="C664" s="9" t="s">
        <v>199</v>
      </c>
      <c r="D664" s="9" t="s">
        <v>95</v>
      </c>
      <c r="E664" s="9">
        <v>0</v>
      </c>
      <c r="F664" s="9">
        <v>0</v>
      </c>
      <c r="G664" s="9">
        <v>0</v>
      </c>
      <c r="H664" s="9">
        <v>0</v>
      </c>
      <c r="I664" s="1">
        <v>4.3430799999999998E-5</v>
      </c>
      <c r="J664" s="1">
        <v>1.1788E-4</v>
      </c>
      <c r="K664" s="1">
        <v>3.4277899999999998E-4</v>
      </c>
      <c r="L664" s="1">
        <v>8.7114600000000005E-4</v>
      </c>
      <c r="M664" s="9">
        <v>1.8341200000000001E-3</v>
      </c>
      <c r="N664" s="9">
        <v>2.9335899999999998E-3</v>
      </c>
      <c r="O664" s="9">
        <v>3.7303000000000002E-3</v>
      </c>
      <c r="P664" s="9">
        <v>4.1205499999999997E-3</v>
      </c>
      <c r="Q664" s="9">
        <v>4.3554600000000002E-3</v>
      </c>
      <c r="R664" s="9">
        <v>0</v>
      </c>
      <c r="S664" s="9">
        <v>0</v>
      </c>
      <c r="T664" s="9">
        <v>0</v>
      </c>
      <c r="U664" s="9" t="s">
        <v>4</v>
      </c>
      <c r="Z664" s="9" t="e">
        <f>VLOOKUP(C664,#REF!,3,FALSE)</f>
        <v>#REF!</v>
      </c>
      <c r="AA664" s="9" t="e">
        <f>VLOOKUP(A664,#REF!,2,FALSE)</f>
        <v>#REF!</v>
      </c>
    </row>
    <row r="665" spans="1:27">
      <c r="A665" s="9" t="s">
        <v>23</v>
      </c>
      <c r="B665" s="9" t="s">
        <v>93</v>
      </c>
      <c r="C665" s="9" t="s">
        <v>200</v>
      </c>
      <c r="D665" s="9" t="s">
        <v>95</v>
      </c>
      <c r="E665" s="9">
        <v>0</v>
      </c>
      <c r="F665" s="9">
        <v>0</v>
      </c>
      <c r="G665" s="9">
        <v>0</v>
      </c>
      <c r="H665" s="9">
        <v>0</v>
      </c>
      <c r="I665" s="1">
        <v>9.6545299999999999E-5</v>
      </c>
      <c r="J665" s="1">
        <v>3.49036E-4</v>
      </c>
      <c r="K665" s="9">
        <v>1.10344E-3</v>
      </c>
      <c r="L665" s="9">
        <v>2.6581899999999999E-3</v>
      </c>
      <c r="M665" s="9">
        <v>5.2033000000000001E-3</v>
      </c>
      <c r="N665" s="9">
        <v>7.8986100000000004E-3</v>
      </c>
      <c r="O665" s="9">
        <v>9.6758599999999997E-3</v>
      </c>
      <c r="P665" s="9">
        <v>1.0407599999999999E-2</v>
      </c>
      <c r="Q665" s="9">
        <v>1.06198E-2</v>
      </c>
      <c r="R665" s="9">
        <v>0</v>
      </c>
      <c r="S665" s="9">
        <v>0</v>
      </c>
      <c r="T665" s="9">
        <v>0</v>
      </c>
      <c r="U665" s="9" t="s">
        <v>4</v>
      </c>
      <c r="Z665" s="9" t="e">
        <f>VLOOKUP(C665,#REF!,3,FALSE)</f>
        <v>#REF!</v>
      </c>
      <c r="AA665" s="9" t="e">
        <f>VLOOKUP(A665,#REF!,2,FALSE)</f>
        <v>#REF!</v>
      </c>
    </row>
    <row r="666" spans="1:27">
      <c r="A666" s="9" t="s">
        <v>23</v>
      </c>
      <c r="B666" s="9" t="s">
        <v>93</v>
      </c>
      <c r="C666" s="9" t="s">
        <v>201</v>
      </c>
      <c r="D666" s="9" t="s">
        <v>95</v>
      </c>
      <c r="E666" s="9">
        <v>0.118896</v>
      </c>
      <c r="F666" s="9">
        <v>0.13763300000000001</v>
      </c>
      <c r="G666" s="9">
        <v>0.116772</v>
      </c>
      <c r="H666" s="9">
        <v>0.119962</v>
      </c>
      <c r="I666" s="9">
        <v>0.121326</v>
      </c>
      <c r="J666" s="9">
        <v>0.120388</v>
      </c>
      <c r="K666" s="9">
        <v>0.117341</v>
      </c>
      <c r="L666" s="9">
        <v>0.10853500000000001</v>
      </c>
      <c r="M666" s="9">
        <v>9.3095200000000003E-2</v>
      </c>
      <c r="N666" s="9">
        <v>7.6225399999999999E-2</v>
      </c>
      <c r="O666" s="9">
        <v>6.3617800000000002E-2</v>
      </c>
      <c r="P666" s="9">
        <v>5.5972899999999999E-2</v>
      </c>
      <c r="Q666" s="9">
        <v>4.9090300000000003E-2</v>
      </c>
      <c r="R666" s="9">
        <v>0</v>
      </c>
      <c r="S666" s="9">
        <v>0</v>
      </c>
      <c r="T666" s="9">
        <v>0</v>
      </c>
      <c r="U666" s="9" t="s">
        <v>4</v>
      </c>
      <c r="Z666" s="9" t="e">
        <f>VLOOKUP(C666,#REF!,3,FALSE)</f>
        <v>#REF!</v>
      </c>
      <c r="AA666" s="9" t="e">
        <f>VLOOKUP(A666,#REF!,2,FALSE)</f>
        <v>#REF!</v>
      </c>
    </row>
    <row r="667" spans="1:27">
      <c r="A667" s="9" t="s">
        <v>23</v>
      </c>
      <c r="B667" s="9" t="s">
        <v>93</v>
      </c>
      <c r="C667" s="9" t="s">
        <v>202</v>
      </c>
      <c r="D667" s="9" t="s">
        <v>95</v>
      </c>
      <c r="E667" s="9">
        <v>0</v>
      </c>
      <c r="F667" s="9">
        <v>4.5260000000000002E-2</v>
      </c>
      <c r="G667" s="9">
        <v>0.13725200000000001</v>
      </c>
      <c r="H667" s="9">
        <v>0.17253099999999999</v>
      </c>
      <c r="I667" s="9">
        <v>0.185942</v>
      </c>
      <c r="J667" s="9">
        <v>0.19337299999999999</v>
      </c>
      <c r="K667" s="9">
        <v>0.225378</v>
      </c>
      <c r="L667" s="9">
        <v>0.34988999999999998</v>
      </c>
      <c r="M667" s="9">
        <v>0.548624</v>
      </c>
      <c r="N667" s="9">
        <v>0.70622700000000005</v>
      </c>
      <c r="O667" s="9">
        <v>0.800292</v>
      </c>
      <c r="P667" s="9">
        <v>0.84796400000000005</v>
      </c>
      <c r="Q667" s="9">
        <v>0.87672000000000005</v>
      </c>
      <c r="R667" s="9">
        <v>0</v>
      </c>
      <c r="S667" s="9">
        <v>0</v>
      </c>
      <c r="T667" s="9">
        <v>0</v>
      </c>
      <c r="U667" s="9" t="s">
        <v>4</v>
      </c>
      <c r="Z667" s="9" t="e">
        <f>VLOOKUP(C667,#REF!,3,FALSE)</f>
        <v>#REF!</v>
      </c>
      <c r="AA667" s="9" t="e">
        <f>VLOOKUP(A667,#REF!,2,FALSE)</f>
        <v>#REF!</v>
      </c>
    </row>
    <row r="668" spans="1:27">
      <c r="A668" s="9" t="s">
        <v>23</v>
      </c>
      <c r="B668" s="9" t="s">
        <v>93</v>
      </c>
      <c r="C668" s="9" t="s">
        <v>203</v>
      </c>
      <c r="D668" s="9" t="s">
        <v>95</v>
      </c>
      <c r="E668" s="9">
        <v>0</v>
      </c>
      <c r="F668" s="9">
        <v>0</v>
      </c>
      <c r="G668" s="9">
        <v>0</v>
      </c>
      <c r="H668" s="9">
        <v>0</v>
      </c>
      <c r="I668" s="1">
        <v>4.3430799999999998E-5</v>
      </c>
      <c r="J668" s="1">
        <v>1.1788E-4</v>
      </c>
      <c r="K668" s="1">
        <v>3.4277899999999998E-4</v>
      </c>
      <c r="L668" s="1">
        <v>8.7114600000000005E-4</v>
      </c>
      <c r="M668" s="9">
        <v>1.8341200000000001E-3</v>
      </c>
      <c r="N668" s="9">
        <v>2.9335899999999998E-3</v>
      </c>
      <c r="O668" s="9">
        <v>3.7303000000000002E-3</v>
      </c>
      <c r="P668" s="9">
        <v>4.1205499999999997E-3</v>
      </c>
      <c r="Q668" s="9">
        <v>4.3554600000000002E-3</v>
      </c>
      <c r="R668" s="9">
        <v>0</v>
      </c>
      <c r="S668" s="9">
        <v>0</v>
      </c>
      <c r="T668" s="9">
        <v>0</v>
      </c>
      <c r="U668" s="9" t="s">
        <v>4</v>
      </c>
      <c r="Z668" s="9" t="e">
        <f>VLOOKUP(C668,#REF!,3,FALSE)</f>
        <v>#REF!</v>
      </c>
      <c r="AA668" s="9" t="e">
        <f>VLOOKUP(A668,#REF!,2,FALSE)</f>
        <v>#REF!</v>
      </c>
    </row>
    <row r="669" spans="1:27">
      <c r="A669" s="9" t="s">
        <v>23</v>
      </c>
      <c r="B669" s="9" t="s">
        <v>93</v>
      </c>
      <c r="C669" s="9" t="s">
        <v>204</v>
      </c>
      <c r="D669" s="9" t="s">
        <v>95</v>
      </c>
      <c r="E669" s="9">
        <v>0</v>
      </c>
      <c r="F669" s="9">
        <v>0</v>
      </c>
      <c r="G669" s="9">
        <v>0</v>
      </c>
      <c r="H669" s="9">
        <v>0</v>
      </c>
      <c r="I669" s="1">
        <v>9.6545299999999999E-5</v>
      </c>
      <c r="J669" s="1">
        <v>3.49036E-4</v>
      </c>
      <c r="K669" s="9">
        <v>1.10344E-3</v>
      </c>
      <c r="L669" s="9">
        <v>2.6581899999999999E-3</v>
      </c>
      <c r="M669" s="9">
        <v>5.2033000000000001E-3</v>
      </c>
      <c r="N669" s="9">
        <v>7.8986100000000004E-3</v>
      </c>
      <c r="O669" s="9">
        <v>9.6758599999999997E-3</v>
      </c>
      <c r="P669" s="9">
        <v>1.0407599999999999E-2</v>
      </c>
      <c r="Q669" s="9">
        <v>1.06198E-2</v>
      </c>
      <c r="R669" s="9">
        <v>0</v>
      </c>
      <c r="S669" s="9">
        <v>0</v>
      </c>
      <c r="T669" s="9">
        <v>0</v>
      </c>
      <c r="U669" s="9" t="s">
        <v>4</v>
      </c>
      <c r="Z669" s="9" t="e">
        <f>VLOOKUP(C669,#REF!,3,FALSE)</f>
        <v>#REF!</v>
      </c>
      <c r="AA669" s="9" t="e">
        <f>VLOOKUP(A669,#REF!,2,FALSE)</f>
        <v>#REF!</v>
      </c>
    </row>
    <row r="670" spans="1:27">
      <c r="A670" s="9" t="s">
        <v>23</v>
      </c>
      <c r="B670" s="9" t="s">
        <v>93</v>
      </c>
      <c r="C670" s="9" t="s">
        <v>205</v>
      </c>
      <c r="D670" s="9" t="s">
        <v>95</v>
      </c>
      <c r="E670" s="9">
        <v>0</v>
      </c>
      <c r="F670" s="1">
        <v>2.39982E-5</v>
      </c>
      <c r="G670" s="1">
        <v>6.0495100000000003E-5</v>
      </c>
      <c r="H670" s="1">
        <v>3.6673400000000002E-4</v>
      </c>
      <c r="I670" s="1">
        <v>5.9334500000000001E-4</v>
      </c>
      <c r="J670" s="9">
        <v>1.1147500000000001E-3</v>
      </c>
      <c r="K670" s="9">
        <v>5.14752E-3</v>
      </c>
      <c r="L670" s="9">
        <v>2.7790200000000001E-2</v>
      </c>
      <c r="M670" s="9">
        <v>7.6106499999999994E-2</v>
      </c>
      <c r="N670" s="9">
        <v>0.127803</v>
      </c>
      <c r="O670" s="9">
        <v>0.165301</v>
      </c>
      <c r="P670" s="9">
        <v>0.187087</v>
      </c>
      <c r="Q670" s="9">
        <v>0.19325600000000001</v>
      </c>
      <c r="R670" s="9">
        <v>0</v>
      </c>
      <c r="S670" s="9">
        <v>0</v>
      </c>
      <c r="T670" s="9">
        <v>0</v>
      </c>
      <c r="U670" s="9" t="s">
        <v>4</v>
      </c>
      <c r="Z670" s="9" t="e">
        <f>VLOOKUP(C670,#REF!,3,FALSE)</f>
        <v>#REF!</v>
      </c>
      <c r="AA670" s="9" t="e">
        <f>VLOOKUP(A670,#REF!,2,FALSE)</f>
        <v>#REF!</v>
      </c>
    </row>
    <row r="671" spans="1:27">
      <c r="A671" s="9" t="s">
        <v>23</v>
      </c>
      <c r="B671" s="9" t="s">
        <v>93</v>
      </c>
      <c r="C671" s="9" t="s">
        <v>206</v>
      </c>
      <c r="D671" s="9" t="s">
        <v>95</v>
      </c>
      <c r="E671" s="9">
        <v>0</v>
      </c>
      <c r="F671" s="9">
        <v>0</v>
      </c>
      <c r="G671" s="9">
        <v>0</v>
      </c>
      <c r="H671" s="9">
        <v>0</v>
      </c>
      <c r="I671" s="1">
        <v>1.3390900000000001E-5</v>
      </c>
      <c r="J671" s="1">
        <v>3.47263E-5</v>
      </c>
      <c r="K671" s="1">
        <v>8.8974200000000006E-5</v>
      </c>
      <c r="L671" s="1">
        <v>2.04565E-4</v>
      </c>
      <c r="M671" s="1">
        <v>3.9706499999999999E-4</v>
      </c>
      <c r="N671" s="1">
        <v>5.9689300000000003E-4</v>
      </c>
      <c r="O671" s="1">
        <v>7.2199500000000002E-4</v>
      </c>
      <c r="P671" s="1">
        <v>7.6649800000000001E-4</v>
      </c>
      <c r="Q671" s="1">
        <v>7.5105300000000001E-4</v>
      </c>
      <c r="R671" s="9">
        <v>0</v>
      </c>
      <c r="S671" s="9">
        <v>0</v>
      </c>
      <c r="T671" s="9">
        <v>0</v>
      </c>
      <c r="U671" s="9" t="s">
        <v>4</v>
      </c>
      <c r="Z671" s="9" t="e">
        <f>VLOOKUP(C671,#REF!,3,FALSE)</f>
        <v>#REF!</v>
      </c>
      <c r="AA671" s="9" t="e">
        <f>VLOOKUP(A671,#REF!,2,FALSE)</f>
        <v>#REF!</v>
      </c>
    </row>
    <row r="672" spans="1:27">
      <c r="A672" s="9" t="s">
        <v>23</v>
      </c>
      <c r="B672" s="9" t="s">
        <v>93</v>
      </c>
      <c r="C672" s="9" t="s">
        <v>207</v>
      </c>
      <c r="D672" s="9" t="s">
        <v>95</v>
      </c>
      <c r="E672" s="9">
        <v>0</v>
      </c>
      <c r="F672" s="9">
        <v>0</v>
      </c>
      <c r="G672" s="9">
        <v>0</v>
      </c>
      <c r="H672" s="9">
        <v>0</v>
      </c>
      <c r="I672" s="1">
        <v>9.6545299999999999E-5</v>
      </c>
      <c r="J672" s="1">
        <v>3.49036E-4</v>
      </c>
      <c r="K672" s="9">
        <v>1.10344E-3</v>
      </c>
      <c r="L672" s="9">
        <v>2.6581899999999999E-3</v>
      </c>
      <c r="M672" s="9">
        <v>5.2033000000000001E-3</v>
      </c>
      <c r="N672" s="9">
        <v>7.8986100000000004E-3</v>
      </c>
      <c r="O672" s="9">
        <v>9.6758599999999997E-3</v>
      </c>
      <c r="P672" s="9">
        <v>1.0407599999999999E-2</v>
      </c>
      <c r="Q672" s="9">
        <v>1.06198E-2</v>
      </c>
      <c r="R672" s="9">
        <v>0</v>
      </c>
      <c r="S672" s="9">
        <v>0</v>
      </c>
      <c r="T672" s="9">
        <v>0</v>
      </c>
      <c r="U672" s="9" t="s">
        <v>4</v>
      </c>
      <c r="Z672" s="9" t="e">
        <f>VLOOKUP(C672,#REF!,3,FALSE)</f>
        <v>#REF!</v>
      </c>
      <c r="AA672" s="9" t="e">
        <f>VLOOKUP(A672,#REF!,2,FALSE)</f>
        <v>#REF!</v>
      </c>
    </row>
    <row r="673" spans="1:27">
      <c r="A673" s="9" t="s">
        <v>23</v>
      </c>
      <c r="B673" s="9" t="s">
        <v>93</v>
      </c>
      <c r="C673" s="9" t="s">
        <v>208</v>
      </c>
      <c r="D673" s="9" t="s">
        <v>95</v>
      </c>
      <c r="E673" s="9">
        <v>0</v>
      </c>
      <c r="F673" s="9">
        <v>0</v>
      </c>
      <c r="G673" s="9">
        <v>0</v>
      </c>
      <c r="H673" s="1">
        <v>6.5046199999999998E-4</v>
      </c>
      <c r="I673" s="1">
        <v>8.2193499999999998E-4</v>
      </c>
      <c r="J673" s="9">
        <v>1.2787300000000001E-3</v>
      </c>
      <c r="K673" s="9">
        <v>5.5537900000000003E-3</v>
      </c>
      <c r="L673" s="9">
        <v>3.7786699999999999E-2</v>
      </c>
      <c r="M673" s="9">
        <v>0.118836</v>
      </c>
      <c r="N673" s="9">
        <v>0.216838</v>
      </c>
      <c r="O673" s="9">
        <v>0.30593799999999999</v>
      </c>
      <c r="P673" s="9">
        <v>0.38181300000000001</v>
      </c>
      <c r="Q673" s="9">
        <v>0.46899400000000002</v>
      </c>
      <c r="R673" s="9">
        <v>0</v>
      </c>
      <c r="S673" s="9">
        <v>0</v>
      </c>
      <c r="T673" s="9">
        <v>0</v>
      </c>
      <c r="U673" s="9" t="s">
        <v>4</v>
      </c>
      <c r="Z673" s="9" t="e">
        <f>VLOOKUP(C673,#REF!,3,FALSE)</f>
        <v>#REF!</v>
      </c>
      <c r="AA673" s="9" t="e">
        <f>VLOOKUP(A673,#REF!,2,FALSE)</f>
        <v>#REF!</v>
      </c>
    </row>
    <row r="674" spans="1:27">
      <c r="A674" s="9" t="s">
        <v>23</v>
      </c>
      <c r="B674" s="9" t="s">
        <v>93</v>
      </c>
      <c r="C674" s="9" t="s">
        <v>209</v>
      </c>
      <c r="D674" s="9" t="s">
        <v>95</v>
      </c>
      <c r="E674" s="9">
        <v>0</v>
      </c>
      <c r="F674" s="9">
        <v>0</v>
      </c>
      <c r="G674" s="9">
        <v>0</v>
      </c>
      <c r="H674" s="9">
        <v>0</v>
      </c>
      <c r="I674" s="1">
        <v>2.2840399999999999E-5</v>
      </c>
      <c r="J674" s="1">
        <v>6.3659999999999997E-5</v>
      </c>
      <c r="K674" s="1">
        <v>1.84508E-4</v>
      </c>
      <c r="L674" s="1">
        <v>4.63845E-4</v>
      </c>
      <c r="M674" s="1">
        <v>9.6866200000000002E-4</v>
      </c>
      <c r="N674" s="9">
        <v>1.5491700000000001E-3</v>
      </c>
      <c r="O674" s="9">
        <v>1.9749400000000001E-3</v>
      </c>
      <c r="P674" s="9">
        <v>2.1889700000000002E-3</v>
      </c>
      <c r="Q674" s="9">
        <v>2.3257099999999999E-3</v>
      </c>
      <c r="R674" s="9">
        <v>0</v>
      </c>
      <c r="S674" s="9">
        <v>0</v>
      </c>
      <c r="T674" s="9">
        <v>0</v>
      </c>
      <c r="U674" s="9" t="s">
        <v>4</v>
      </c>
      <c r="Z674" s="9" t="e">
        <f>VLOOKUP(C674,#REF!,3,FALSE)</f>
        <v>#REF!</v>
      </c>
      <c r="AA674" s="9" t="e">
        <f>VLOOKUP(A674,#REF!,2,FALSE)</f>
        <v>#REF!</v>
      </c>
    </row>
    <row r="675" spans="1:27">
      <c r="A675" s="9" t="s">
        <v>23</v>
      </c>
      <c r="B675" s="9" t="s">
        <v>93</v>
      </c>
      <c r="C675" s="9" t="s">
        <v>210</v>
      </c>
      <c r="D675" s="9" t="s">
        <v>95</v>
      </c>
      <c r="E675" s="9">
        <v>0</v>
      </c>
      <c r="F675" s="9">
        <v>0</v>
      </c>
      <c r="G675" s="9">
        <v>0</v>
      </c>
      <c r="H675" s="9">
        <v>0</v>
      </c>
      <c r="I675" s="1">
        <v>9.6545299999999999E-5</v>
      </c>
      <c r="J675" s="1">
        <v>3.49036E-4</v>
      </c>
      <c r="K675" s="9">
        <v>1.10344E-3</v>
      </c>
      <c r="L675" s="9">
        <v>2.6581899999999999E-3</v>
      </c>
      <c r="M675" s="9">
        <v>5.2033000000000001E-3</v>
      </c>
      <c r="N675" s="9">
        <v>7.8986100000000004E-3</v>
      </c>
      <c r="O675" s="9">
        <v>9.6758599999999997E-3</v>
      </c>
      <c r="P675" s="9">
        <v>1.0407599999999999E-2</v>
      </c>
      <c r="Q675" s="9">
        <v>1.06198E-2</v>
      </c>
      <c r="R675" s="9">
        <v>0</v>
      </c>
      <c r="S675" s="9">
        <v>0</v>
      </c>
      <c r="T675" s="9">
        <v>0</v>
      </c>
      <c r="U675" s="9" t="s">
        <v>4</v>
      </c>
      <c r="Z675" s="9" t="e">
        <f>VLOOKUP(C675,#REF!,3,FALSE)</f>
        <v>#REF!</v>
      </c>
      <c r="AA675" s="9" t="e">
        <f>VLOOKUP(A675,#REF!,2,FALSE)</f>
        <v>#REF!</v>
      </c>
    </row>
    <row r="676" spans="1:27">
      <c r="A676" s="9" t="s">
        <v>23</v>
      </c>
      <c r="B676" s="9" t="s">
        <v>93</v>
      </c>
      <c r="C676" s="9" t="s">
        <v>211</v>
      </c>
      <c r="D676" s="9" t="s">
        <v>95</v>
      </c>
      <c r="E676" s="9">
        <v>0.68574000000000002</v>
      </c>
      <c r="F676" s="9">
        <v>1.5542499999999999</v>
      </c>
      <c r="G676" s="9">
        <v>0.80132300000000001</v>
      </c>
      <c r="H676" s="9">
        <v>0.82358200000000004</v>
      </c>
      <c r="I676" s="9">
        <v>0.83300099999999999</v>
      </c>
      <c r="J676" s="9">
        <v>0.82672599999999996</v>
      </c>
      <c r="K676" s="9">
        <v>0.80618299999999998</v>
      </c>
      <c r="L676" s="9">
        <v>0.74636100000000005</v>
      </c>
      <c r="M676" s="9">
        <v>0.64117000000000002</v>
      </c>
      <c r="N676" s="9">
        <v>0.52602499999999996</v>
      </c>
      <c r="O676" s="9">
        <v>0.43980999999999998</v>
      </c>
      <c r="P676" s="9">
        <v>0.38737899999999997</v>
      </c>
      <c r="Q676" s="9">
        <v>0.34002399999999999</v>
      </c>
      <c r="R676" s="9">
        <v>0</v>
      </c>
      <c r="S676" s="9">
        <v>0</v>
      </c>
      <c r="T676" s="9">
        <v>0</v>
      </c>
      <c r="U676" s="9" t="s">
        <v>4</v>
      </c>
      <c r="Z676" s="9" t="e">
        <f>VLOOKUP(C676,#REF!,3,FALSE)</f>
        <v>#REF!</v>
      </c>
      <c r="AA676" s="9" t="e">
        <f>VLOOKUP(A676,#REF!,2,FALSE)</f>
        <v>#REF!</v>
      </c>
    </row>
    <row r="677" spans="1:27">
      <c r="A677" s="9" t="s">
        <v>23</v>
      </c>
      <c r="B677" s="9" t="s">
        <v>93</v>
      </c>
      <c r="C677" s="9" t="s">
        <v>212</v>
      </c>
      <c r="D677" s="9" t="s">
        <v>95</v>
      </c>
      <c r="E677" s="9">
        <v>0</v>
      </c>
      <c r="F677" s="9">
        <v>1.65167E-3</v>
      </c>
      <c r="G677" s="9">
        <v>2.4394E-3</v>
      </c>
      <c r="H677" s="9">
        <v>4.1519499999999997E-3</v>
      </c>
      <c r="I677" s="9">
        <v>5.1736400000000002E-3</v>
      </c>
      <c r="J677" s="9">
        <v>6.6313500000000003E-3</v>
      </c>
      <c r="K677" s="9">
        <v>1.3894E-2</v>
      </c>
      <c r="L677" s="9">
        <v>5.1232199999999999E-2</v>
      </c>
      <c r="M677" s="9">
        <v>0.13889000000000001</v>
      </c>
      <c r="N677" s="9">
        <v>0.242205</v>
      </c>
      <c r="O677" s="9">
        <v>0.33513999999999999</v>
      </c>
      <c r="P677" s="9">
        <v>0.41414899999999999</v>
      </c>
      <c r="Q677" s="9">
        <v>0.50486600000000004</v>
      </c>
      <c r="R677" s="9">
        <v>0</v>
      </c>
      <c r="S677" s="9">
        <v>0</v>
      </c>
      <c r="T677" s="9">
        <v>0</v>
      </c>
      <c r="U677" s="9" t="s">
        <v>4</v>
      </c>
      <c r="Z677" s="9" t="e">
        <f>VLOOKUP(C677,#REF!,3,FALSE)</f>
        <v>#REF!</v>
      </c>
      <c r="AA677" s="9" t="e">
        <f>VLOOKUP(A677,#REF!,2,FALSE)</f>
        <v>#REF!</v>
      </c>
    </row>
    <row r="678" spans="1:27">
      <c r="A678" s="9" t="s">
        <v>23</v>
      </c>
      <c r="B678" s="9" t="s">
        <v>93</v>
      </c>
      <c r="C678" s="9" t="s">
        <v>213</v>
      </c>
      <c r="D678" s="9" t="s">
        <v>95</v>
      </c>
      <c r="E678" s="9">
        <v>0</v>
      </c>
      <c r="F678" s="9">
        <v>0</v>
      </c>
      <c r="G678" s="9">
        <v>0</v>
      </c>
      <c r="H678" s="9">
        <v>0</v>
      </c>
      <c r="I678" s="1">
        <v>4.7431900000000002E-5</v>
      </c>
      <c r="J678" s="1">
        <v>1.3384399999999999E-4</v>
      </c>
      <c r="K678" s="1">
        <v>4.0920000000000003E-4</v>
      </c>
      <c r="L678" s="9">
        <v>1.0696E-3</v>
      </c>
      <c r="M678" s="9">
        <v>2.2991499999999998E-3</v>
      </c>
      <c r="N678" s="9">
        <v>3.7358199999999999E-3</v>
      </c>
      <c r="O678" s="9">
        <v>4.8108400000000003E-3</v>
      </c>
      <c r="P678" s="9">
        <v>5.3651899999999997E-3</v>
      </c>
      <c r="Q678" s="9">
        <v>5.7362200000000002E-3</v>
      </c>
      <c r="R678" s="9">
        <v>0</v>
      </c>
      <c r="S678" s="9">
        <v>0</v>
      </c>
      <c r="T678" s="9">
        <v>0</v>
      </c>
      <c r="U678" s="9" t="s">
        <v>4</v>
      </c>
      <c r="Z678" s="9" t="e">
        <f>VLOOKUP(C678,#REF!,3,FALSE)</f>
        <v>#REF!</v>
      </c>
      <c r="AA678" s="9" t="e">
        <f>VLOOKUP(A678,#REF!,2,FALSE)</f>
        <v>#REF!</v>
      </c>
    </row>
    <row r="679" spans="1:27">
      <c r="A679" s="9" t="s">
        <v>23</v>
      </c>
      <c r="B679" s="9" t="s">
        <v>93</v>
      </c>
      <c r="C679" s="9" t="s">
        <v>214</v>
      </c>
      <c r="D679" s="9" t="s">
        <v>95</v>
      </c>
      <c r="E679" s="9">
        <v>0</v>
      </c>
      <c r="F679" s="9">
        <v>0</v>
      </c>
      <c r="G679" s="9">
        <v>0</v>
      </c>
      <c r="H679" s="9">
        <v>0</v>
      </c>
      <c r="I679" s="1">
        <v>9.6545299999999999E-5</v>
      </c>
      <c r="J679" s="1">
        <v>3.49036E-4</v>
      </c>
      <c r="K679" s="9">
        <v>1.10344E-3</v>
      </c>
      <c r="L679" s="9">
        <v>2.6581899999999999E-3</v>
      </c>
      <c r="M679" s="9">
        <v>5.2033000000000001E-3</v>
      </c>
      <c r="N679" s="9">
        <v>7.8986100000000004E-3</v>
      </c>
      <c r="O679" s="9">
        <v>9.6758599999999997E-3</v>
      </c>
      <c r="P679" s="9">
        <v>1.0407599999999999E-2</v>
      </c>
      <c r="Q679" s="9">
        <v>1.06198E-2</v>
      </c>
      <c r="R679" s="9">
        <v>0</v>
      </c>
      <c r="S679" s="9">
        <v>0</v>
      </c>
      <c r="T679" s="9">
        <v>0</v>
      </c>
      <c r="U679" s="9" t="s">
        <v>4</v>
      </c>
      <c r="Z679" s="9" t="e">
        <f>VLOOKUP(C679,#REF!,3,FALSE)</f>
        <v>#REF!</v>
      </c>
      <c r="AA679" s="9" t="e">
        <f>VLOOKUP(A679,#REF!,2,FALSE)</f>
        <v>#REF!</v>
      </c>
    </row>
    <row r="680" spans="1:27">
      <c r="A680" s="9" t="s">
        <v>23</v>
      </c>
      <c r="B680" s="9" t="s">
        <v>93</v>
      </c>
      <c r="C680" s="9" t="s">
        <v>215</v>
      </c>
      <c r="D680" s="9" t="s">
        <v>95</v>
      </c>
      <c r="E680" s="9">
        <v>0.15336</v>
      </c>
      <c r="F680" s="9">
        <v>0.26719700000000002</v>
      </c>
      <c r="G680" s="9">
        <v>0.253886</v>
      </c>
      <c r="H680" s="9">
        <v>0.26092399999999999</v>
      </c>
      <c r="I680" s="9">
        <v>0.26388699999999998</v>
      </c>
      <c r="J680" s="9">
        <v>0.261853</v>
      </c>
      <c r="K680" s="9">
        <v>0.25520599999999999</v>
      </c>
      <c r="L680" s="9">
        <v>0.23596300000000001</v>
      </c>
      <c r="M680" s="9">
        <v>0.202239</v>
      </c>
      <c r="N680" s="9">
        <v>0.165383</v>
      </c>
      <c r="O680" s="9">
        <v>0.13784299999999999</v>
      </c>
      <c r="P680" s="9">
        <v>0.12114800000000001</v>
      </c>
      <c r="Q680" s="9">
        <v>0.106144</v>
      </c>
      <c r="R680" s="9">
        <v>0</v>
      </c>
      <c r="S680" s="9">
        <v>0</v>
      </c>
      <c r="T680" s="9">
        <v>0</v>
      </c>
      <c r="U680" s="9" t="s">
        <v>4</v>
      </c>
      <c r="Z680" s="9" t="e">
        <f>VLOOKUP(C680,#REF!,3,FALSE)</f>
        <v>#REF!</v>
      </c>
      <c r="AA680" s="9" t="e">
        <f>VLOOKUP(A680,#REF!,2,FALSE)</f>
        <v>#REF!</v>
      </c>
    </row>
    <row r="681" spans="1:27">
      <c r="A681" s="9" t="s">
        <v>23</v>
      </c>
      <c r="B681" s="9" t="s">
        <v>93</v>
      </c>
      <c r="C681" s="9" t="s">
        <v>216</v>
      </c>
      <c r="D681" s="9" t="s">
        <v>95</v>
      </c>
      <c r="E681" s="9">
        <v>0</v>
      </c>
      <c r="F681" s="1">
        <v>5.9995400000000002E-6</v>
      </c>
      <c r="G681" s="1">
        <v>1.50988E-5</v>
      </c>
      <c r="H681" s="1">
        <v>2.5108299999999998E-4</v>
      </c>
      <c r="I681" s="1">
        <v>4.4471499999999999E-4</v>
      </c>
      <c r="J681" s="1">
        <v>9.3442799999999995E-4</v>
      </c>
      <c r="K681" s="9">
        <v>5.2867900000000004E-3</v>
      </c>
      <c r="L681" s="9">
        <v>3.7290400000000001E-2</v>
      </c>
      <c r="M681" s="9">
        <v>0.116579</v>
      </c>
      <c r="N681" s="9">
        <v>0.210924</v>
      </c>
      <c r="O681" s="9">
        <v>0.29455900000000002</v>
      </c>
      <c r="P681" s="9">
        <v>0.36290600000000001</v>
      </c>
      <c r="Q681" s="9">
        <v>0.437056</v>
      </c>
      <c r="R681" s="9">
        <v>0</v>
      </c>
      <c r="S681" s="9">
        <v>0</v>
      </c>
      <c r="T681" s="9">
        <v>0</v>
      </c>
      <c r="U681" s="9" t="s">
        <v>4</v>
      </c>
      <c r="Z681" s="9" t="e">
        <f>VLOOKUP(C681,#REF!,3,FALSE)</f>
        <v>#REF!</v>
      </c>
      <c r="AA681" s="9" t="e">
        <f>VLOOKUP(A681,#REF!,2,FALSE)</f>
        <v>#REF!</v>
      </c>
    </row>
    <row r="682" spans="1:27">
      <c r="A682" s="9" t="s">
        <v>23</v>
      </c>
      <c r="B682" s="9" t="s">
        <v>93</v>
      </c>
      <c r="C682" s="9" t="s">
        <v>217</v>
      </c>
      <c r="D682" s="9" t="s">
        <v>95</v>
      </c>
      <c r="E682" s="9">
        <v>0</v>
      </c>
      <c r="F682" s="9">
        <v>0</v>
      </c>
      <c r="G682" s="9">
        <v>0</v>
      </c>
      <c r="H682" s="9">
        <v>0</v>
      </c>
      <c r="I682" s="1">
        <v>4.5386300000000003E-5</v>
      </c>
      <c r="J682" s="1">
        <v>1.2541599999999999E-4</v>
      </c>
      <c r="K682" s="1">
        <v>3.7351499999999999E-4</v>
      </c>
      <c r="L682" s="1">
        <v>9.6246400000000001E-4</v>
      </c>
      <c r="M682" s="9">
        <v>2.0466299999999998E-3</v>
      </c>
      <c r="N682" s="9">
        <v>3.29591E-3</v>
      </c>
      <c r="O682" s="9">
        <v>4.21106E-3</v>
      </c>
      <c r="P682" s="9">
        <v>4.6664000000000002E-3</v>
      </c>
      <c r="Q682" s="9">
        <v>4.9479099999999998E-3</v>
      </c>
      <c r="R682" s="9">
        <v>0</v>
      </c>
      <c r="S682" s="9">
        <v>0</v>
      </c>
      <c r="T682" s="9">
        <v>0</v>
      </c>
      <c r="U682" s="9" t="s">
        <v>4</v>
      </c>
      <c r="Z682" s="9" t="e">
        <f>VLOOKUP(C682,#REF!,3,FALSE)</f>
        <v>#REF!</v>
      </c>
      <c r="AA682" s="9" t="e">
        <f>VLOOKUP(A682,#REF!,2,FALSE)</f>
        <v>#REF!</v>
      </c>
    </row>
    <row r="683" spans="1:27">
      <c r="A683" s="9" t="s">
        <v>23</v>
      </c>
      <c r="B683" s="9" t="s">
        <v>93</v>
      </c>
      <c r="C683" s="9" t="s">
        <v>218</v>
      </c>
      <c r="D683" s="9" t="s">
        <v>95</v>
      </c>
      <c r="E683" s="9">
        <v>0</v>
      </c>
      <c r="F683" s="9">
        <v>0</v>
      </c>
      <c r="G683" s="9">
        <v>0</v>
      </c>
      <c r="H683" s="9">
        <v>0</v>
      </c>
      <c r="I683" s="1">
        <v>9.6545299999999999E-5</v>
      </c>
      <c r="J683" s="1">
        <v>3.49036E-4</v>
      </c>
      <c r="K683" s="9">
        <v>1.10344E-3</v>
      </c>
      <c r="L683" s="9">
        <v>2.6581899999999999E-3</v>
      </c>
      <c r="M683" s="9">
        <v>5.2033000000000001E-3</v>
      </c>
      <c r="N683" s="9">
        <v>7.8986100000000004E-3</v>
      </c>
      <c r="O683" s="9">
        <v>9.6758599999999997E-3</v>
      </c>
      <c r="P683" s="9">
        <v>1.0407599999999999E-2</v>
      </c>
      <c r="Q683" s="9">
        <v>1.06198E-2</v>
      </c>
      <c r="R683" s="9">
        <v>0</v>
      </c>
      <c r="S683" s="9">
        <v>0</v>
      </c>
      <c r="T683" s="9">
        <v>0</v>
      </c>
      <c r="U683" s="9" t="s">
        <v>4</v>
      </c>
      <c r="Z683" s="9" t="e">
        <f>VLOOKUP(C683,#REF!,3,FALSE)</f>
        <v>#REF!</v>
      </c>
      <c r="AA683" s="9" t="e">
        <f>VLOOKUP(A683,#REF!,2,FALSE)</f>
        <v>#REF!</v>
      </c>
    </row>
    <row r="684" spans="1:27">
      <c r="A684" s="9" t="s">
        <v>23</v>
      </c>
      <c r="B684" s="9" t="s">
        <v>93</v>
      </c>
      <c r="C684" s="9" t="s">
        <v>219</v>
      </c>
      <c r="D684" s="9" t="s">
        <v>95</v>
      </c>
      <c r="E684" s="9">
        <v>0</v>
      </c>
      <c r="F684" s="9">
        <v>4.7370399999999997E-3</v>
      </c>
      <c r="G684" s="9">
        <v>4.0313700000000003E-3</v>
      </c>
      <c r="H684" s="9">
        <v>4.1434200000000001E-3</v>
      </c>
      <c r="I684" s="9">
        <v>4.19104E-3</v>
      </c>
      <c r="J684" s="9">
        <v>4.1592699999999996E-3</v>
      </c>
      <c r="K684" s="9">
        <v>4.0548299999999997E-3</v>
      </c>
      <c r="L684" s="9">
        <v>3.7516200000000002E-3</v>
      </c>
      <c r="M684" s="9">
        <v>3.2192599999999998E-3</v>
      </c>
      <c r="N684" s="9">
        <v>2.6369399999999999E-3</v>
      </c>
      <c r="O684" s="9">
        <v>2.2012099999999999E-3</v>
      </c>
      <c r="P684" s="9">
        <v>1.9366699999999999E-3</v>
      </c>
      <c r="Q684" s="9">
        <v>1.69838E-3</v>
      </c>
      <c r="R684" s="9">
        <v>0</v>
      </c>
      <c r="S684" s="9">
        <v>0</v>
      </c>
      <c r="T684" s="9">
        <v>0</v>
      </c>
      <c r="U684" s="9" t="s">
        <v>4</v>
      </c>
      <c r="Z684" s="9" t="e">
        <f>VLOOKUP(C684,#REF!,3,FALSE)</f>
        <v>#REF!</v>
      </c>
      <c r="AA684" s="9" t="e">
        <f>VLOOKUP(A684,#REF!,2,FALSE)</f>
        <v>#REF!</v>
      </c>
    </row>
    <row r="685" spans="1:27">
      <c r="A685" s="9" t="s">
        <v>23</v>
      </c>
      <c r="B685" s="9" t="s">
        <v>93</v>
      </c>
      <c r="C685" s="9" t="s">
        <v>220</v>
      </c>
      <c r="D685" s="9" t="s">
        <v>95</v>
      </c>
      <c r="E685" s="9">
        <v>0</v>
      </c>
      <c r="F685" s="9">
        <v>0</v>
      </c>
      <c r="G685" s="9">
        <v>8.7011999999999992E-3</v>
      </c>
      <c r="H685" s="9">
        <v>1.1765599999999999E-2</v>
      </c>
      <c r="I685" s="9">
        <v>1.3106400000000001E-2</v>
      </c>
      <c r="J685" s="9">
        <v>1.4517800000000001E-2</v>
      </c>
      <c r="K685" s="9">
        <v>2.1813300000000001E-2</v>
      </c>
      <c r="L685" s="9">
        <v>5.7882900000000001E-2</v>
      </c>
      <c r="M685" s="9">
        <v>0.13621</v>
      </c>
      <c r="N685" s="9">
        <v>0.223998</v>
      </c>
      <c r="O685" s="9">
        <v>0.29860100000000001</v>
      </c>
      <c r="P685" s="9">
        <v>0.35786600000000002</v>
      </c>
      <c r="Q685" s="9">
        <v>0.42204900000000001</v>
      </c>
      <c r="R685" s="9">
        <v>0</v>
      </c>
      <c r="S685" s="9">
        <v>0</v>
      </c>
      <c r="T685" s="9">
        <v>0</v>
      </c>
      <c r="U685" s="9" t="s">
        <v>4</v>
      </c>
      <c r="Z685" s="9" t="e">
        <f>VLOOKUP(C685,#REF!,3,FALSE)</f>
        <v>#REF!</v>
      </c>
      <c r="AA685" s="9" t="e">
        <f>VLOOKUP(A685,#REF!,2,FALSE)</f>
        <v>#REF!</v>
      </c>
    </row>
    <row r="686" spans="1:27">
      <c r="A686" s="9" t="s">
        <v>23</v>
      </c>
      <c r="B686" s="9" t="s">
        <v>93</v>
      </c>
      <c r="C686" s="9" t="s">
        <v>221</v>
      </c>
      <c r="D686" s="9" t="s">
        <v>95</v>
      </c>
      <c r="E686" s="9">
        <v>0</v>
      </c>
      <c r="F686" s="9">
        <v>0</v>
      </c>
      <c r="G686" s="9">
        <v>0</v>
      </c>
      <c r="H686" s="9">
        <v>0</v>
      </c>
      <c r="I686" s="1">
        <v>1.9643299999999999E-5</v>
      </c>
      <c r="J686" s="1">
        <v>5.3653799999999998E-5</v>
      </c>
      <c r="K686" s="1">
        <v>1.5057100000000001E-4</v>
      </c>
      <c r="L686" s="1">
        <v>3.7105200000000002E-4</v>
      </c>
      <c r="M686" s="1">
        <v>7.6520600000000005E-4</v>
      </c>
      <c r="N686" s="9">
        <v>1.2146399999999999E-3</v>
      </c>
      <c r="O686" s="9">
        <v>1.5400800000000001E-3</v>
      </c>
      <c r="P686" s="9">
        <v>1.70016E-3</v>
      </c>
      <c r="Q686" s="9">
        <v>1.7979199999999999E-3</v>
      </c>
      <c r="R686" s="9">
        <v>0</v>
      </c>
      <c r="S686" s="9">
        <v>0</v>
      </c>
      <c r="T686" s="9">
        <v>0</v>
      </c>
      <c r="U686" s="9" t="s">
        <v>4</v>
      </c>
      <c r="Z686" s="9" t="e">
        <f>VLOOKUP(C686,#REF!,3,FALSE)</f>
        <v>#REF!</v>
      </c>
      <c r="AA686" s="9" t="e">
        <f>VLOOKUP(A686,#REF!,2,FALSE)</f>
        <v>#REF!</v>
      </c>
    </row>
    <row r="687" spans="1:27">
      <c r="A687" s="9" t="s">
        <v>23</v>
      </c>
      <c r="B687" s="9" t="s">
        <v>93</v>
      </c>
      <c r="C687" s="9" t="s">
        <v>222</v>
      </c>
      <c r="D687" s="9" t="s">
        <v>95</v>
      </c>
      <c r="E687" s="9">
        <v>0</v>
      </c>
      <c r="F687" s="9">
        <v>0</v>
      </c>
      <c r="G687" s="9">
        <v>0</v>
      </c>
      <c r="H687" s="9">
        <v>0</v>
      </c>
      <c r="I687" s="1">
        <v>9.6545299999999999E-5</v>
      </c>
      <c r="J687" s="1">
        <v>3.49036E-4</v>
      </c>
      <c r="K687" s="9">
        <v>1.10344E-3</v>
      </c>
      <c r="L687" s="9">
        <v>2.6581899999999999E-3</v>
      </c>
      <c r="M687" s="9">
        <v>5.2033000000000001E-3</v>
      </c>
      <c r="N687" s="9">
        <v>7.8986100000000004E-3</v>
      </c>
      <c r="O687" s="9">
        <v>9.6758599999999997E-3</v>
      </c>
      <c r="P687" s="9">
        <v>1.0407599999999999E-2</v>
      </c>
      <c r="Q687" s="9">
        <v>1.06198E-2</v>
      </c>
      <c r="R687" s="9">
        <v>0</v>
      </c>
      <c r="S687" s="9">
        <v>0</v>
      </c>
      <c r="T687" s="9">
        <v>0</v>
      </c>
      <c r="U687" s="9" t="s">
        <v>4</v>
      </c>
      <c r="Z687" s="9" t="e">
        <f>VLOOKUP(C687,#REF!,3,FALSE)</f>
        <v>#REF!</v>
      </c>
      <c r="AA687" s="9" t="e">
        <f>VLOOKUP(A687,#REF!,2,FALSE)</f>
        <v>#REF!</v>
      </c>
    </row>
    <row r="688" spans="1:27">
      <c r="A688" s="9" t="s">
        <v>23</v>
      </c>
      <c r="B688" s="9" t="s">
        <v>93</v>
      </c>
      <c r="C688" s="9" t="s">
        <v>223</v>
      </c>
      <c r="D688" s="9" t="s">
        <v>95</v>
      </c>
      <c r="E688" s="9">
        <v>8.5797899999999996E-2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0</v>
      </c>
      <c r="M688" s="9">
        <v>0</v>
      </c>
      <c r="N688" s="9">
        <v>0</v>
      </c>
      <c r="O688" s="9">
        <v>0</v>
      </c>
      <c r="P688" s="9">
        <v>0</v>
      </c>
      <c r="Q688" s="9">
        <v>0</v>
      </c>
      <c r="R688" s="9">
        <v>0</v>
      </c>
      <c r="S688" s="9">
        <v>0</v>
      </c>
      <c r="T688" s="9">
        <v>0</v>
      </c>
      <c r="U688" s="9" t="s">
        <v>4</v>
      </c>
      <c r="Z688" s="9" t="e">
        <f>VLOOKUP(C688,#REF!,3,FALSE)</f>
        <v>#REF!</v>
      </c>
      <c r="AA688" s="9" t="e">
        <f>VLOOKUP(A688,#REF!,2,FALSE)</f>
        <v>#REF!</v>
      </c>
    </row>
    <row r="689" spans="1:27">
      <c r="A689" s="9" t="s">
        <v>23</v>
      </c>
      <c r="B689" s="9" t="s">
        <v>93</v>
      </c>
      <c r="C689" s="9" t="s">
        <v>224</v>
      </c>
      <c r="D689" s="9" t="s">
        <v>95</v>
      </c>
      <c r="E689" s="9">
        <v>0</v>
      </c>
      <c r="F689" s="1">
        <v>5.1986000000000003E-4</v>
      </c>
      <c r="G689" s="9">
        <v>3.1717799999999997E-2</v>
      </c>
      <c r="H689" s="9">
        <v>3.9090800000000002E-2</v>
      </c>
      <c r="I689" s="9">
        <v>4.2167299999999998E-2</v>
      </c>
      <c r="J689" s="9">
        <v>4.4443700000000003E-2</v>
      </c>
      <c r="K689" s="9">
        <v>5.7088100000000003E-2</v>
      </c>
      <c r="L689" s="9">
        <v>0.12196</v>
      </c>
      <c r="M689" s="9">
        <v>0.25166300000000003</v>
      </c>
      <c r="N689" s="9">
        <v>0.383577</v>
      </c>
      <c r="O689" s="9">
        <v>0.491313</v>
      </c>
      <c r="P689" s="9">
        <v>0.57667800000000002</v>
      </c>
      <c r="Q689" s="9">
        <v>0.67034800000000005</v>
      </c>
      <c r="R689" s="9">
        <v>0</v>
      </c>
      <c r="S689" s="9">
        <v>0</v>
      </c>
      <c r="T689" s="9">
        <v>0</v>
      </c>
      <c r="U689" s="9" t="s">
        <v>4</v>
      </c>
      <c r="Z689" s="9" t="e">
        <f>VLOOKUP(C689,#REF!,3,FALSE)</f>
        <v>#REF!</v>
      </c>
      <c r="AA689" s="9" t="e">
        <f>VLOOKUP(A689,#REF!,2,FALSE)</f>
        <v>#REF!</v>
      </c>
    </row>
    <row r="690" spans="1:27">
      <c r="A690" s="9" t="s">
        <v>23</v>
      </c>
      <c r="B690" s="9" t="s">
        <v>93</v>
      </c>
      <c r="C690" s="9" t="s">
        <v>225</v>
      </c>
      <c r="D690" s="9" t="s">
        <v>95</v>
      </c>
      <c r="E690" s="9">
        <v>0</v>
      </c>
      <c r="F690" s="9">
        <v>0</v>
      </c>
      <c r="G690" s="9">
        <v>0</v>
      </c>
      <c r="H690" s="9">
        <v>0</v>
      </c>
      <c r="I690" s="1">
        <v>2.9266799999999999E-5</v>
      </c>
      <c r="J690" s="1">
        <v>8.2802100000000005E-5</v>
      </c>
      <c r="K690" s="1">
        <v>2.4732900000000002E-4</v>
      </c>
      <c r="L690" s="1">
        <v>6.3418600000000002E-4</v>
      </c>
      <c r="M690" s="9">
        <v>1.34311E-3</v>
      </c>
      <c r="N690" s="9">
        <v>2.1671500000000001E-3</v>
      </c>
      <c r="O690" s="9">
        <v>2.7810000000000001E-3</v>
      </c>
      <c r="P690" s="9">
        <v>3.0972399999999998E-3</v>
      </c>
      <c r="Q690" s="9">
        <v>3.3098400000000001E-3</v>
      </c>
      <c r="R690" s="9">
        <v>0</v>
      </c>
      <c r="S690" s="9">
        <v>0</v>
      </c>
      <c r="T690" s="9">
        <v>0</v>
      </c>
      <c r="U690" s="9" t="s">
        <v>4</v>
      </c>
      <c r="Z690" s="9" t="e">
        <f>VLOOKUP(C690,#REF!,3,FALSE)</f>
        <v>#REF!</v>
      </c>
      <c r="AA690" s="9" t="e">
        <f>VLOOKUP(A690,#REF!,2,FALSE)</f>
        <v>#REF!</v>
      </c>
    </row>
    <row r="691" spans="1:27">
      <c r="A691" s="9" t="s">
        <v>23</v>
      </c>
      <c r="B691" s="9" t="s">
        <v>93</v>
      </c>
      <c r="C691" s="9" t="s">
        <v>226</v>
      </c>
      <c r="D691" s="9" t="s">
        <v>95</v>
      </c>
      <c r="E691" s="9">
        <v>0</v>
      </c>
      <c r="F691" s="9">
        <v>0</v>
      </c>
      <c r="G691" s="9">
        <v>0</v>
      </c>
      <c r="H691" s="9">
        <v>0</v>
      </c>
      <c r="I691" s="1">
        <v>9.6545299999999999E-5</v>
      </c>
      <c r="J691" s="1">
        <v>3.49036E-4</v>
      </c>
      <c r="K691" s="9">
        <v>1.10344E-3</v>
      </c>
      <c r="L691" s="9">
        <v>2.6581899999999999E-3</v>
      </c>
      <c r="M691" s="9">
        <v>5.2033000000000001E-3</v>
      </c>
      <c r="N691" s="9">
        <v>7.8986100000000004E-3</v>
      </c>
      <c r="O691" s="9">
        <v>9.6758599999999997E-3</v>
      </c>
      <c r="P691" s="9">
        <v>1.0407599999999999E-2</v>
      </c>
      <c r="Q691" s="9">
        <v>1.06198E-2</v>
      </c>
      <c r="R691" s="9">
        <v>0</v>
      </c>
      <c r="S691" s="9">
        <v>0</v>
      </c>
      <c r="T691" s="9">
        <v>0</v>
      </c>
      <c r="U691" s="9" t="s">
        <v>4</v>
      </c>
      <c r="Z691" s="9" t="e">
        <f>VLOOKUP(C691,#REF!,3,FALSE)</f>
        <v>#REF!</v>
      </c>
      <c r="AA691" s="9" t="e">
        <f>VLOOKUP(A691,#REF!,2,FALSE)</f>
        <v>#REF!</v>
      </c>
    </row>
    <row r="692" spans="1:27">
      <c r="A692" s="9" t="s">
        <v>23</v>
      </c>
      <c r="B692" s="9" t="s">
        <v>93</v>
      </c>
      <c r="C692" s="9" t="s">
        <v>227</v>
      </c>
      <c r="D692" s="9" t="s">
        <v>95</v>
      </c>
      <c r="E692" s="9">
        <v>0.93706900000000004</v>
      </c>
      <c r="F692" s="9">
        <v>1.21231</v>
      </c>
      <c r="G692" s="9">
        <v>1.0558099999999999</v>
      </c>
      <c r="H692" s="9">
        <v>1.08477</v>
      </c>
      <c r="I692" s="9">
        <v>1.0969800000000001</v>
      </c>
      <c r="J692" s="9">
        <v>1.0884199999999999</v>
      </c>
      <c r="K692" s="9">
        <v>1.0607500000000001</v>
      </c>
      <c r="L692" s="9">
        <v>0.98092900000000005</v>
      </c>
      <c r="M692" s="9">
        <v>0.84108799999999995</v>
      </c>
      <c r="N692" s="9">
        <v>0.68836399999999998</v>
      </c>
      <c r="O692" s="9">
        <v>0.57430400000000004</v>
      </c>
      <c r="P692" s="9">
        <v>0.50521799999999994</v>
      </c>
      <c r="Q692" s="9">
        <v>0.443075</v>
      </c>
      <c r="R692" s="9">
        <v>0</v>
      </c>
      <c r="S692" s="9">
        <v>0</v>
      </c>
      <c r="T692" s="9">
        <v>0</v>
      </c>
      <c r="U692" s="9" t="s">
        <v>4</v>
      </c>
      <c r="Z692" s="9" t="e">
        <f>VLOOKUP(C692,#REF!,3,FALSE)</f>
        <v>#REF!</v>
      </c>
      <c r="AA692" s="9" t="e">
        <f>VLOOKUP(A692,#REF!,2,FALSE)</f>
        <v>#REF!</v>
      </c>
    </row>
    <row r="693" spans="1:27">
      <c r="A693" s="9" t="s">
        <v>23</v>
      </c>
      <c r="B693" s="9" t="s">
        <v>93</v>
      </c>
      <c r="C693" s="9" t="s">
        <v>228</v>
      </c>
      <c r="D693" s="9" t="s">
        <v>95</v>
      </c>
      <c r="E693" s="9">
        <v>0</v>
      </c>
      <c r="F693" s="1">
        <v>3.11976E-4</v>
      </c>
      <c r="G693" s="1">
        <v>7.86336E-4</v>
      </c>
      <c r="H693" s="9">
        <v>3.4192599999999999E-3</v>
      </c>
      <c r="I693" s="9">
        <v>4.7709900000000001E-3</v>
      </c>
      <c r="J693" s="9">
        <v>6.9882E-3</v>
      </c>
      <c r="K693" s="9">
        <v>2.0369999999999999E-2</v>
      </c>
      <c r="L693" s="9">
        <v>9.1427099999999997E-2</v>
      </c>
      <c r="M693" s="9">
        <v>0.22839200000000001</v>
      </c>
      <c r="N693" s="9">
        <v>0.36416999999999999</v>
      </c>
      <c r="O693" s="9">
        <v>0.47116400000000003</v>
      </c>
      <c r="P693" s="9">
        <v>0.55188300000000001</v>
      </c>
      <c r="Q693" s="9">
        <v>0.632795</v>
      </c>
      <c r="R693" s="9">
        <v>0</v>
      </c>
      <c r="S693" s="9">
        <v>0</v>
      </c>
      <c r="T693" s="9">
        <v>0</v>
      </c>
      <c r="U693" s="9" t="s">
        <v>4</v>
      </c>
      <c r="Z693" s="9" t="e">
        <f>VLOOKUP(C693,#REF!,3,FALSE)</f>
        <v>#REF!</v>
      </c>
      <c r="AA693" s="9" t="e">
        <f>VLOOKUP(A693,#REF!,2,FALSE)</f>
        <v>#REF!</v>
      </c>
    </row>
    <row r="694" spans="1:27">
      <c r="A694" s="9" t="s">
        <v>23</v>
      </c>
      <c r="B694" s="9" t="s">
        <v>93</v>
      </c>
      <c r="C694" s="9" t="s">
        <v>229</v>
      </c>
      <c r="D694" s="9" t="s">
        <v>95</v>
      </c>
      <c r="E694" s="9">
        <v>0</v>
      </c>
      <c r="F694" s="9">
        <v>0</v>
      </c>
      <c r="G694" s="9">
        <v>0</v>
      </c>
      <c r="H694" s="9">
        <v>0</v>
      </c>
      <c r="I694" s="1">
        <v>4.7855799999999997E-5</v>
      </c>
      <c r="J694" s="1">
        <v>1.3283199999999999E-4</v>
      </c>
      <c r="K694" s="1">
        <v>3.9900100000000001E-4</v>
      </c>
      <c r="L694" s="9">
        <v>1.03466E-3</v>
      </c>
      <c r="M694" s="9">
        <v>2.2145400000000001E-3</v>
      </c>
      <c r="N694" s="9">
        <v>3.5888500000000002E-3</v>
      </c>
      <c r="O694" s="9">
        <v>4.6125699999999999E-3</v>
      </c>
      <c r="P694" s="9">
        <v>5.1366600000000004E-3</v>
      </c>
      <c r="Q694" s="9">
        <v>5.4830800000000004E-3</v>
      </c>
      <c r="R694" s="9">
        <v>0</v>
      </c>
      <c r="S694" s="9">
        <v>0</v>
      </c>
      <c r="T694" s="9">
        <v>0</v>
      </c>
      <c r="U694" s="9" t="s">
        <v>4</v>
      </c>
      <c r="Z694" s="9" t="e">
        <f>VLOOKUP(C694,#REF!,3,FALSE)</f>
        <v>#REF!</v>
      </c>
      <c r="AA694" s="9" t="e">
        <f>VLOOKUP(A694,#REF!,2,FALSE)</f>
        <v>#REF!</v>
      </c>
    </row>
    <row r="695" spans="1:27">
      <c r="A695" s="9" t="s">
        <v>23</v>
      </c>
      <c r="B695" s="9" t="s">
        <v>93</v>
      </c>
      <c r="C695" s="9" t="s">
        <v>230</v>
      </c>
      <c r="D695" s="9" t="s">
        <v>95</v>
      </c>
      <c r="E695" s="9">
        <v>0</v>
      </c>
      <c r="F695" s="9">
        <v>0</v>
      </c>
      <c r="G695" s="9">
        <v>0</v>
      </c>
      <c r="H695" s="9">
        <v>0</v>
      </c>
      <c r="I695" s="1">
        <v>9.6545299999999999E-5</v>
      </c>
      <c r="J695" s="1">
        <v>3.49036E-4</v>
      </c>
      <c r="K695" s="9">
        <v>1.10344E-3</v>
      </c>
      <c r="L695" s="9">
        <v>2.6581899999999999E-3</v>
      </c>
      <c r="M695" s="9">
        <v>5.2033000000000001E-3</v>
      </c>
      <c r="N695" s="9">
        <v>7.8986100000000004E-3</v>
      </c>
      <c r="O695" s="9">
        <v>9.6758599999999997E-3</v>
      </c>
      <c r="P695" s="9">
        <v>1.0407599999999999E-2</v>
      </c>
      <c r="Q695" s="9">
        <v>1.06198E-2</v>
      </c>
      <c r="R695" s="9">
        <v>0</v>
      </c>
      <c r="S695" s="9">
        <v>0</v>
      </c>
      <c r="T695" s="9">
        <v>0</v>
      </c>
      <c r="U695" s="9" t="s">
        <v>4</v>
      </c>
      <c r="Z695" s="9" t="e">
        <f>VLOOKUP(C695,#REF!,3,FALSE)</f>
        <v>#REF!</v>
      </c>
      <c r="AA695" s="9" t="e">
        <f>VLOOKUP(A695,#REF!,2,FALSE)</f>
        <v>#REF!</v>
      </c>
    </row>
    <row r="696" spans="1:27">
      <c r="A696" s="9" t="s">
        <v>23</v>
      </c>
      <c r="B696" s="9" t="s">
        <v>93</v>
      </c>
      <c r="C696" s="9" t="s">
        <v>231</v>
      </c>
      <c r="D696" s="9" t="s">
        <v>95</v>
      </c>
      <c r="E696" s="9">
        <v>0.81080200000000002</v>
      </c>
      <c r="F696" s="9">
        <v>1.1554599999999999</v>
      </c>
      <c r="G696" s="9">
        <v>1.0242100000000001</v>
      </c>
      <c r="H696" s="9">
        <v>1.0526899999999999</v>
      </c>
      <c r="I696" s="9">
        <v>1.0646800000000001</v>
      </c>
      <c r="J696" s="9">
        <v>1.0565</v>
      </c>
      <c r="K696" s="9">
        <v>1.02969</v>
      </c>
      <c r="L696" s="9">
        <v>0.95208499999999996</v>
      </c>
      <c r="M696" s="9">
        <v>0.81605700000000003</v>
      </c>
      <c r="N696" s="9">
        <v>0.66738200000000003</v>
      </c>
      <c r="O696" s="9">
        <v>0.55626500000000001</v>
      </c>
      <c r="P696" s="9">
        <v>0.48891600000000002</v>
      </c>
      <c r="Q696" s="9">
        <v>0.428394</v>
      </c>
      <c r="R696" s="9">
        <v>0</v>
      </c>
      <c r="S696" s="9">
        <v>0</v>
      </c>
      <c r="T696" s="9">
        <v>0</v>
      </c>
      <c r="U696" s="9" t="s">
        <v>4</v>
      </c>
      <c r="Z696" s="9" t="e">
        <f>VLOOKUP(C696,#REF!,3,FALSE)</f>
        <v>#REF!</v>
      </c>
      <c r="AA696" s="9" t="e">
        <f>VLOOKUP(A696,#REF!,2,FALSE)</f>
        <v>#REF!</v>
      </c>
    </row>
    <row r="697" spans="1:27">
      <c r="A697" s="9" t="s">
        <v>23</v>
      </c>
      <c r="B697" s="9" t="s">
        <v>93</v>
      </c>
      <c r="C697" s="9" t="s">
        <v>232</v>
      </c>
      <c r="D697" s="9" t="s">
        <v>95</v>
      </c>
      <c r="E697" s="9">
        <v>0</v>
      </c>
      <c r="F697" s="1">
        <v>1.01992E-4</v>
      </c>
      <c r="G697" s="9">
        <v>3.5096200000000002E-3</v>
      </c>
      <c r="H697" s="9">
        <v>4.7043199999999997E-3</v>
      </c>
      <c r="I697" s="9">
        <v>5.4722800000000004E-3</v>
      </c>
      <c r="J697" s="9">
        <v>6.5568700000000002E-3</v>
      </c>
      <c r="K697" s="9">
        <v>1.26851E-2</v>
      </c>
      <c r="L697" s="9">
        <v>4.5638400000000003E-2</v>
      </c>
      <c r="M697" s="9">
        <v>0.12191299999999999</v>
      </c>
      <c r="N697" s="9">
        <v>0.21062600000000001</v>
      </c>
      <c r="O697" s="9">
        <v>0.28858499999999998</v>
      </c>
      <c r="P697" s="9">
        <v>0.35197200000000001</v>
      </c>
      <c r="Q697" s="9">
        <v>0.42075800000000002</v>
      </c>
      <c r="R697" s="9">
        <v>0</v>
      </c>
      <c r="S697" s="9">
        <v>0</v>
      </c>
      <c r="T697" s="9">
        <v>0</v>
      </c>
      <c r="U697" s="9" t="s">
        <v>4</v>
      </c>
      <c r="Z697" s="9" t="e">
        <f>VLOOKUP(C697,#REF!,3,FALSE)</f>
        <v>#REF!</v>
      </c>
      <c r="AA697" s="9" t="e">
        <f>VLOOKUP(A697,#REF!,2,FALSE)</f>
        <v>#REF!</v>
      </c>
    </row>
    <row r="698" spans="1:27">
      <c r="A698" s="9" t="s">
        <v>23</v>
      </c>
      <c r="B698" s="9" t="s">
        <v>93</v>
      </c>
      <c r="C698" s="9" t="s">
        <v>233</v>
      </c>
      <c r="D698" s="9" t="s">
        <v>95</v>
      </c>
      <c r="E698" s="9">
        <v>0</v>
      </c>
      <c r="F698" s="9">
        <v>0</v>
      </c>
      <c r="G698" s="9">
        <v>0</v>
      </c>
      <c r="H698" s="9">
        <v>0</v>
      </c>
      <c r="I698" s="1">
        <v>4.5386300000000003E-5</v>
      </c>
      <c r="J698" s="1">
        <v>1.2541599999999999E-4</v>
      </c>
      <c r="K698" s="1">
        <v>3.7351499999999999E-4</v>
      </c>
      <c r="L698" s="1">
        <v>9.6246400000000001E-4</v>
      </c>
      <c r="M698" s="9">
        <v>2.0466299999999998E-3</v>
      </c>
      <c r="N698" s="9">
        <v>3.29591E-3</v>
      </c>
      <c r="O698" s="9">
        <v>4.21106E-3</v>
      </c>
      <c r="P698" s="9">
        <v>4.6664000000000002E-3</v>
      </c>
      <c r="Q698" s="9">
        <v>4.9479099999999998E-3</v>
      </c>
      <c r="R698" s="9">
        <v>0</v>
      </c>
      <c r="S698" s="9">
        <v>0</v>
      </c>
      <c r="T698" s="9">
        <v>0</v>
      </c>
      <c r="U698" s="9" t="s">
        <v>4</v>
      </c>
      <c r="Z698" s="9" t="e">
        <f>VLOOKUP(C698,#REF!,3,FALSE)</f>
        <v>#REF!</v>
      </c>
      <c r="AA698" s="9" t="e">
        <f>VLOOKUP(A698,#REF!,2,FALSE)</f>
        <v>#REF!</v>
      </c>
    </row>
    <row r="699" spans="1:27">
      <c r="A699" s="9" t="s">
        <v>23</v>
      </c>
      <c r="B699" s="9" t="s">
        <v>93</v>
      </c>
      <c r="C699" s="9" t="s">
        <v>234</v>
      </c>
      <c r="D699" s="9" t="s">
        <v>95</v>
      </c>
      <c r="E699" s="9">
        <v>0</v>
      </c>
      <c r="F699" s="9">
        <v>0</v>
      </c>
      <c r="G699" s="9">
        <v>0</v>
      </c>
      <c r="H699" s="9">
        <v>0</v>
      </c>
      <c r="I699" s="1">
        <v>9.6545299999999999E-5</v>
      </c>
      <c r="J699" s="1">
        <v>3.49036E-4</v>
      </c>
      <c r="K699" s="9">
        <v>1.10344E-3</v>
      </c>
      <c r="L699" s="9">
        <v>2.6581899999999999E-3</v>
      </c>
      <c r="M699" s="9">
        <v>5.2033000000000001E-3</v>
      </c>
      <c r="N699" s="9">
        <v>7.8986100000000004E-3</v>
      </c>
      <c r="O699" s="9">
        <v>9.6758599999999997E-3</v>
      </c>
      <c r="P699" s="9">
        <v>1.0407599999999999E-2</v>
      </c>
      <c r="Q699" s="9">
        <v>1.06198E-2</v>
      </c>
      <c r="R699" s="9">
        <v>0</v>
      </c>
      <c r="S699" s="9">
        <v>0</v>
      </c>
      <c r="T699" s="9">
        <v>0</v>
      </c>
      <c r="U699" s="9" t="s">
        <v>4</v>
      </c>
      <c r="Z699" s="9" t="e">
        <f>VLOOKUP(C699,#REF!,3,FALSE)</f>
        <v>#REF!</v>
      </c>
      <c r="AA699" s="9" t="e">
        <f>VLOOKUP(A699,#REF!,2,FALSE)</f>
        <v>#REF!</v>
      </c>
    </row>
    <row r="700" spans="1:27">
      <c r="A700" s="9" t="s">
        <v>23</v>
      </c>
      <c r="B700" s="9" t="s">
        <v>93</v>
      </c>
      <c r="C700" s="9" t="s">
        <v>235</v>
      </c>
      <c r="D700" s="9" t="s">
        <v>95</v>
      </c>
      <c r="E700" s="9">
        <v>0</v>
      </c>
      <c r="F700" s="1">
        <v>3.0597600000000001E-4</v>
      </c>
      <c r="G700" s="9">
        <v>8.9704699999999995E-3</v>
      </c>
      <c r="H700" s="9">
        <v>1.10405E-2</v>
      </c>
      <c r="I700" s="9">
        <v>1.21245E-2</v>
      </c>
      <c r="J700" s="9">
        <v>1.33267E-2</v>
      </c>
      <c r="K700" s="9">
        <v>2.0562199999999999E-2</v>
      </c>
      <c r="L700" s="9">
        <v>6.0661699999999999E-2</v>
      </c>
      <c r="M700" s="9">
        <v>0.14924699999999999</v>
      </c>
      <c r="N700" s="9">
        <v>0.24848899999999999</v>
      </c>
      <c r="O700" s="9">
        <v>0.33505499999999999</v>
      </c>
      <c r="P700" s="9">
        <v>0.40654299999999999</v>
      </c>
      <c r="Q700" s="9">
        <v>0.48692999999999997</v>
      </c>
      <c r="R700" s="9">
        <v>0</v>
      </c>
      <c r="S700" s="9">
        <v>0</v>
      </c>
      <c r="T700" s="9">
        <v>0</v>
      </c>
      <c r="U700" s="9" t="s">
        <v>4</v>
      </c>
      <c r="Z700" s="9" t="e">
        <f>VLOOKUP(C700,#REF!,3,FALSE)</f>
        <v>#REF!</v>
      </c>
      <c r="AA700" s="9" t="e">
        <f>VLOOKUP(A700,#REF!,2,FALSE)</f>
        <v>#REF!</v>
      </c>
    </row>
    <row r="701" spans="1:27">
      <c r="A701" s="9" t="s">
        <v>23</v>
      </c>
      <c r="B701" s="9" t="s">
        <v>93</v>
      </c>
      <c r="C701" s="9" t="s">
        <v>236</v>
      </c>
      <c r="D701" s="9" t="s">
        <v>95</v>
      </c>
      <c r="E701" s="9">
        <v>0</v>
      </c>
      <c r="F701" s="9">
        <v>0</v>
      </c>
      <c r="G701" s="9">
        <v>0</v>
      </c>
      <c r="H701" s="9">
        <v>0</v>
      </c>
      <c r="I701" s="1">
        <v>2.2840399999999999E-5</v>
      </c>
      <c r="J701" s="1">
        <v>6.3659999999999997E-5</v>
      </c>
      <c r="K701" s="1">
        <v>1.84508E-4</v>
      </c>
      <c r="L701" s="1">
        <v>4.63845E-4</v>
      </c>
      <c r="M701" s="1">
        <v>9.6866200000000002E-4</v>
      </c>
      <c r="N701" s="9">
        <v>1.5491700000000001E-3</v>
      </c>
      <c r="O701" s="9">
        <v>1.9749400000000001E-3</v>
      </c>
      <c r="P701" s="9">
        <v>2.1889700000000002E-3</v>
      </c>
      <c r="Q701" s="9">
        <v>2.3257099999999999E-3</v>
      </c>
      <c r="R701" s="9">
        <v>0</v>
      </c>
      <c r="S701" s="9">
        <v>0</v>
      </c>
      <c r="T701" s="9">
        <v>0</v>
      </c>
      <c r="U701" s="9" t="s">
        <v>4</v>
      </c>
      <c r="Z701" s="9" t="e">
        <f>VLOOKUP(C701,#REF!,3,FALSE)</f>
        <v>#REF!</v>
      </c>
      <c r="AA701" s="9" t="e">
        <f>VLOOKUP(A701,#REF!,2,FALSE)</f>
        <v>#REF!</v>
      </c>
    </row>
    <row r="702" spans="1:27">
      <c r="A702" s="9" t="s">
        <v>23</v>
      </c>
      <c r="B702" s="9" t="s">
        <v>93</v>
      </c>
      <c r="C702" s="9" t="s">
        <v>237</v>
      </c>
      <c r="D702" s="9" t="s">
        <v>95</v>
      </c>
      <c r="E702" s="9">
        <v>0</v>
      </c>
      <c r="F702" s="9">
        <v>0</v>
      </c>
      <c r="G702" s="9">
        <v>0</v>
      </c>
      <c r="H702" s="9">
        <v>0</v>
      </c>
      <c r="I702" s="1">
        <v>9.6545299999999999E-5</v>
      </c>
      <c r="J702" s="1">
        <v>3.49036E-4</v>
      </c>
      <c r="K702" s="9">
        <v>1.10344E-3</v>
      </c>
      <c r="L702" s="9">
        <v>2.6581899999999999E-3</v>
      </c>
      <c r="M702" s="9">
        <v>5.2033000000000001E-3</v>
      </c>
      <c r="N702" s="9">
        <v>7.8986100000000004E-3</v>
      </c>
      <c r="O702" s="9">
        <v>9.6758599999999997E-3</v>
      </c>
      <c r="P702" s="9">
        <v>1.0407599999999999E-2</v>
      </c>
      <c r="Q702" s="9">
        <v>1.06198E-2</v>
      </c>
      <c r="R702" s="9">
        <v>0</v>
      </c>
      <c r="S702" s="9">
        <v>0</v>
      </c>
      <c r="T702" s="9">
        <v>0</v>
      </c>
      <c r="U702" s="9" t="s">
        <v>4</v>
      </c>
      <c r="Z702" s="9" t="e">
        <f>VLOOKUP(C702,#REF!,3,FALSE)</f>
        <v>#REF!</v>
      </c>
      <c r="AA702" s="9" t="e">
        <f>VLOOKUP(A702,#REF!,2,FALSE)</f>
        <v>#REF!</v>
      </c>
    </row>
    <row r="703" spans="1:27">
      <c r="A703" s="9" t="s">
        <v>23</v>
      </c>
      <c r="B703" s="9" t="s">
        <v>93</v>
      </c>
      <c r="C703" s="9" t="s">
        <v>238</v>
      </c>
      <c r="D703" s="9" t="s">
        <v>95</v>
      </c>
      <c r="E703" s="9">
        <v>1.5258799999999999</v>
      </c>
      <c r="F703" s="9">
        <v>1.8271200000000001</v>
      </c>
      <c r="G703" s="9">
        <v>1.55633</v>
      </c>
      <c r="H703" s="9">
        <v>1.5995600000000001</v>
      </c>
      <c r="I703" s="9">
        <v>1.6178600000000001</v>
      </c>
      <c r="J703" s="9">
        <v>1.6056699999999999</v>
      </c>
      <c r="K703" s="9">
        <v>1.5657700000000001</v>
      </c>
      <c r="L703" s="9">
        <v>1.4495800000000001</v>
      </c>
      <c r="M703" s="9">
        <v>1.2452799999999999</v>
      </c>
      <c r="N703" s="9">
        <v>1.0216499999999999</v>
      </c>
      <c r="O703" s="9">
        <v>0.85419900000000004</v>
      </c>
      <c r="P703" s="9">
        <v>0.75236899999999995</v>
      </c>
      <c r="Q703" s="9">
        <v>0.66039599999999998</v>
      </c>
      <c r="R703" s="9">
        <v>0</v>
      </c>
      <c r="S703" s="9">
        <v>0</v>
      </c>
      <c r="T703" s="9">
        <v>0</v>
      </c>
      <c r="U703" s="9" t="s">
        <v>4</v>
      </c>
      <c r="Z703" s="9" t="e">
        <f>VLOOKUP(C703,#REF!,3,FALSE)</f>
        <v>#REF!</v>
      </c>
      <c r="AA703" s="9" t="e">
        <f>VLOOKUP(A703,#REF!,2,FALSE)</f>
        <v>#REF!</v>
      </c>
    </row>
    <row r="704" spans="1:27">
      <c r="A704" s="9" t="s">
        <v>23</v>
      </c>
      <c r="B704" s="9" t="s">
        <v>93</v>
      </c>
      <c r="C704" s="9" t="s">
        <v>239</v>
      </c>
      <c r="D704" s="9" t="s">
        <v>95</v>
      </c>
      <c r="E704" s="9">
        <v>0</v>
      </c>
      <c r="F704" s="1">
        <v>1.19991E-5</v>
      </c>
      <c r="G704" s="1">
        <v>3.01976E-5</v>
      </c>
      <c r="H704" s="1">
        <v>2.6485099999999998E-4</v>
      </c>
      <c r="I704" s="1">
        <v>4.5393300000000001E-4</v>
      </c>
      <c r="J704" s="1">
        <v>9.1834600000000001E-4</v>
      </c>
      <c r="K704" s="9">
        <v>4.6670899999999996E-3</v>
      </c>
      <c r="L704" s="9">
        <v>2.6329399999999999E-2</v>
      </c>
      <c r="M704" s="9">
        <v>7.3405200000000004E-2</v>
      </c>
      <c r="N704" s="9">
        <v>0.124348</v>
      </c>
      <c r="O704" s="9">
        <v>0.161574</v>
      </c>
      <c r="P704" s="9">
        <v>0.183366</v>
      </c>
      <c r="Q704" s="9">
        <v>0.189803</v>
      </c>
      <c r="R704" s="9">
        <v>0</v>
      </c>
      <c r="S704" s="9">
        <v>0</v>
      </c>
      <c r="T704" s="9">
        <v>0</v>
      </c>
      <c r="U704" s="9" t="s">
        <v>4</v>
      </c>
      <c r="Z704" s="9" t="e">
        <f>VLOOKUP(C704,#REF!,3,FALSE)</f>
        <v>#REF!</v>
      </c>
      <c r="AA704" s="9" t="e">
        <f>VLOOKUP(A704,#REF!,2,FALSE)</f>
        <v>#REF!</v>
      </c>
    </row>
    <row r="705" spans="1:27">
      <c r="A705" s="9" t="s">
        <v>23</v>
      </c>
      <c r="B705" s="9" t="s">
        <v>93</v>
      </c>
      <c r="C705" s="9" t="s">
        <v>240</v>
      </c>
      <c r="D705" s="9" t="s">
        <v>95</v>
      </c>
      <c r="E705" s="9">
        <v>0</v>
      </c>
      <c r="F705" s="9">
        <v>0</v>
      </c>
      <c r="G705" s="9">
        <v>0</v>
      </c>
      <c r="H705" s="9">
        <v>0</v>
      </c>
      <c r="I705" s="1">
        <v>1.3390900000000001E-5</v>
      </c>
      <c r="J705" s="1">
        <v>3.47263E-5</v>
      </c>
      <c r="K705" s="1">
        <v>8.8974200000000006E-5</v>
      </c>
      <c r="L705" s="1">
        <v>2.04565E-4</v>
      </c>
      <c r="M705" s="1">
        <v>3.9706499999999999E-4</v>
      </c>
      <c r="N705" s="1">
        <v>5.9689300000000003E-4</v>
      </c>
      <c r="O705" s="1">
        <v>7.2199500000000002E-4</v>
      </c>
      <c r="P705" s="1">
        <v>7.6649800000000001E-4</v>
      </c>
      <c r="Q705" s="1">
        <v>7.5105300000000001E-4</v>
      </c>
      <c r="R705" s="9">
        <v>0</v>
      </c>
      <c r="S705" s="9">
        <v>0</v>
      </c>
      <c r="T705" s="9">
        <v>0</v>
      </c>
      <c r="U705" s="9" t="s">
        <v>4</v>
      </c>
      <c r="Z705" s="9" t="e">
        <f>VLOOKUP(C705,#REF!,3,FALSE)</f>
        <v>#REF!</v>
      </c>
      <c r="AA705" s="9" t="e">
        <f>VLOOKUP(A705,#REF!,2,FALSE)</f>
        <v>#REF!</v>
      </c>
    </row>
    <row r="706" spans="1:27">
      <c r="A706" s="9" t="s">
        <v>23</v>
      </c>
      <c r="B706" s="9" t="s">
        <v>93</v>
      </c>
      <c r="C706" s="9" t="s">
        <v>241</v>
      </c>
      <c r="D706" s="9" t="s">
        <v>95</v>
      </c>
      <c r="E706" s="9">
        <v>0</v>
      </c>
      <c r="F706" s="9">
        <v>0</v>
      </c>
      <c r="G706" s="9">
        <v>0</v>
      </c>
      <c r="H706" s="9">
        <v>0</v>
      </c>
      <c r="I706" s="1">
        <v>9.6545299999999999E-5</v>
      </c>
      <c r="J706" s="1">
        <v>3.49036E-4</v>
      </c>
      <c r="K706" s="9">
        <v>1.10344E-3</v>
      </c>
      <c r="L706" s="9">
        <v>2.6581899999999999E-3</v>
      </c>
      <c r="M706" s="9">
        <v>5.2033000000000001E-3</v>
      </c>
      <c r="N706" s="9">
        <v>7.8986100000000004E-3</v>
      </c>
      <c r="O706" s="9">
        <v>9.6758599999999997E-3</v>
      </c>
      <c r="P706" s="9">
        <v>1.0407599999999999E-2</v>
      </c>
      <c r="Q706" s="9">
        <v>1.06198E-2</v>
      </c>
      <c r="R706" s="9">
        <v>0</v>
      </c>
      <c r="S706" s="9">
        <v>0</v>
      </c>
      <c r="T706" s="9">
        <v>0</v>
      </c>
      <c r="U706" s="9" t="s">
        <v>4</v>
      </c>
      <c r="Z706" s="9" t="e">
        <f>VLOOKUP(C706,#REF!,3,FALSE)</f>
        <v>#REF!</v>
      </c>
      <c r="AA706" s="9" t="e">
        <f>VLOOKUP(A706,#REF!,2,FALSE)</f>
        <v>#REF!</v>
      </c>
    </row>
    <row r="707" spans="1:27">
      <c r="A707" s="9" t="s">
        <v>23</v>
      </c>
      <c r="B707" s="9" t="s">
        <v>93</v>
      </c>
      <c r="C707" s="9" t="s">
        <v>242</v>
      </c>
      <c r="D707" s="9" t="s">
        <v>95</v>
      </c>
      <c r="E707" s="9">
        <v>0</v>
      </c>
      <c r="F707" s="9">
        <v>0</v>
      </c>
      <c r="G707" s="9">
        <v>0</v>
      </c>
      <c r="H707" s="1">
        <v>8.4829999999999997E-4</v>
      </c>
      <c r="I707" s="9">
        <v>1.05612E-3</v>
      </c>
      <c r="J707" s="9">
        <v>1.5772099999999999E-3</v>
      </c>
      <c r="K707" s="9">
        <v>6.0807400000000003E-3</v>
      </c>
      <c r="L707" s="9">
        <v>3.8067700000000003E-2</v>
      </c>
      <c r="M707" s="9">
        <v>0.11738899999999999</v>
      </c>
      <c r="N707" s="9">
        <v>0.21284900000000001</v>
      </c>
      <c r="O707" s="9">
        <v>0.29901</v>
      </c>
      <c r="P707" s="9">
        <v>0.37177700000000002</v>
      </c>
      <c r="Q707" s="9">
        <v>0.45475399999999999</v>
      </c>
      <c r="R707" s="9">
        <v>0</v>
      </c>
      <c r="S707" s="9">
        <v>0</v>
      </c>
      <c r="T707" s="9">
        <v>0</v>
      </c>
      <c r="U707" s="9" t="s">
        <v>4</v>
      </c>
      <c r="Z707" s="9" t="e">
        <f>VLOOKUP(C707,#REF!,3,FALSE)</f>
        <v>#REF!</v>
      </c>
      <c r="AA707" s="9" t="e">
        <f>VLOOKUP(A707,#REF!,2,FALSE)</f>
        <v>#REF!</v>
      </c>
    </row>
    <row r="708" spans="1:27">
      <c r="A708" s="9" t="s">
        <v>23</v>
      </c>
      <c r="B708" s="9" t="s">
        <v>93</v>
      </c>
      <c r="C708" s="9" t="s">
        <v>243</v>
      </c>
      <c r="D708" s="9" t="s">
        <v>95</v>
      </c>
      <c r="E708" s="9">
        <v>0</v>
      </c>
      <c r="F708" s="9">
        <v>0</v>
      </c>
      <c r="G708" s="9">
        <v>0</v>
      </c>
      <c r="H708" s="9">
        <v>0</v>
      </c>
      <c r="I708" s="1">
        <v>2.1057199999999999E-5</v>
      </c>
      <c r="J708" s="1">
        <v>5.8483300000000003E-5</v>
      </c>
      <c r="K708" s="1">
        <v>1.68095E-4</v>
      </c>
      <c r="L708" s="1">
        <v>4.2008600000000002E-4</v>
      </c>
      <c r="M708" s="1">
        <v>8.7361199999999996E-4</v>
      </c>
      <c r="N708" s="9">
        <v>1.39376E-3</v>
      </c>
      <c r="O708" s="9">
        <v>1.77393E-3</v>
      </c>
      <c r="P708" s="9">
        <v>1.9640399999999998E-3</v>
      </c>
      <c r="Q708" s="9">
        <v>2.08421E-3</v>
      </c>
      <c r="R708" s="9">
        <v>0</v>
      </c>
      <c r="S708" s="9">
        <v>0</v>
      </c>
      <c r="T708" s="9">
        <v>0</v>
      </c>
      <c r="U708" s="9" t="s">
        <v>4</v>
      </c>
      <c r="Z708" s="9" t="e">
        <f>VLOOKUP(C708,#REF!,3,FALSE)</f>
        <v>#REF!</v>
      </c>
      <c r="AA708" s="9" t="e">
        <f>VLOOKUP(A708,#REF!,2,FALSE)</f>
        <v>#REF!</v>
      </c>
    </row>
    <row r="709" spans="1:27">
      <c r="A709" s="9" t="s">
        <v>23</v>
      </c>
      <c r="B709" s="9" t="s">
        <v>93</v>
      </c>
      <c r="C709" s="9" t="s">
        <v>244</v>
      </c>
      <c r="D709" s="9" t="s">
        <v>95</v>
      </c>
      <c r="E709" s="9">
        <v>0</v>
      </c>
      <c r="F709" s="9">
        <v>0</v>
      </c>
      <c r="G709" s="9">
        <v>0</v>
      </c>
      <c r="H709" s="9">
        <v>0</v>
      </c>
      <c r="I709" s="1">
        <v>9.6545299999999999E-5</v>
      </c>
      <c r="J709" s="1">
        <v>3.49036E-4</v>
      </c>
      <c r="K709" s="9">
        <v>1.10344E-3</v>
      </c>
      <c r="L709" s="9">
        <v>2.6581899999999999E-3</v>
      </c>
      <c r="M709" s="9">
        <v>5.2033000000000001E-3</v>
      </c>
      <c r="N709" s="9">
        <v>7.8986100000000004E-3</v>
      </c>
      <c r="O709" s="9">
        <v>9.6758599999999997E-3</v>
      </c>
      <c r="P709" s="9">
        <v>1.0407599999999999E-2</v>
      </c>
      <c r="Q709" s="9">
        <v>1.06198E-2</v>
      </c>
      <c r="R709" s="9">
        <v>0</v>
      </c>
      <c r="S709" s="9">
        <v>0</v>
      </c>
      <c r="T709" s="9">
        <v>0</v>
      </c>
      <c r="U709" s="9" t="s">
        <v>4</v>
      </c>
      <c r="Z709" s="9" t="e">
        <f>VLOOKUP(C709,#REF!,3,FALSE)</f>
        <v>#REF!</v>
      </c>
      <c r="AA709" s="9" t="e">
        <f>VLOOKUP(A709,#REF!,2,FALSE)</f>
        <v>#REF!</v>
      </c>
    </row>
    <row r="710" spans="1:27">
      <c r="A710" s="9" t="s">
        <v>23</v>
      </c>
      <c r="B710" s="9" t="s">
        <v>93</v>
      </c>
      <c r="C710" s="9" t="s">
        <v>245</v>
      </c>
      <c r="D710" s="9" t="s">
        <v>95</v>
      </c>
      <c r="E710" s="9">
        <v>0</v>
      </c>
      <c r="F710" s="9">
        <v>3.4962199999999999E-2</v>
      </c>
      <c r="G710" s="9">
        <v>8.2615099999999997E-2</v>
      </c>
      <c r="H710" s="9">
        <v>0.104242</v>
      </c>
      <c r="I710" s="9">
        <v>0.112624</v>
      </c>
      <c r="J710" s="9">
        <v>0.117615</v>
      </c>
      <c r="K710" s="9">
        <v>0.139488</v>
      </c>
      <c r="L710" s="9">
        <v>0.226849</v>
      </c>
      <c r="M710" s="9">
        <v>0.37470500000000001</v>
      </c>
      <c r="N710" s="9">
        <v>0.50241199999999997</v>
      </c>
      <c r="O710" s="9">
        <v>0.58724399999999999</v>
      </c>
      <c r="P710" s="9">
        <v>0.63819899999999996</v>
      </c>
      <c r="Q710" s="9">
        <v>0.67908500000000005</v>
      </c>
      <c r="R710" s="9">
        <v>0</v>
      </c>
      <c r="S710" s="9">
        <v>0</v>
      </c>
      <c r="T710" s="9">
        <v>0</v>
      </c>
      <c r="U710" s="9" t="s">
        <v>4</v>
      </c>
      <c r="Z710" s="9" t="e">
        <f>VLOOKUP(C710,#REF!,3,FALSE)</f>
        <v>#REF!</v>
      </c>
      <c r="AA710" s="9" t="e">
        <f>VLOOKUP(A710,#REF!,2,FALSE)</f>
        <v>#REF!</v>
      </c>
    </row>
    <row r="711" spans="1:27">
      <c r="A711" s="9" t="s">
        <v>23</v>
      </c>
      <c r="B711" s="9" t="s">
        <v>93</v>
      </c>
      <c r="C711" s="9" t="s">
        <v>246</v>
      </c>
      <c r="D711" s="9" t="s">
        <v>95</v>
      </c>
      <c r="E711" s="9">
        <v>0</v>
      </c>
      <c r="F711" s="9">
        <v>0</v>
      </c>
      <c r="G711" s="9">
        <v>0</v>
      </c>
      <c r="H711" s="9">
        <v>0</v>
      </c>
      <c r="I711" s="1">
        <v>4.3430799999999998E-5</v>
      </c>
      <c r="J711" s="1">
        <v>1.1788E-4</v>
      </c>
      <c r="K711" s="1">
        <v>3.4277899999999998E-4</v>
      </c>
      <c r="L711" s="1">
        <v>8.7114600000000005E-4</v>
      </c>
      <c r="M711" s="9">
        <v>1.8341200000000001E-3</v>
      </c>
      <c r="N711" s="9">
        <v>2.9335899999999998E-3</v>
      </c>
      <c r="O711" s="9">
        <v>3.7303000000000002E-3</v>
      </c>
      <c r="P711" s="9">
        <v>4.1205499999999997E-3</v>
      </c>
      <c r="Q711" s="9">
        <v>4.3554600000000002E-3</v>
      </c>
      <c r="R711" s="9">
        <v>0</v>
      </c>
      <c r="S711" s="9">
        <v>0</v>
      </c>
      <c r="T711" s="9">
        <v>0</v>
      </c>
      <c r="U711" s="9" t="s">
        <v>4</v>
      </c>
      <c r="Z711" s="9" t="e">
        <f>VLOOKUP(C711,#REF!,3,FALSE)</f>
        <v>#REF!</v>
      </c>
      <c r="AA711" s="9" t="e">
        <f>VLOOKUP(A711,#REF!,2,FALSE)</f>
        <v>#REF!</v>
      </c>
    </row>
    <row r="712" spans="1:27">
      <c r="A712" s="9" t="s">
        <v>23</v>
      </c>
      <c r="B712" s="9" t="s">
        <v>93</v>
      </c>
      <c r="C712" s="9" t="s">
        <v>247</v>
      </c>
      <c r="D712" s="9" t="s">
        <v>95</v>
      </c>
      <c r="E712" s="9">
        <v>0</v>
      </c>
      <c r="F712" s="9">
        <v>0</v>
      </c>
      <c r="G712" s="9">
        <v>0</v>
      </c>
      <c r="H712" s="9">
        <v>0</v>
      </c>
      <c r="I712" s="1">
        <v>9.6545299999999999E-5</v>
      </c>
      <c r="J712" s="1">
        <v>3.49036E-4</v>
      </c>
      <c r="K712" s="9">
        <v>1.10344E-3</v>
      </c>
      <c r="L712" s="9">
        <v>2.6581899999999999E-3</v>
      </c>
      <c r="M712" s="9">
        <v>5.2033000000000001E-3</v>
      </c>
      <c r="N712" s="9">
        <v>7.8986100000000004E-3</v>
      </c>
      <c r="O712" s="9">
        <v>9.6758599999999997E-3</v>
      </c>
      <c r="P712" s="9">
        <v>1.0407599999999999E-2</v>
      </c>
      <c r="Q712" s="9">
        <v>1.06198E-2</v>
      </c>
      <c r="R712" s="9">
        <v>0</v>
      </c>
      <c r="S712" s="9">
        <v>0</v>
      </c>
      <c r="T712" s="9">
        <v>0</v>
      </c>
      <c r="U712" s="9" t="s">
        <v>4</v>
      </c>
      <c r="Z712" s="9" t="e">
        <f>VLOOKUP(C712,#REF!,3,FALSE)</f>
        <v>#REF!</v>
      </c>
      <c r="AA712" s="9" t="e">
        <f>VLOOKUP(A712,#REF!,2,FALSE)</f>
        <v>#REF!</v>
      </c>
    </row>
    <row r="713" spans="1:27">
      <c r="A713" s="9" t="s">
        <v>23</v>
      </c>
      <c r="B713" s="9" t="s">
        <v>93</v>
      </c>
      <c r="C713" s="9" t="s">
        <v>248</v>
      </c>
      <c r="D713" s="9" t="s">
        <v>95</v>
      </c>
      <c r="E713" s="9">
        <v>0</v>
      </c>
      <c r="F713" s="9">
        <v>5.2936900000000002E-3</v>
      </c>
      <c r="G713" s="9">
        <v>1.4774300000000001E-2</v>
      </c>
      <c r="H713" s="9">
        <v>1.9329499999999999E-2</v>
      </c>
      <c r="I713" s="9">
        <v>2.1350999999999998E-2</v>
      </c>
      <c r="J713" s="9">
        <v>2.3259999999999999E-2</v>
      </c>
      <c r="K713" s="9">
        <v>3.2592299999999998E-2</v>
      </c>
      <c r="L713" s="9">
        <v>7.6163800000000004E-2</v>
      </c>
      <c r="M713" s="9">
        <v>0.167876</v>
      </c>
      <c r="N713" s="9">
        <v>0.26810899999999999</v>
      </c>
      <c r="O713" s="9">
        <v>0.35296699999999998</v>
      </c>
      <c r="P713" s="9">
        <v>0.421157</v>
      </c>
      <c r="Q713" s="9">
        <v>0.49639499999999998</v>
      </c>
      <c r="R713" s="9">
        <v>0</v>
      </c>
      <c r="S713" s="9">
        <v>0</v>
      </c>
      <c r="T713" s="9">
        <v>0</v>
      </c>
      <c r="U713" s="9" t="s">
        <v>4</v>
      </c>
      <c r="Z713" s="9" t="e">
        <f>VLOOKUP(C713,#REF!,3,FALSE)</f>
        <v>#REF!</v>
      </c>
      <c r="AA713" s="9" t="e">
        <f>VLOOKUP(A713,#REF!,2,FALSE)</f>
        <v>#REF!</v>
      </c>
    </row>
    <row r="714" spans="1:27">
      <c r="A714" s="9" t="s">
        <v>23</v>
      </c>
      <c r="B714" s="9" t="s">
        <v>93</v>
      </c>
      <c r="C714" s="9" t="s">
        <v>249</v>
      </c>
      <c r="D714" s="9" t="s">
        <v>95</v>
      </c>
      <c r="E714" s="9">
        <v>0</v>
      </c>
      <c r="F714" s="9">
        <v>0</v>
      </c>
      <c r="G714" s="9">
        <v>0</v>
      </c>
      <c r="H714" s="9">
        <v>0</v>
      </c>
      <c r="I714" s="1">
        <v>2.1057199999999999E-5</v>
      </c>
      <c r="J714" s="1">
        <v>5.8483300000000003E-5</v>
      </c>
      <c r="K714" s="1">
        <v>1.68095E-4</v>
      </c>
      <c r="L714" s="1">
        <v>4.2008600000000002E-4</v>
      </c>
      <c r="M714" s="1">
        <v>8.7361199999999996E-4</v>
      </c>
      <c r="N714" s="9">
        <v>1.39376E-3</v>
      </c>
      <c r="O714" s="9">
        <v>1.77393E-3</v>
      </c>
      <c r="P714" s="9">
        <v>1.9640399999999998E-3</v>
      </c>
      <c r="Q714" s="9">
        <v>2.08421E-3</v>
      </c>
      <c r="R714" s="9">
        <v>0</v>
      </c>
      <c r="S714" s="9">
        <v>0</v>
      </c>
      <c r="T714" s="9">
        <v>0</v>
      </c>
      <c r="U714" s="9" t="s">
        <v>4</v>
      </c>
      <c r="Z714" s="9" t="e">
        <f>VLOOKUP(C714,#REF!,3,FALSE)</f>
        <v>#REF!</v>
      </c>
      <c r="AA714" s="9" t="e">
        <f>VLOOKUP(A714,#REF!,2,FALSE)</f>
        <v>#REF!</v>
      </c>
    </row>
    <row r="715" spans="1:27">
      <c r="A715" s="9" t="s">
        <v>23</v>
      </c>
      <c r="B715" s="9" t="s">
        <v>93</v>
      </c>
      <c r="C715" s="9" t="s">
        <v>250</v>
      </c>
      <c r="D715" s="9" t="s">
        <v>95</v>
      </c>
      <c r="E715" s="9">
        <v>0</v>
      </c>
      <c r="F715" s="9">
        <v>0</v>
      </c>
      <c r="G715" s="9">
        <v>0</v>
      </c>
      <c r="H715" s="9">
        <v>0</v>
      </c>
      <c r="I715" s="1">
        <v>9.6545299999999999E-5</v>
      </c>
      <c r="J715" s="1">
        <v>3.49036E-4</v>
      </c>
      <c r="K715" s="9">
        <v>1.10344E-3</v>
      </c>
      <c r="L715" s="9">
        <v>2.6581899999999999E-3</v>
      </c>
      <c r="M715" s="9">
        <v>5.2033000000000001E-3</v>
      </c>
      <c r="N715" s="9">
        <v>7.8986100000000004E-3</v>
      </c>
      <c r="O715" s="9">
        <v>9.6758599999999997E-3</v>
      </c>
      <c r="P715" s="9">
        <v>1.0407599999999999E-2</v>
      </c>
      <c r="Q715" s="9">
        <v>1.06198E-2</v>
      </c>
      <c r="R715" s="9">
        <v>0</v>
      </c>
      <c r="S715" s="9">
        <v>0</v>
      </c>
      <c r="T715" s="9">
        <v>0</v>
      </c>
      <c r="U715" s="9" t="s">
        <v>4</v>
      </c>
      <c r="Z715" s="9" t="e">
        <f>VLOOKUP(C715,#REF!,3,FALSE)</f>
        <v>#REF!</v>
      </c>
      <c r="AA715" s="9" t="e">
        <f>VLOOKUP(A715,#REF!,2,FALSE)</f>
        <v>#REF!</v>
      </c>
    </row>
    <row r="716" spans="1:27">
      <c r="A716" s="9" t="s">
        <v>23</v>
      </c>
      <c r="B716" s="9" t="s">
        <v>93</v>
      </c>
      <c r="C716" s="9" t="s">
        <v>251</v>
      </c>
      <c r="D716" s="9" t="s">
        <v>95</v>
      </c>
      <c r="E716" s="9">
        <v>0.12299300000000001</v>
      </c>
      <c r="F716" s="9">
        <v>0.42710999999999999</v>
      </c>
      <c r="G716" s="9">
        <v>0.36240899999999998</v>
      </c>
      <c r="H716" s="9">
        <v>0.37250499999999998</v>
      </c>
      <c r="I716" s="9">
        <v>0.37676100000000001</v>
      </c>
      <c r="J716" s="9">
        <v>0.37388300000000002</v>
      </c>
      <c r="K716" s="9">
        <v>0.36447800000000002</v>
      </c>
      <c r="L716" s="9">
        <v>0.33721800000000002</v>
      </c>
      <c r="M716" s="9">
        <v>0.289352</v>
      </c>
      <c r="N716" s="9">
        <v>0.23697299999999999</v>
      </c>
      <c r="O716" s="9">
        <v>0.19778299999999999</v>
      </c>
      <c r="P716" s="9">
        <v>0.17399100000000001</v>
      </c>
      <c r="Q716" s="9">
        <v>0.15256500000000001</v>
      </c>
      <c r="R716" s="9">
        <v>0</v>
      </c>
      <c r="S716" s="9">
        <v>0</v>
      </c>
      <c r="T716" s="9">
        <v>0</v>
      </c>
      <c r="U716" s="9" t="s">
        <v>4</v>
      </c>
      <c r="Z716" s="9" t="e">
        <f>VLOOKUP(C716,#REF!,3,FALSE)</f>
        <v>#REF!</v>
      </c>
      <c r="AA716" s="9" t="e">
        <f>VLOOKUP(A716,#REF!,2,FALSE)</f>
        <v>#REF!</v>
      </c>
    </row>
    <row r="717" spans="1:27">
      <c r="A717" s="9" t="s">
        <v>23</v>
      </c>
      <c r="B717" s="9" t="s">
        <v>93</v>
      </c>
      <c r="C717" s="9" t="s">
        <v>252</v>
      </c>
      <c r="D717" s="9" t="s">
        <v>95</v>
      </c>
      <c r="E717" s="9">
        <v>0</v>
      </c>
      <c r="F717" s="9">
        <v>2.3759200000000001E-3</v>
      </c>
      <c r="G717" s="9">
        <v>2.6316099999999999E-2</v>
      </c>
      <c r="H717" s="9">
        <v>3.1790899999999997E-2</v>
      </c>
      <c r="I717" s="9">
        <v>3.4978000000000002E-2</v>
      </c>
      <c r="J717" s="9">
        <v>3.8157700000000003E-2</v>
      </c>
      <c r="K717" s="9">
        <v>5.3954500000000002E-2</v>
      </c>
      <c r="L717" s="9">
        <v>0.12401</v>
      </c>
      <c r="M717" s="9">
        <v>0.25709399999999999</v>
      </c>
      <c r="N717" s="9">
        <v>0.387656</v>
      </c>
      <c r="O717" s="9">
        <v>0.49287399999999998</v>
      </c>
      <c r="P717" s="9">
        <v>0.57488799999999995</v>
      </c>
      <c r="Q717" s="9">
        <v>0.66261700000000001</v>
      </c>
      <c r="R717" s="9">
        <v>0</v>
      </c>
      <c r="S717" s="9">
        <v>0</v>
      </c>
      <c r="T717" s="9">
        <v>0</v>
      </c>
      <c r="U717" s="9" t="s">
        <v>4</v>
      </c>
      <c r="Z717" s="9" t="e">
        <f>VLOOKUP(C717,#REF!,3,FALSE)</f>
        <v>#REF!</v>
      </c>
      <c r="AA717" s="9" t="e">
        <f>VLOOKUP(A717,#REF!,2,FALSE)</f>
        <v>#REF!</v>
      </c>
    </row>
    <row r="718" spans="1:27">
      <c r="A718" s="9" t="s">
        <v>23</v>
      </c>
      <c r="B718" s="9" t="s">
        <v>93</v>
      </c>
      <c r="C718" s="9" t="s">
        <v>253</v>
      </c>
      <c r="D718" s="9" t="s">
        <v>95</v>
      </c>
      <c r="E718" s="9">
        <v>0</v>
      </c>
      <c r="F718" s="9">
        <v>0</v>
      </c>
      <c r="G718" s="9">
        <v>0</v>
      </c>
      <c r="H718" s="9">
        <v>0</v>
      </c>
      <c r="I718" s="1">
        <v>4.9262199999999997E-5</v>
      </c>
      <c r="J718" s="1">
        <v>1.39331E-4</v>
      </c>
      <c r="K718" s="1">
        <v>4.2813299999999997E-4</v>
      </c>
      <c r="L718" s="9">
        <v>1.12341E-3</v>
      </c>
      <c r="M718" s="9">
        <v>2.4250000000000001E-3</v>
      </c>
      <c r="N718" s="9">
        <v>3.9567300000000003E-3</v>
      </c>
      <c r="O718" s="9">
        <v>5.1151699999999996E-3</v>
      </c>
      <c r="P718" s="9">
        <v>5.7232100000000003E-3</v>
      </c>
      <c r="Q718" s="9">
        <v>6.1466400000000001E-3</v>
      </c>
      <c r="R718" s="9">
        <v>0</v>
      </c>
      <c r="S718" s="9">
        <v>0</v>
      </c>
      <c r="T718" s="9">
        <v>0</v>
      </c>
      <c r="U718" s="9" t="s">
        <v>4</v>
      </c>
      <c r="Z718" s="9" t="e">
        <f>VLOOKUP(C718,#REF!,3,FALSE)</f>
        <v>#REF!</v>
      </c>
      <c r="AA718" s="9" t="e">
        <f>VLOOKUP(A718,#REF!,2,FALSE)</f>
        <v>#REF!</v>
      </c>
    </row>
    <row r="719" spans="1:27">
      <c r="A719" s="9" t="s">
        <v>23</v>
      </c>
      <c r="B719" s="9" t="s">
        <v>93</v>
      </c>
      <c r="C719" s="9" t="s">
        <v>254</v>
      </c>
      <c r="D719" s="9" t="s">
        <v>95</v>
      </c>
      <c r="E719" s="9">
        <v>0</v>
      </c>
      <c r="F719" s="9">
        <v>0</v>
      </c>
      <c r="G719" s="9">
        <v>0</v>
      </c>
      <c r="H719" s="9">
        <v>0</v>
      </c>
      <c r="I719" s="1">
        <v>9.6545299999999999E-5</v>
      </c>
      <c r="J719" s="1">
        <v>3.49036E-4</v>
      </c>
      <c r="K719" s="9">
        <v>1.10344E-3</v>
      </c>
      <c r="L719" s="9">
        <v>2.6581899999999999E-3</v>
      </c>
      <c r="M719" s="9">
        <v>5.2033000000000001E-3</v>
      </c>
      <c r="N719" s="9">
        <v>7.8986100000000004E-3</v>
      </c>
      <c r="O719" s="9">
        <v>9.6758599999999997E-3</v>
      </c>
      <c r="P719" s="9">
        <v>1.0407599999999999E-2</v>
      </c>
      <c r="Q719" s="9">
        <v>1.06198E-2</v>
      </c>
      <c r="R719" s="9">
        <v>0</v>
      </c>
      <c r="S719" s="9">
        <v>0</v>
      </c>
      <c r="T719" s="9">
        <v>0</v>
      </c>
      <c r="U719" s="9" t="s">
        <v>4</v>
      </c>
      <c r="Z719" s="9" t="e">
        <f>VLOOKUP(C719,#REF!,3,FALSE)</f>
        <v>#REF!</v>
      </c>
      <c r="AA719" s="9" t="e">
        <f>VLOOKUP(A719,#REF!,2,FALSE)</f>
        <v>#REF!</v>
      </c>
    </row>
    <row r="720" spans="1:27">
      <c r="A720" s="9" t="s">
        <v>23</v>
      </c>
      <c r="B720" s="9" t="s">
        <v>93</v>
      </c>
      <c r="C720" s="9" t="s">
        <v>255</v>
      </c>
      <c r="D720" s="9" t="s">
        <v>95</v>
      </c>
      <c r="E720" s="9">
        <v>7.9449199999999998</v>
      </c>
      <c r="F720" s="9">
        <v>10.0642</v>
      </c>
      <c r="G720" s="9">
        <v>9.3796599999999994</v>
      </c>
      <c r="H720" s="9">
        <v>9.6411200000000008</v>
      </c>
      <c r="I720" s="9">
        <v>9.7512600000000003</v>
      </c>
      <c r="J720" s="9">
        <v>9.6761300000000006</v>
      </c>
      <c r="K720" s="9">
        <v>9.4291300000000007</v>
      </c>
      <c r="L720" s="9">
        <v>8.7161399999999993</v>
      </c>
      <c r="M720" s="9">
        <v>7.4668099999999997</v>
      </c>
      <c r="N720" s="9">
        <v>6.1014299999999997</v>
      </c>
      <c r="O720" s="9">
        <v>5.0811900000000003</v>
      </c>
      <c r="P720" s="9">
        <v>4.46326</v>
      </c>
      <c r="Q720" s="9">
        <v>3.90876</v>
      </c>
      <c r="R720" s="9">
        <v>0</v>
      </c>
      <c r="S720" s="9">
        <v>0</v>
      </c>
      <c r="T720" s="9">
        <v>0</v>
      </c>
      <c r="U720" s="9" t="s">
        <v>4</v>
      </c>
      <c r="Z720" s="9" t="e">
        <f>VLOOKUP(C720,#REF!,3,FALSE)</f>
        <v>#REF!</v>
      </c>
      <c r="AA720" s="9" t="e">
        <f>VLOOKUP(A720,#REF!,2,FALSE)</f>
        <v>#REF!</v>
      </c>
    </row>
    <row r="721" spans="1:27">
      <c r="A721" s="9" t="s">
        <v>23</v>
      </c>
      <c r="B721" s="9" t="s">
        <v>93</v>
      </c>
      <c r="C721" s="9" t="s">
        <v>256</v>
      </c>
      <c r="D721" s="9" t="s">
        <v>95</v>
      </c>
      <c r="E721" s="9">
        <v>0</v>
      </c>
      <c r="F721" s="1">
        <v>5.9995399999999998E-5</v>
      </c>
      <c r="G721" s="1">
        <v>1.5118799999999999E-4</v>
      </c>
      <c r="H721" s="1">
        <v>7.6569099999999998E-4</v>
      </c>
      <c r="I721" s="9">
        <v>1.1496200000000001E-3</v>
      </c>
      <c r="J721" s="9">
        <v>1.92512E-3</v>
      </c>
      <c r="K721" s="9">
        <v>7.8056599999999999E-3</v>
      </c>
      <c r="L721" s="9">
        <v>4.6418300000000003E-2</v>
      </c>
      <c r="M721" s="9">
        <v>0.13516900000000001</v>
      </c>
      <c r="N721" s="9">
        <v>0.23588100000000001</v>
      </c>
      <c r="O721" s="9">
        <v>0.32252900000000001</v>
      </c>
      <c r="P721" s="9">
        <v>0.39175300000000002</v>
      </c>
      <c r="Q721" s="9">
        <v>0.46506999999999998</v>
      </c>
      <c r="R721" s="9">
        <v>0</v>
      </c>
      <c r="S721" s="9">
        <v>0</v>
      </c>
      <c r="T721" s="9">
        <v>0</v>
      </c>
      <c r="U721" s="9" t="s">
        <v>4</v>
      </c>
      <c r="Z721" s="9" t="e">
        <f>VLOOKUP(C721,#REF!,3,FALSE)</f>
        <v>#REF!</v>
      </c>
      <c r="AA721" s="9" t="e">
        <f>VLOOKUP(A721,#REF!,2,FALSE)</f>
        <v>#REF!</v>
      </c>
    </row>
    <row r="722" spans="1:27">
      <c r="A722" s="9" t="s">
        <v>23</v>
      </c>
      <c r="B722" s="9" t="s">
        <v>93</v>
      </c>
      <c r="C722" s="9" t="s">
        <v>257</v>
      </c>
      <c r="D722" s="9" t="s">
        <v>95</v>
      </c>
      <c r="E722" s="9">
        <v>0</v>
      </c>
      <c r="F722" s="9">
        <v>0</v>
      </c>
      <c r="G722" s="9">
        <v>0</v>
      </c>
      <c r="H722" s="9">
        <v>0</v>
      </c>
      <c r="I722" s="1">
        <v>4.5386300000000003E-5</v>
      </c>
      <c r="J722" s="1">
        <v>1.2541599999999999E-4</v>
      </c>
      <c r="K722" s="1">
        <v>3.7351499999999999E-4</v>
      </c>
      <c r="L722" s="1">
        <v>9.6246400000000001E-4</v>
      </c>
      <c r="M722" s="9">
        <v>2.0466299999999998E-3</v>
      </c>
      <c r="N722" s="9">
        <v>3.29591E-3</v>
      </c>
      <c r="O722" s="9">
        <v>4.21106E-3</v>
      </c>
      <c r="P722" s="9">
        <v>4.6664000000000002E-3</v>
      </c>
      <c r="Q722" s="9">
        <v>4.9479099999999998E-3</v>
      </c>
      <c r="R722" s="9">
        <v>0</v>
      </c>
      <c r="S722" s="9">
        <v>0</v>
      </c>
      <c r="T722" s="9">
        <v>0</v>
      </c>
      <c r="U722" s="9" t="s">
        <v>4</v>
      </c>
      <c r="Z722" s="9" t="e">
        <f>VLOOKUP(C722,#REF!,3,FALSE)</f>
        <v>#REF!</v>
      </c>
      <c r="AA722" s="9" t="e">
        <f>VLOOKUP(A722,#REF!,2,FALSE)</f>
        <v>#REF!</v>
      </c>
    </row>
    <row r="723" spans="1:27">
      <c r="A723" s="9" t="s">
        <v>23</v>
      </c>
      <c r="B723" s="9" t="s">
        <v>93</v>
      </c>
      <c r="C723" s="9" t="s">
        <v>258</v>
      </c>
      <c r="D723" s="9" t="s">
        <v>95</v>
      </c>
      <c r="E723" s="9">
        <v>0</v>
      </c>
      <c r="F723" s="9">
        <v>0</v>
      </c>
      <c r="G723" s="9">
        <v>0</v>
      </c>
      <c r="H723" s="9">
        <v>0</v>
      </c>
      <c r="I723" s="1">
        <v>9.6545299999999999E-5</v>
      </c>
      <c r="J723" s="1">
        <v>3.49036E-4</v>
      </c>
      <c r="K723" s="9">
        <v>1.10344E-3</v>
      </c>
      <c r="L723" s="9">
        <v>2.6581899999999999E-3</v>
      </c>
      <c r="M723" s="9">
        <v>5.2033000000000001E-3</v>
      </c>
      <c r="N723" s="9">
        <v>7.8986100000000004E-3</v>
      </c>
      <c r="O723" s="9">
        <v>9.6758599999999997E-3</v>
      </c>
      <c r="P723" s="9">
        <v>1.0407599999999999E-2</v>
      </c>
      <c r="Q723" s="9">
        <v>1.06198E-2</v>
      </c>
      <c r="R723" s="9">
        <v>0</v>
      </c>
      <c r="S723" s="9">
        <v>0</v>
      </c>
      <c r="T723" s="9">
        <v>0</v>
      </c>
      <c r="U723" s="9" t="s">
        <v>4</v>
      </c>
      <c r="Z723" s="9" t="e">
        <f>VLOOKUP(C723,#REF!,3,FALSE)</f>
        <v>#REF!</v>
      </c>
      <c r="AA723" s="9" t="e">
        <f>VLOOKUP(A723,#REF!,2,FALSE)</f>
        <v>#REF!</v>
      </c>
    </row>
    <row r="724" spans="1:27">
      <c r="A724" s="9" t="s">
        <v>23</v>
      </c>
      <c r="B724" s="9" t="s">
        <v>93</v>
      </c>
      <c r="C724" s="9" t="s">
        <v>259</v>
      </c>
      <c r="D724" s="9" t="s">
        <v>95</v>
      </c>
      <c r="E724" s="9">
        <v>0.31674099999999999</v>
      </c>
      <c r="F724" s="9">
        <v>0.39710000000000001</v>
      </c>
      <c r="G724" s="9">
        <v>0.33664500000000003</v>
      </c>
      <c r="H724" s="9">
        <v>0.34600199999999998</v>
      </c>
      <c r="I724" s="9">
        <v>0.34997800000000001</v>
      </c>
      <c r="J724" s="9">
        <v>0.34732499999999999</v>
      </c>
      <c r="K724" s="9">
        <v>0.33860400000000002</v>
      </c>
      <c r="L724" s="9">
        <v>0.31328400000000001</v>
      </c>
      <c r="M724" s="9">
        <v>0.26882800000000001</v>
      </c>
      <c r="N724" s="9">
        <v>0.22020100000000001</v>
      </c>
      <c r="O724" s="9">
        <v>0.18381500000000001</v>
      </c>
      <c r="P724" s="9">
        <v>0.16172400000000001</v>
      </c>
      <c r="Q724" s="9">
        <v>0.14182600000000001</v>
      </c>
      <c r="R724" s="9">
        <v>0</v>
      </c>
      <c r="S724" s="9">
        <v>0</v>
      </c>
      <c r="T724" s="9">
        <v>0</v>
      </c>
      <c r="U724" s="9" t="s">
        <v>4</v>
      </c>
      <c r="Z724" s="9" t="e">
        <f>VLOOKUP(C724,#REF!,3,FALSE)</f>
        <v>#REF!</v>
      </c>
      <c r="AA724" s="9" t="e">
        <f>VLOOKUP(A724,#REF!,2,FALSE)</f>
        <v>#REF!</v>
      </c>
    </row>
    <row r="725" spans="1:27">
      <c r="A725" s="9" t="s">
        <v>23</v>
      </c>
      <c r="B725" s="9" t="s">
        <v>93</v>
      </c>
      <c r="C725" s="9" t="s">
        <v>260</v>
      </c>
      <c r="D725" s="9" t="s">
        <v>95</v>
      </c>
      <c r="E725" s="9">
        <v>0</v>
      </c>
      <c r="F725" s="1">
        <v>5.3995900000000003E-5</v>
      </c>
      <c r="G725" s="1">
        <v>1.3608899999999999E-4</v>
      </c>
      <c r="H725" s="1">
        <v>7.4264899999999996E-4</v>
      </c>
      <c r="I725" s="9">
        <v>1.11615E-3</v>
      </c>
      <c r="J725" s="9">
        <v>1.8774099999999999E-3</v>
      </c>
      <c r="K725" s="9">
        <v>7.6300700000000001E-3</v>
      </c>
      <c r="L725" s="9">
        <v>4.5036899999999998E-2</v>
      </c>
      <c r="M725" s="9">
        <v>0.13189799999999999</v>
      </c>
      <c r="N725" s="9">
        <v>0.23222100000000001</v>
      </c>
      <c r="O725" s="9">
        <v>0.32064199999999998</v>
      </c>
      <c r="P725" s="9">
        <v>0.39395200000000002</v>
      </c>
      <c r="Q725" s="9">
        <v>0.47602899999999998</v>
      </c>
      <c r="R725" s="9">
        <v>0</v>
      </c>
      <c r="S725" s="9">
        <v>0</v>
      </c>
      <c r="T725" s="9">
        <v>0</v>
      </c>
      <c r="U725" s="9" t="s">
        <v>4</v>
      </c>
      <c r="Z725" s="9" t="e">
        <f>VLOOKUP(C725,#REF!,3,FALSE)</f>
        <v>#REF!</v>
      </c>
      <c r="AA725" s="9" t="e">
        <f>VLOOKUP(A725,#REF!,2,FALSE)</f>
        <v>#REF!</v>
      </c>
    </row>
    <row r="726" spans="1:27">
      <c r="A726" s="9" t="s">
        <v>23</v>
      </c>
      <c r="B726" s="9" t="s">
        <v>93</v>
      </c>
      <c r="C726" s="9" t="s">
        <v>261</v>
      </c>
      <c r="D726" s="9" t="s">
        <v>95</v>
      </c>
      <c r="E726" s="9">
        <v>0</v>
      </c>
      <c r="F726" s="9">
        <v>0</v>
      </c>
      <c r="G726" s="9">
        <v>0</v>
      </c>
      <c r="H726" s="9">
        <v>0</v>
      </c>
      <c r="I726" s="1">
        <v>2.1057199999999999E-5</v>
      </c>
      <c r="J726" s="1">
        <v>5.8483300000000003E-5</v>
      </c>
      <c r="K726" s="1">
        <v>1.68095E-4</v>
      </c>
      <c r="L726" s="1">
        <v>4.2008600000000002E-4</v>
      </c>
      <c r="M726" s="1">
        <v>8.7361199999999996E-4</v>
      </c>
      <c r="N726" s="9">
        <v>1.39376E-3</v>
      </c>
      <c r="O726" s="9">
        <v>1.77393E-3</v>
      </c>
      <c r="P726" s="9">
        <v>1.9640399999999998E-3</v>
      </c>
      <c r="Q726" s="9">
        <v>2.08421E-3</v>
      </c>
      <c r="R726" s="9">
        <v>0</v>
      </c>
      <c r="S726" s="9">
        <v>0</v>
      </c>
      <c r="T726" s="9">
        <v>0</v>
      </c>
      <c r="U726" s="9" t="s">
        <v>4</v>
      </c>
      <c r="Z726" s="9" t="e">
        <f>VLOOKUP(C726,#REF!,3,FALSE)</f>
        <v>#REF!</v>
      </c>
      <c r="AA726" s="9" t="e">
        <f>VLOOKUP(A726,#REF!,2,FALSE)</f>
        <v>#REF!</v>
      </c>
    </row>
    <row r="727" spans="1:27">
      <c r="A727" s="9" t="s">
        <v>23</v>
      </c>
      <c r="B727" s="9" t="s">
        <v>93</v>
      </c>
      <c r="C727" s="9" t="s">
        <v>262</v>
      </c>
      <c r="D727" s="9" t="s">
        <v>95</v>
      </c>
      <c r="E727" s="9">
        <v>0</v>
      </c>
      <c r="F727" s="9">
        <v>0</v>
      </c>
      <c r="G727" s="9">
        <v>0</v>
      </c>
      <c r="H727" s="9">
        <v>0</v>
      </c>
      <c r="I727" s="1">
        <v>9.6545299999999999E-5</v>
      </c>
      <c r="J727" s="1">
        <v>3.49036E-4</v>
      </c>
      <c r="K727" s="9">
        <v>1.10344E-3</v>
      </c>
      <c r="L727" s="9">
        <v>2.6581899999999999E-3</v>
      </c>
      <c r="M727" s="9">
        <v>5.2033000000000001E-3</v>
      </c>
      <c r="N727" s="9">
        <v>7.8986100000000004E-3</v>
      </c>
      <c r="O727" s="9">
        <v>9.6758599999999997E-3</v>
      </c>
      <c r="P727" s="9">
        <v>1.0407599999999999E-2</v>
      </c>
      <c r="Q727" s="9">
        <v>1.06198E-2</v>
      </c>
      <c r="R727" s="9">
        <v>0</v>
      </c>
      <c r="S727" s="9">
        <v>0</v>
      </c>
      <c r="T727" s="9">
        <v>0</v>
      </c>
      <c r="U727" s="9" t="s">
        <v>4</v>
      </c>
      <c r="Z727" s="9" t="e">
        <f>VLOOKUP(C727,#REF!,3,FALSE)</f>
        <v>#REF!</v>
      </c>
      <c r="AA727" s="9" t="e">
        <f>VLOOKUP(A727,#REF!,2,FALSE)</f>
        <v>#REF!</v>
      </c>
    </row>
    <row r="728" spans="1:27">
      <c r="A728" s="9" t="s">
        <v>23</v>
      </c>
      <c r="B728" s="9" t="s">
        <v>93</v>
      </c>
      <c r="C728" s="9" t="s">
        <v>263</v>
      </c>
      <c r="D728" s="9" t="s">
        <v>95</v>
      </c>
      <c r="E728" s="9">
        <v>0.116245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  <c r="M728" s="9">
        <v>0</v>
      </c>
      <c r="N728" s="9">
        <v>0</v>
      </c>
      <c r="O728" s="9">
        <v>0</v>
      </c>
      <c r="P728" s="9">
        <v>0</v>
      </c>
      <c r="Q728" s="9">
        <v>0</v>
      </c>
      <c r="R728" s="9">
        <v>0</v>
      </c>
      <c r="S728" s="9">
        <v>0</v>
      </c>
      <c r="T728" s="9">
        <v>0</v>
      </c>
      <c r="U728" s="9" t="s">
        <v>4</v>
      </c>
      <c r="Z728" s="9" t="e">
        <f>VLOOKUP(C728,#REF!,3,FALSE)</f>
        <v>#REF!</v>
      </c>
      <c r="AA728" s="9" t="e">
        <f>VLOOKUP(A728,#REF!,2,FALSE)</f>
        <v>#REF!</v>
      </c>
    </row>
    <row r="729" spans="1:27">
      <c r="A729" s="9" t="s">
        <v>23</v>
      </c>
      <c r="B729" s="9" t="s">
        <v>93</v>
      </c>
      <c r="C729" s="9" t="s">
        <v>264</v>
      </c>
      <c r="D729" s="9" t="s">
        <v>95</v>
      </c>
      <c r="E729" s="9">
        <v>0</v>
      </c>
      <c r="F729" s="9">
        <v>0</v>
      </c>
      <c r="G729" s="9">
        <v>0</v>
      </c>
      <c r="H729" s="1">
        <v>6.4503499999999997E-4</v>
      </c>
      <c r="I729" s="1">
        <v>8.1747500000000002E-4</v>
      </c>
      <c r="J729" s="9">
        <v>1.2667500000000001E-3</v>
      </c>
      <c r="K729" s="9">
        <v>4.9701199999999997E-3</v>
      </c>
      <c r="L729" s="9">
        <v>2.64531E-2</v>
      </c>
      <c r="M729" s="9">
        <v>7.3525900000000005E-2</v>
      </c>
      <c r="N729" s="9">
        <v>0.124679</v>
      </c>
      <c r="O729" s="9">
        <v>0.16206999999999999</v>
      </c>
      <c r="P729" s="9">
        <v>0.18401500000000001</v>
      </c>
      <c r="Q729" s="9">
        <v>0.190607</v>
      </c>
      <c r="R729" s="9">
        <v>0</v>
      </c>
      <c r="S729" s="9">
        <v>0</v>
      </c>
      <c r="T729" s="9">
        <v>0</v>
      </c>
      <c r="U729" s="9" t="s">
        <v>4</v>
      </c>
      <c r="Z729" s="9" t="e">
        <f>VLOOKUP(C729,#REF!,3,FALSE)</f>
        <v>#REF!</v>
      </c>
      <c r="AA729" s="9" t="e">
        <f>VLOOKUP(A729,#REF!,2,FALSE)</f>
        <v>#REF!</v>
      </c>
    </row>
    <row r="730" spans="1:27">
      <c r="A730" s="9" t="s">
        <v>23</v>
      </c>
      <c r="B730" s="9" t="s">
        <v>93</v>
      </c>
      <c r="C730" s="9" t="s">
        <v>265</v>
      </c>
      <c r="D730" s="9" t="s">
        <v>95</v>
      </c>
      <c r="E730" s="9">
        <v>0</v>
      </c>
      <c r="F730" s="9">
        <v>0</v>
      </c>
      <c r="G730" s="9">
        <v>0</v>
      </c>
      <c r="H730" s="9">
        <v>0</v>
      </c>
      <c r="I730" s="1">
        <v>1.3390900000000001E-5</v>
      </c>
      <c r="J730" s="1">
        <v>3.47263E-5</v>
      </c>
      <c r="K730" s="1">
        <v>8.8974200000000006E-5</v>
      </c>
      <c r="L730" s="1">
        <v>2.04565E-4</v>
      </c>
      <c r="M730" s="1">
        <v>3.9706499999999999E-4</v>
      </c>
      <c r="N730" s="1">
        <v>5.9689300000000003E-4</v>
      </c>
      <c r="O730" s="1">
        <v>7.2199500000000002E-4</v>
      </c>
      <c r="P730" s="1">
        <v>7.6649800000000001E-4</v>
      </c>
      <c r="Q730" s="1">
        <v>7.5105300000000001E-4</v>
      </c>
      <c r="R730" s="9">
        <v>0</v>
      </c>
      <c r="S730" s="9">
        <v>0</v>
      </c>
      <c r="T730" s="9">
        <v>0</v>
      </c>
      <c r="U730" s="9" t="s">
        <v>4</v>
      </c>
      <c r="Z730" s="9" t="e">
        <f>VLOOKUP(C730,#REF!,3,FALSE)</f>
        <v>#REF!</v>
      </c>
      <c r="AA730" s="9" t="e">
        <f>VLOOKUP(A730,#REF!,2,FALSE)</f>
        <v>#REF!</v>
      </c>
    </row>
    <row r="731" spans="1:27">
      <c r="A731" s="9" t="s">
        <v>23</v>
      </c>
      <c r="B731" s="9" t="s">
        <v>93</v>
      </c>
      <c r="C731" s="9" t="s">
        <v>266</v>
      </c>
      <c r="D731" s="9" t="s">
        <v>95</v>
      </c>
      <c r="E731" s="9">
        <v>0</v>
      </c>
      <c r="F731" s="9">
        <v>0</v>
      </c>
      <c r="G731" s="9">
        <v>0</v>
      </c>
      <c r="H731" s="9">
        <v>0</v>
      </c>
      <c r="I731" s="1">
        <v>9.6545299999999999E-5</v>
      </c>
      <c r="J731" s="1">
        <v>3.49036E-4</v>
      </c>
      <c r="K731" s="9">
        <v>1.10344E-3</v>
      </c>
      <c r="L731" s="9">
        <v>2.6581899999999999E-3</v>
      </c>
      <c r="M731" s="9">
        <v>5.2033000000000001E-3</v>
      </c>
      <c r="N731" s="9">
        <v>7.8986100000000004E-3</v>
      </c>
      <c r="O731" s="9">
        <v>9.6758599999999997E-3</v>
      </c>
      <c r="P731" s="9">
        <v>1.0407599999999999E-2</v>
      </c>
      <c r="Q731" s="9">
        <v>1.06198E-2</v>
      </c>
      <c r="R731" s="9">
        <v>0</v>
      </c>
      <c r="S731" s="9">
        <v>0</v>
      </c>
      <c r="T731" s="9">
        <v>0</v>
      </c>
      <c r="U731" s="9" t="s">
        <v>4</v>
      </c>
      <c r="Z731" s="9" t="e">
        <f>VLOOKUP(C731,#REF!,3,FALSE)</f>
        <v>#REF!</v>
      </c>
      <c r="AA731" s="9" t="e">
        <f>VLOOKUP(A731,#REF!,2,FALSE)</f>
        <v>#REF!</v>
      </c>
    </row>
    <row r="732" spans="1:27">
      <c r="A732" s="9" t="s">
        <v>23</v>
      </c>
      <c r="B732" s="9" t="s">
        <v>93</v>
      </c>
      <c r="C732" s="9" t="s">
        <v>267</v>
      </c>
      <c r="D732" s="9" t="s">
        <v>95</v>
      </c>
      <c r="E732" s="9">
        <v>0</v>
      </c>
      <c r="F732" s="1">
        <v>6.6074899999999997E-4</v>
      </c>
      <c r="G732" s="9">
        <v>1.5725699999999999E-3</v>
      </c>
      <c r="H732" s="9">
        <v>6.1405299999999999E-3</v>
      </c>
      <c r="I732" s="9">
        <v>8.5119800000000006E-3</v>
      </c>
      <c r="J732" s="9">
        <v>1.2272399999999999E-2</v>
      </c>
      <c r="K732" s="9">
        <v>3.4114100000000001E-2</v>
      </c>
      <c r="L732" s="9">
        <v>0.14175499999999999</v>
      </c>
      <c r="M732" s="9">
        <v>0.32933000000000001</v>
      </c>
      <c r="N732" s="9">
        <v>0.49654599999999999</v>
      </c>
      <c r="O732" s="9">
        <v>0.61466100000000001</v>
      </c>
      <c r="P732" s="9">
        <v>0.69304900000000003</v>
      </c>
      <c r="Q732" s="9">
        <v>0.75766800000000001</v>
      </c>
      <c r="R732" s="9">
        <v>0</v>
      </c>
      <c r="S732" s="9">
        <v>0</v>
      </c>
      <c r="T732" s="9">
        <v>0</v>
      </c>
      <c r="U732" s="9" t="s">
        <v>4</v>
      </c>
      <c r="Z732" s="9" t="e">
        <f>VLOOKUP(C732,#REF!,3,FALSE)</f>
        <v>#REF!</v>
      </c>
      <c r="AA732" s="9" t="e">
        <f>VLOOKUP(A732,#REF!,2,FALSE)</f>
        <v>#REF!</v>
      </c>
    </row>
    <row r="733" spans="1:27">
      <c r="A733" s="9" t="s">
        <v>23</v>
      </c>
      <c r="B733" s="9" t="s">
        <v>93</v>
      </c>
      <c r="C733" s="9" t="s">
        <v>268</v>
      </c>
      <c r="D733" s="9" t="s">
        <v>95</v>
      </c>
      <c r="E733" s="9">
        <v>0</v>
      </c>
      <c r="F733" s="9">
        <v>0</v>
      </c>
      <c r="G733" s="9">
        <v>0</v>
      </c>
      <c r="H733" s="9">
        <v>0</v>
      </c>
      <c r="I733" s="1">
        <v>4.5386300000000003E-5</v>
      </c>
      <c r="J733" s="1">
        <v>1.2541599999999999E-4</v>
      </c>
      <c r="K733" s="1">
        <v>3.7351499999999999E-4</v>
      </c>
      <c r="L733" s="1">
        <v>9.6246400000000001E-4</v>
      </c>
      <c r="M733" s="9">
        <v>2.0466299999999998E-3</v>
      </c>
      <c r="N733" s="9">
        <v>3.29591E-3</v>
      </c>
      <c r="O733" s="9">
        <v>4.21106E-3</v>
      </c>
      <c r="P733" s="9">
        <v>4.6664000000000002E-3</v>
      </c>
      <c r="Q733" s="9">
        <v>4.9479099999999998E-3</v>
      </c>
      <c r="R733" s="9">
        <v>0</v>
      </c>
      <c r="S733" s="9">
        <v>0</v>
      </c>
      <c r="T733" s="9">
        <v>0</v>
      </c>
      <c r="U733" s="9" t="s">
        <v>4</v>
      </c>
      <c r="Z733" s="9" t="e">
        <f>VLOOKUP(C733,#REF!,3,FALSE)</f>
        <v>#REF!</v>
      </c>
      <c r="AA733" s="9" t="e">
        <f>VLOOKUP(A733,#REF!,2,FALSE)</f>
        <v>#REF!</v>
      </c>
    </row>
    <row r="734" spans="1:27">
      <c r="A734" s="9" t="s">
        <v>23</v>
      </c>
      <c r="B734" s="9" t="s">
        <v>93</v>
      </c>
      <c r="C734" s="9" t="s">
        <v>269</v>
      </c>
      <c r="D734" s="9" t="s">
        <v>95</v>
      </c>
      <c r="E734" s="9">
        <v>0</v>
      </c>
      <c r="F734" s="9">
        <v>0</v>
      </c>
      <c r="G734" s="9">
        <v>0</v>
      </c>
      <c r="H734" s="9">
        <v>0</v>
      </c>
      <c r="I734" s="1">
        <v>9.6545299999999999E-5</v>
      </c>
      <c r="J734" s="1">
        <v>3.49036E-4</v>
      </c>
      <c r="K734" s="9">
        <v>1.10344E-3</v>
      </c>
      <c r="L734" s="9">
        <v>2.6581899999999999E-3</v>
      </c>
      <c r="M734" s="9">
        <v>5.2033000000000001E-3</v>
      </c>
      <c r="N734" s="9">
        <v>7.8986100000000004E-3</v>
      </c>
      <c r="O734" s="9">
        <v>9.6758599999999997E-3</v>
      </c>
      <c r="P734" s="9">
        <v>1.0407599999999999E-2</v>
      </c>
      <c r="Q734" s="9">
        <v>1.06198E-2</v>
      </c>
      <c r="R734" s="9">
        <v>0</v>
      </c>
      <c r="S734" s="9">
        <v>0</v>
      </c>
      <c r="T734" s="9">
        <v>0</v>
      </c>
      <c r="U734" s="9" t="s">
        <v>4</v>
      </c>
      <c r="Z734" s="9" t="e">
        <f>VLOOKUP(C734,#REF!,3,FALSE)</f>
        <v>#REF!</v>
      </c>
      <c r="AA734" s="9" t="e">
        <f>VLOOKUP(A734,#REF!,2,FALSE)</f>
        <v>#REF!</v>
      </c>
    </row>
    <row r="735" spans="1:27">
      <c r="A735" s="9" t="s">
        <v>23</v>
      </c>
      <c r="B735" s="9" t="s">
        <v>93</v>
      </c>
      <c r="C735" s="9" t="s">
        <v>270</v>
      </c>
      <c r="D735" s="9" t="s">
        <v>95</v>
      </c>
      <c r="E735" s="9">
        <v>1.01702</v>
      </c>
      <c r="F735" s="9">
        <v>1.48034</v>
      </c>
      <c r="G735" s="9">
        <v>1.266</v>
      </c>
      <c r="H735" s="9">
        <v>1.3011900000000001</v>
      </c>
      <c r="I735" s="9">
        <v>1.3161400000000001</v>
      </c>
      <c r="J735" s="9">
        <v>1.30616</v>
      </c>
      <c r="K735" s="9">
        <v>1.2733699999999999</v>
      </c>
      <c r="L735" s="9">
        <v>1.17815</v>
      </c>
      <c r="M735" s="9">
        <v>1.0109600000000001</v>
      </c>
      <c r="N735" s="9">
        <v>0.82809600000000005</v>
      </c>
      <c r="O735" s="9">
        <v>0.69126100000000001</v>
      </c>
      <c r="P735" s="9">
        <v>0.60818499999999998</v>
      </c>
      <c r="Q735" s="9">
        <v>0.53335500000000002</v>
      </c>
      <c r="R735" s="9">
        <v>0</v>
      </c>
      <c r="S735" s="9">
        <v>0</v>
      </c>
      <c r="T735" s="9">
        <v>0</v>
      </c>
      <c r="U735" s="9" t="s">
        <v>4</v>
      </c>
      <c r="Z735" s="9" t="e">
        <f>VLOOKUP(C735,#REF!,3,FALSE)</f>
        <v>#REF!</v>
      </c>
      <c r="AA735" s="9" t="e">
        <f>VLOOKUP(A735,#REF!,2,FALSE)</f>
        <v>#REF!</v>
      </c>
    </row>
    <row r="736" spans="1:27">
      <c r="A736" s="9" t="s">
        <v>23</v>
      </c>
      <c r="B736" s="9" t="s">
        <v>93</v>
      </c>
      <c r="C736" s="9" t="s">
        <v>271</v>
      </c>
      <c r="D736" s="9" t="s">
        <v>95</v>
      </c>
      <c r="E736" s="9">
        <v>0</v>
      </c>
      <c r="F736" s="9">
        <v>1.4491199999999999E-2</v>
      </c>
      <c r="G736" s="9">
        <v>4.0932200000000002E-2</v>
      </c>
      <c r="H736" s="9">
        <v>5.1080199999999999E-2</v>
      </c>
      <c r="I736" s="9">
        <v>5.4962200000000003E-2</v>
      </c>
      <c r="J736" s="9">
        <v>5.7665000000000001E-2</v>
      </c>
      <c r="K736" s="9">
        <v>7.2007699999999994E-2</v>
      </c>
      <c r="L736" s="9">
        <v>0.142953</v>
      </c>
      <c r="M736" s="9">
        <v>0.27949800000000002</v>
      </c>
      <c r="N736" s="9">
        <v>0.41317700000000002</v>
      </c>
      <c r="O736" s="9">
        <v>0.51779900000000001</v>
      </c>
      <c r="P736" s="9">
        <v>0.59671399999999997</v>
      </c>
      <c r="Q736" s="9">
        <v>0.67894399999999999</v>
      </c>
      <c r="R736" s="9">
        <v>0</v>
      </c>
      <c r="S736" s="9">
        <v>0</v>
      </c>
      <c r="T736" s="9">
        <v>0</v>
      </c>
      <c r="U736" s="9" t="s">
        <v>4</v>
      </c>
      <c r="Z736" s="9" t="e">
        <f>VLOOKUP(C736,#REF!,3,FALSE)</f>
        <v>#REF!</v>
      </c>
      <c r="AA736" s="9" t="e">
        <f>VLOOKUP(A736,#REF!,2,FALSE)</f>
        <v>#REF!</v>
      </c>
    </row>
    <row r="737" spans="1:27">
      <c r="A737" s="9" t="s">
        <v>23</v>
      </c>
      <c r="B737" s="9" t="s">
        <v>93</v>
      </c>
      <c r="C737" s="9" t="s">
        <v>272</v>
      </c>
      <c r="D737" s="9" t="s">
        <v>95</v>
      </c>
      <c r="E737" s="9">
        <v>0</v>
      </c>
      <c r="F737" s="9">
        <v>0</v>
      </c>
      <c r="G737" s="9">
        <v>0</v>
      </c>
      <c r="H737" s="9">
        <v>0</v>
      </c>
      <c r="I737" s="1">
        <v>4.1707199999999999E-5</v>
      </c>
      <c r="J737" s="1">
        <v>1.16902E-4</v>
      </c>
      <c r="K737" s="1">
        <v>3.52197E-4</v>
      </c>
      <c r="L737" s="1">
        <v>9.1223699999999999E-4</v>
      </c>
      <c r="M737" s="9">
        <v>1.9490200000000001E-3</v>
      </c>
      <c r="N737" s="9">
        <v>3.1577900000000002E-3</v>
      </c>
      <c r="O737" s="9">
        <v>4.0605099999999998E-3</v>
      </c>
      <c r="P737" s="9">
        <v>4.5255199999999999E-3</v>
      </c>
      <c r="Q737" s="9">
        <v>4.8375500000000004E-3</v>
      </c>
      <c r="R737" s="9">
        <v>0</v>
      </c>
      <c r="S737" s="9">
        <v>0</v>
      </c>
      <c r="T737" s="9">
        <v>0</v>
      </c>
      <c r="U737" s="9" t="s">
        <v>4</v>
      </c>
      <c r="Z737" s="9" t="e">
        <f>VLOOKUP(C737,#REF!,3,FALSE)</f>
        <v>#REF!</v>
      </c>
      <c r="AA737" s="9" t="e">
        <f>VLOOKUP(A737,#REF!,2,FALSE)</f>
        <v>#REF!</v>
      </c>
    </row>
    <row r="738" spans="1:27">
      <c r="A738" s="9" t="s">
        <v>23</v>
      </c>
      <c r="B738" s="9" t="s">
        <v>93</v>
      </c>
      <c r="C738" s="9" t="s">
        <v>273</v>
      </c>
      <c r="D738" s="9" t="s">
        <v>95</v>
      </c>
      <c r="E738" s="9">
        <v>0</v>
      </c>
      <c r="F738" s="9">
        <v>0</v>
      </c>
      <c r="G738" s="9">
        <v>0</v>
      </c>
      <c r="H738" s="9">
        <v>0</v>
      </c>
      <c r="I738" s="1">
        <v>9.6545299999999999E-5</v>
      </c>
      <c r="J738" s="1">
        <v>3.49036E-4</v>
      </c>
      <c r="K738" s="9">
        <v>1.10344E-3</v>
      </c>
      <c r="L738" s="9">
        <v>2.6581899999999999E-3</v>
      </c>
      <c r="M738" s="9">
        <v>5.2033000000000001E-3</v>
      </c>
      <c r="N738" s="9">
        <v>7.8986100000000004E-3</v>
      </c>
      <c r="O738" s="9">
        <v>9.6758599999999997E-3</v>
      </c>
      <c r="P738" s="9">
        <v>1.0407599999999999E-2</v>
      </c>
      <c r="Q738" s="9">
        <v>1.06198E-2</v>
      </c>
      <c r="R738" s="9">
        <v>0</v>
      </c>
      <c r="S738" s="9">
        <v>0</v>
      </c>
      <c r="T738" s="9">
        <v>0</v>
      </c>
      <c r="U738" s="9" t="s">
        <v>4</v>
      </c>
      <c r="Z738" s="9" t="e">
        <f>VLOOKUP(C738,#REF!,3,FALSE)</f>
        <v>#REF!</v>
      </c>
      <c r="AA738" s="9" t="e">
        <f>VLOOKUP(A738,#REF!,2,FALSE)</f>
        <v>#REF!</v>
      </c>
    </row>
    <row r="739" spans="1:27">
      <c r="A739" s="9" t="s">
        <v>23</v>
      </c>
      <c r="B739" s="9" t="s">
        <v>93</v>
      </c>
      <c r="C739" s="9" t="s">
        <v>274</v>
      </c>
      <c r="D739" s="9" t="s">
        <v>95</v>
      </c>
      <c r="E739" s="9">
        <v>6.8063899999999997E-2</v>
      </c>
      <c r="F739" s="9">
        <v>8.1387699999999993E-2</v>
      </c>
      <c r="G739" s="9">
        <v>6.9066699999999995E-2</v>
      </c>
      <c r="H739" s="9">
        <v>7.0960999999999996E-2</v>
      </c>
      <c r="I739" s="9">
        <v>7.1762699999999999E-2</v>
      </c>
      <c r="J739" s="9">
        <v>7.1212999999999999E-2</v>
      </c>
      <c r="K739" s="9">
        <v>6.9426500000000002E-2</v>
      </c>
      <c r="L739" s="9">
        <v>6.4240900000000004E-2</v>
      </c>
      <c r="M739" s="9">
        <v>5.5139199999999999E-2</v>
      </c>
      <c r="N739" s="9">
        <v>4.51902E-2</v>
      </c>
      <c r="O739" s="9">
        <v>3.7751E-2</v>
      </c>
      <c r="P739" s="9">
        <v>3.3234899999999998E-2</v>
      </c>
      <c r="Q739" s="9">
        <v>2.91615E-2</v>
      </c>
      <c r="R739" s="9">
        <v>0</v>
      </c>
      <c r="S739" s="9">
        <v>0</v>
      </c>
      <c r="T739" s="9">
        <v>0</v>
      </c>
      <c r="U739" s="9" t="s">
        <v>4</v>
      </c>
      <c r="Z739" s="9" t="e">
        <f>VLOOKUP(C739,#REF!,3,FALSE)</f>
        <v>#REF!</v>
      </c>
      <c r="AA739" s="9" t="e">
        <f>VLOOKUP(A739,#REF!,2,FALSE)</f>
        <v>#REF!</v>
      </c>
    </row>
    <row r="740" spans="1:27">
      <c r="A740" s="9" t="s">
        <v>23</v>
      </c>
      <c r="B740" s="9" t="s">
        <v>93</v>
      </c>
      <c r="C740" s="9" t="s">
        <v>275</v>
      </c>
      <c r="D740" s="9" t="s">
        <v>95</v>
      </c>
      <c r="E740" s="9">
        <v>0</v>
      </c>
      <c r="F740" s="9">
        <v>0</v>
      </c>
      <c r="G740" s="9">
        <v>0</v>
      </c>
      <c r="H740" s="1">
        <v>7.36193E-4</v>
      </c>
      <c r="I740" s="1">
        <v>9.2490300000000003E-4</v>
      </c>
      <c r="J740" s="9">
        <v>1.4110100000000001E-3</v>
      </c>
      <c r="K740" s="9">
        <v>5.9349600000000004E-3</v>
      </c>
      <c r="L740" s="9">
        <v>4.0965300000000003E-2</v>
      </c>
      <c r="M740" s="9">
        <v>0.130215</v>
      </c>
      <c r="N740" s="9">
        <v>0.238735</v>
      </c>
      <c r="O740" s="9">
        <v>0.33914</v>
      </c>
      <c r="P740" s="9">
        <v>0.42710700000000001</v>
      </c>
      <c r="Q740" s="9">
        <v>0.53141099999999997</v>
      </c>
      <c r="R740" s="9">
        <v>0</v>
      </c>
      <c r="S740" s="9">
        <v>0</v>
      </c>
      <c r="T740" s="9">
        <v>0</v>
      </c>
      <c r="U740" s="9" t="s">
        <v>4</v>
      </c>
      <c r="Z740" s="9" t="e">
        <f>VLOOKUP(C740,#REF!,3,FALSE)</f>
        <v>#REF!</v>
      </c>
      <c r="AA740" s="9" t="e">
        <f>VLOOKUP(A740,#REF!,2,FALSE)</f>
        <v>#REF!</v>
      </c>
    </row>
    <row r="741" spans="1:27">
      <c r="A741" s="9" t="s">
        <v>23</v>
      </c>
      <c r="B741" s="9" t="s">
        <v>93</v>
      </c>
      <c r="C741" s="9" t="s">
        <v>276</v>
      </c>
      <c r="D741" s="9" t="s">
        <v>95</v>
      </c>
      <c r="E741" s="9">
        <v>0</v>
      </c>
      <c r="F741" s="9">
        <v>0</v>
      </c>
      <c r="G741" s="9">
        <v>0</v>
      </c>
      <c r="H741" s="9">
        <v>0</v>
      </c>
      <c r="I741" s="1">
        <v>2.9266799999999999E-5</v>
      </c>
      <c r="J741" s="1">
        <v>8.2802100000000005E-5</v>
      </c>
      <c r="K741" s="1">
        <v>2.4732900000000002E-4</v>
      </c>
      <c r="L741" s="1">
        <v>6.3418600000000002E-4</v>
      </c>
      <c r="M741" s="9">
        <v>1.34311E-3</v>
      </c>
      <c r="N741" s="9">
        <v>2.1671500000000001E-3</v>
      </c>
      <c r="O741" s="9">
        <v>2.7810000000000001E-3</v>
      </c>
      <c r="P741" s="9">
        <v>3.0972399999999998E-3</v>
      </c>
      <c r="Q741" s="9">
        <v>3.3098400000000001E-3</v>
      </c>
      <c r="R741" s="9">
        <v>0</v>
      </c>
      <c r="S741" s="9">
        <v>0</v>
      </c>
      <c r="T741" s="9">
        <v>0</v>
      </c>
      <c r="U741" s="9" t="s">
        <v>4</v>
      </c>
      <c r="Z741" s="9" t="e">
        <f>VLOOKUP(C741,#REF!,3,FALSE)</f>
        <v>#REF!</v>
      </c>
      <c r="AA741" s="9" t="e">
        <f>VLOOKUP(A741,#REF!,2,FALSE)</f>
        <v>#REF!</v>
      </c>
    </row>
    <row r="742" spans="1:27">
      <c r="A742" s="9" t="s">
        <v>23</v>
      </c>
      <c r="B742" s="9" t="s">
        <v>93</v>
      </c>
      <c r="C742" s="9" t="s">
        <v>277</v>
      </c>
      <c r="D742" s="9" t="s">
        <v>95</v>
      </c>
      <c r="E742" s="9">
        <v>0</v>
      </c>
      <c r="F742" s="9">
        <v>0</v>
      </c>
      <c r="G742" s="9">
        <v>0</v>
      </c>
      <c r="H742" s="9">
        <v>0</v>
      </c>
      <c r="I742" s="1">
        <v>9.6545299999999999E-5</v>
      </c>
      <c r="J742" s="1">
        <v>3.49036E-4</v>
      </c>
      <c r="K742" s="9">
        <v>1.10344E-3</v>
      </c>
      <c r="L742" s="9">
        <v>2.6581899999999999E-3</v>
      </c>
      <c r="M742" s="9">
        <v>5.2033000000000001E-3</v>
      </c>
      <c r="N742" s="9">
        <v>7.8986100000000004E-3</v>
      </c>
      <c r="O742" s="9">
        <v>9.6758599999999997E-3</v>
      </c>
      <c r="P742" s="9">
        <v>1.0407599999999999E-2</v>
      </c>
      <c r="Q742" s="9">
        <v>1.06198E-2</v>
      </c>
      <c r="R742" s="9">
        <v>0</v>
      </c>
      <c r="S742" s="9">
        <v>0</v>
      </c>
      <c r="T742" s="9">
        <v>0</v>
      </c>
      <c r="U742" s="9" t="s">
        <v>4</v>
      </c>
      <c r="Z742" s="9" t="e">
        <f>VLOOKUP(C742,#REF!,3,FALSE)</f>
        <v>#REF!</v>
      </c>
      <c r="AA742" s="9" t="e">
        <f>VLOOKUP(A742,#REF!,2,FALSE)</f>
        <v>#REF!</v>
      </c>
    </row>
    <row r="743" spans="1:27">
      <c r="A743" s="9" t="s">
        <v>23</v>
      </c>
      <c r="B743" s="9" t="s">
        <v>93</v>
      </c>
      <c r="C743" s="9" t="s">
        <v>278</v>
      </c>
      <c r="D743" s="9" t="s">
        <v>95</v>
      </c>
      <c r="E743" s="9">
        <v>2.5626900000000001E-2</v>
      </c>
      <c r="F743" s="9">
        <v>4.7447999999999997E-2</v>
      </c>
      <c r="G743" s="9">
        <v>4.0267699999999997E-2</v>
      </c>
      <c r="H743" s="9">
        <v>4.1372300000000001E-2</v>
      </c>
      <c r="I743" s="9">
        <v>4.1838100000000003E-2</v>
      </c>
      <c r="J743" s="9">
        <v>4.15115E-2</v>
      </c>
      <c r="K743" s="9">
        <v>4.0456300000000001E-2</v>
      </c>
      <c r="L743" s="9">
        <v>3.7411800000000002E-2</v>
      </c>
      <c r="M743" s="9">
        <v>3.20784E-2</v>
      </c>
      <c r="N743" s="9">
        <v>2.6253599999999998E-2</v>
      </c>
      <c r="O743" s="9">
        <v>2.1903499999999999E-2</v>
      </c>
      <c r="P743" s="9">
        <v>1.92686E-2</v>
      </c>
      <c r="Q743" s="9">
        <v>1.68985E-2</v>
      </c>
      <c r="R743" s="9">
        <v>0</v>
      </c>
      <c r="S743" s="9">
        <v>0</v>
      </c>
      <c r="T743" s="9">
        <v>0</v>
      </c>
      <c r="U743" s="9" t="s">
        <v>4</v>
      </c>
      <c r="Z743" s="9" t="e">
        <f>VLOOKUP(C743,#REF!,3,FALSE)</f>
        <v>#REF!</v>
      </c>
      <c r="AA743" s="9" t="e">
        <f>VLOOKUP(A743,#REF!,2,FALSE)</f>
        <v>#REF!</v>
      </c>
    </row>
    <row r="744" spans="1:27">
      <c r="A744" s="9" t="s">
        <v>23</v>
      </c>
      <c r="B744" s="9" t="s">
        <v>93</v>
      </c>
      <c r="C744" s="9" t="s">
        <v>279</v>
      </c>
      <c r="D744" s="9" t="s">
        <v>95</v>
      </c>
      <c r="E744" s="9">
        <v>0</v>
      </c>
      <c r="F744" s="1">
        <v>3.8916999999999999E-4</v>
      </c>
      <c r="G744" s="1">
        <v>5.2815700000000002E-4</v>
      </c>
      <c r="H744" s="9">
        <v>1.73245E-3</v>
      </c>
      <c r="I744" s="9">
        <v>2.5775099999999999E-3</v>
      </c>
      <c r="J744" s="9">
        <v>3.9472500000000002E-3</v>
      </c>
      <c r="K744" s="9">
        <v>1.08453E-2</v>
      </c>
      <c r="L744" s="9">
        <v>4.6686600000000002E-2</v>
      </c>
      <c r="M744" s="9">
        <v>0.13217300000000001</v>
      </c>
      <c r="N744" s="9">
        <v>0.23413700000000001</v>
      </c>
      <c r="O744" s="9">
        <v>0.32655299999999998</v>
      </c>
      <c r="P744" s="9">
        <v>0.40556199999999998</v>
      </c>
      <c r="Q744" s="9">
        <v>0.496643</v>
      </c>
      <c r="R744" s="9">
        <v>0</v>
      </c>
      <c r="S744" s="9">
        <v>0</v>
      </c>
      <c r="T744" s="9">
        <v>0</v>
      </c>
      <c r="U744" s="9" t="s">
        <v>4</v>
      </c>
      <c r="Z744" s="9" t="e">
        <f>VLOOKUP(C744,#REF!,3,FALSE)</f>
        <v>#REF!</v>
      </c>
      <c r="AA744" s="9" t="e">
        <f>VLOOKUP(A744,#REF!,2,FALSE)</f>
        <v>#REF!</v>
      </c>
    </row>
    <row r="745" spans="1:27">
      <c r="A745" s="9" t="s">
        <v>23</v>
      </c>
      <c r="B745" s="9" t="s">
        <v>93</v>
      </c>
      <c r="C745" s="9" t="s">
        <v>280</v>
      </c>
      <c r="D745" s="9" t="s">
        <v>95</v>
      </c>
      <c r="E745" s="9">
        <v>0</v>
      </c>
      <c r="F745" s="9">
        <v>0</v>
      </c>
      <c r="G745" s="9">
        <v>0</v>
      </c>
      <c r="H745" s="9">
        <v>0</v>
      </c>
      <c r="I745" s="1">
        <v>4.7431900000000002E-5</v>
      </c>
      <c r="J745" s="1">
        <v>1.3384399999999999E-4</v>
      </c>
      <c r="K745" s="1">
        <v>4.0920000000000003E-4</v>
      </c>
      <c r="L745" s="9">
        <v>1.0696E-3</v>
      </c>
      <c r="M745" s="9">
        <v>2.2991499999999998E-3</v>
      </c>
      <c r="N745" s="9">
        <v>3.7358199999999999E-3</v>
      </c>
      <c r="O745" s="9">
        <v>4.8108400000000003E-3</v>
      </c>
      <c r="P745" s="9">
        <v>5.3651899999999997E-3</v>
      </c>
      <c r="Q745" s="9">
        <v>5.7362200000000002E-3</v>
      </c>
      <c r="R745" s="9">
        <v>0</v>
      </c>
      <c r="S745" s="9">
        <v>0</v>
      </c>
      <c r="T745" s="9">
        <v>0</v>
      </c>
      <c r="U745" s="9" t="s">
        <v>4</v>
      </c>
      <c r="Z745" s="9" t="e">
        <f>VLOOKUP(C745,#REF!,3,FALSE)</f>
        <v>#REF!</v>
      </c>
      <c r="AA745" s="9" t="e">
        <f>VLOOKUP(A745,#REF!,2,FALSE)</f>
        <v>#REF!</v>
      </c>
    </row>
    <row r="746" spans="1:27">
      <c r="A746" s="9" t="s">
        <v>23</v>
      </c>
      <c r="B746" s="9" t="s">
        <v>93</v>
      </c>
      <c r="C746" s="9" t="s">
        <v>281</v>
      </c>
      <c r="D746" s="9" t="s">
        <v>95</v>
      </c>
      <c r="E746" s="9">
        <v>0</v>
      </c>
      <c r="F746" s="9">
        <v>0</v>
      </c>
      <c r="G746" s="9">
        <v>0</v>
      </c>
      <c r="H746" s="9">
        <v>0</v>
      </c>
      <c r="I746" s="1">
        <v>9.6545299999999999E-5</v>
      </c>
      <c r="J746" s="1">
        <v>3.49036E-4</v>
      </c>
      <c r="K746" s="9">
        <v>1.10344E-3</v>
      </c>
      <c r="L746" s="9">
        <v>2.6581899999999999E-3</v>
      </c>
      <c r="M746" s="9">
        <v>5.2033000000000001E-3</v>
      </c>
      <c r="N746" s="9">
        <v>7.8986100000000004E-3</v>
      </c>
      <c r="O746" s="9">
        <v>9.6758599999999997E-3</v>
      </c>
      <c r="P746" s="9">
        <v>1.0407599999999999E-2</v>
      </c>
      <c r="Q746" s="9">
        <v>1.06198E-2</v>
      </c>
      <c r="R746" s="9">
        <v>0</v>
      </c>
      <c r="S746" s="9">
        <v>0</v>
      </c>
      <c r="T746" s="9">
        <v>0</v>
      </c>
      <c r="U746" s="9" t="s">
        <v>4</v>
      </c>
      <c r="Z746" s="9" t="e">
        <f>VLOOKUP(C746,#REF!,3,FALSE)</f>
        <v>#REF!</v>
      </c>
      <c r="AA746" s="9" t="e">
        <f>VLOOKUP(A746,#REF!,2,FALSE)</f>
        <v>#REF!</v>
      </c>
    </row>
    <row r="747" spans="1:27">
      <c r="A747" s="9" t="s">
        <v>23</v>
      </c>
      <c r="B747" s="9" t="s">
        <v>93</v>
      </c>
      <c r="C747" s="9" t="s">
        <v>282</v>
      </c>
      <c r="D747" s="9" t="s">
        <v>95</v>
      </c>
      <c r="E747" s="9">
        <v>0.34793099999999999</v>
      </c>
      <c r="F747" s="9">
        <v>0.36305700000000002</v>
      </c>
      <c r="G747" s="9">
        <v>0.32716899999999999</v>
      </c>
      <c r="H747" s="9">
        <v>0.33623900000000001</v>
      </c>
      <c r="I747" s="9">
        <v>0.340057</v>
      </c>
      <c r="J747" s="9">
        <v>0.33743699999999999</v>
      </c>
      <c r="K747" s="9">
        <v>0.32887100000000002</v>
      </c>
      <c r="L747" s="9">
        <v>0.30407299999999998</v>
      </c>
      <c r="M747" s="9">
        <v>0.26061499999999999</v>
      </c>
      <c r="N747" s="9">
        <v>0.21312</v>
      </c>
      <c r="O747" s="9">
        <v>0.17763100000000001</v>
      </c>
      <c r="P747" s="9">
        <v>0.15611700000000001</v>
      </c>
      <c r="Q747" s="9">
        <v>0.13678199999999999</v>
      </c>
      <c r="R747" s="9">
        <v>0</v>
      </c>
      <c r="S747" s="9">
        <v>0</v>
      </c>
      <c r="T747" s="9">
        <v>0</v>
      </c>
      <c r="U747" s="9" t="s">
        <v>4</v>
      </c>
      <c r="Z747" s="9" t="e">
        <f>VLOOKUP(C747,#REF!,3,FALSE)</f>
        <v>#REF!</v>
      </c>
      <c r="AA747" s="9" t="e">
        <f>VLOOKUP(A747,#REF!,2,FALSE)</f>
        <v>#REF!</v>
      </c>
    </row>
    <row r="748" spans="1:27">
      <c r="A748" s="9" t="s">
        <v>23</v>
      </c>
      <c r="B748" s="9" t="s">
        <v>283</v>
      </c>
      <c r="C748" s="9" t="s">
        <v>36</v>
      </c>
      <c r="D748" s="9" t="s">
        <v>37</v>
      </c>
      <c r="E748" s="9">
        <v>0</v>
      </c>
      <c r="F748" s="1">
        <v>5.9995399999999998E-5</v>
      </c>
      <c r="G748" s="1">
        <v>1.5118799999999999E-4</v>
      </c>
      <c r="H748" s="1">
        <v>4.9573399999999995E-4</v>
      </c>
      <c r="I748" s="1">
        <v>5.7512890000000004E-4</v>
      </c>
      <c r="J748" s="1">
        <v>6.5894139999999896E-4</v>
      </c>
      <c r="K748" s="1">
        <v>9.0798530000000004E-4</v>
      </c>
      <c r="L748" s="9">
        <v>1.3943666E-3</v>
      </c>
      <c r="M748" s="9">
        <v>2.0150540999999901E-3</v>
      </c>
      <c r="N748" s="9">
        <v>2.4523968999999998E-3</v>
      </c>
      <c r="O748" s="9">
        <v>2.5965393099999898E-3</v>
      </c>
      <c r="P748" s="9">
        <v>2.5954328999999998E-3</v>
      </c>
      <c r="Q748" s="9">
        <v>2.49910992E-3</v>
      </c>
      <c r="R748" s="9">
        <v>0</v>
      </c>
      <c r="S748" s="9">
        <v>0</v>
      </c>
      <c r="T748" s="9">
        <v>0</v>
      </c>
      <c r="U748" s="9" t="s">
        <v>4</v>
      </c>
      <c r="Z748" s="9" t="e">
        <f>VLOOKUP(C748,#REF!,3,FALSE)</f>
        <v>#REF!</v>
      </c>
      <c r="AA748" s="9" t="e">
        <f>VLOOKUP(A748,#REF!,2,FALSE)</f>
        <v>#REF!</v>
      </c>
    </row>
    <row r="749" spans="1:27">
      <c r="A749" s="9" t="s">
        <v>23</v>
      </c>
      <c r="B749" s="9" t="s">
        <v>283</v>
      </c>
      <c r="C749" s="9" t="s">
        <v>38</v>
      </c>
      <c r="D749" s="9" t="s">
        <v>37</v>
      </c>
      <c r="E749" s="9">
        <v>0</v>
      </c>
      <c r="F749" s="9">
        <v>0</v>
      </c>
      <c r="G749" s="9">
        <v>0</v>
      </c>
      <c r="H749" s="9">
        <v>0</v>
      </c>
      <c r="I749" s="1">
        <v>1.15754E-4</v>
      </c>
      <c r="J749" s="1">
        <v>3.4333299999999997E-4</v>
      </c>
      <c r="K749" s="9">
        <v>1.647815E-3</v>
      </c>
      <c r="L749" s="9">
        <v>6.5319719999999996E-3</v>
      </c>
      <c r="M749" s="9">
        <v>1.6094575999999999E-2</v>
      </c>
      <c r="N749" s="9">
        <v>2.64616747E-2</v>
      </c>
      <c r="O749" s="9">
        <v>3.3719102100000002E-2</v>
      </c>
      <c r="P749" s="9">
        <v>3.76825275E-2</v>
      </c>
      <c r="Q749" s="9">
        <v>4.016089254E-2</v>
      </c>
      <c r="R749" s="9">
        <v>0</v>
      </c>
      <c r="S749" s="9">
        <v>0</v>
      </c>
      <c r="T749" s="9">
        <v>0</v>
      </c>
      <c r="U749" s="9" t="s">
        <v>4</v>
      </c>
      <c r="Z749" s="9" t="e">
        <f>VLOOKUP(C749,#REF!,3,FALSE)</f>
        <v>#REF!</v>
      </c>
      <c r="AA749" s="9" t="e">
        <f>VLOOKUP(A749,#REF!,2,FALSE)</f>
        <v>#REF!</v>
      </c>
    </row>
    <row r="750" spans="1:27">
      <c r="A750" s="9" t="s">
        <v>23</v>
      </c>
      <c r="B750" s="9" t="s">
        <v>283</v>
      </c>
      <c r="C750" s="9" t="s">
        <v>39</v>
      </c>
      <c r="D750" s="9" t="s">
        <v>37</v>
      </c>
      <c r="E750" s="9">
        <v>0</v>
      </c>
      <c r="F750" s="9">
        <v>0</v>
      </c>
      <c r="G750" s="9">
        <v>0</v>
      </c>
      <c r="H750" s="9">
        <v>0</v>
      </c>
      <c r="I750" s="1">
        <v>3.01219E-5</v>
      </c>
      <c r="J750" s="1">
        <v>1.479892E-4</v>
      </c>
      <c r="K750" s="9">
        <v>1.3907764E-3</v>
      </c>
      <c r="L750" s="9">
        <v>8.7967328999999997E-3</v>
      </c>
      <c r="M750" s="9">
        <v>2.3928252300000001E-2</v>
      </c>
      <c r="N750" s="9">
        <v>4.03687899E-2</v>
      </c>
      <c r="O750" s="9">
        <v>5.2425149599999998E-2</v>
      </c>
      <c r="P750" s="9">
        <v>5.9705346899999998E-2</v>
      </c>
      <c r="Q750" s="9">
        <v>6.5020439560000004E-2</v>
      </c>
      <c r="R750" s="9">
        <v>0</v>
      </c>
      <c r="S750" s="9">
        <v>0</v>
      </c>
      <c r="T750" s="9">
        <v>0</v>
      </c>
      <c r="U750" s="9" t="s">
        <v>4</v>
      </c>
      <c r="Z750" s="9" t="e">
        <f>VLOOKUP(C750,#REF!,3,FALSE)</f>
        <v>#REF!</v>
      </c>
      <c r="AA750" s="9" t="e">
        <f>VLOOKUP(A750,#REF!,2,FALSE)</f>
        <v>#REF!</v>
      </c>
    </row>
    <row r="751" spans="1:27">
      <c r="A751" s="9" t="s">
        <v>23</v>
      </c>
      <c r="B751" s="9" t="s">
        <v>283</v>
      </c>
      <c r="C751" s="9" t="s">
        <v>40</v>
      </c>
      <c r="D751" s="9" t="s">
        <v>37</v>
      </c>
      <c r="E751" s="9">
        <v>0</v>
      </c>
      <c r="F751" s="9">
        <v>0</v>
      </c>
      <c r="G751" s="9">
        <v>0</v>
      </c>
      <c r="H751" s="9">
        <v>0</v>
      </c>
      <c r="I751" s="1">
        <v>9.7889899999999999E-6</v>
      </c>
      <c r="J751" s="1">
        <v>6.9595080000000006E-5</v>
      </c>
      <c r="K751" s="9">
        <v>1.45715318E-3</v>
      </c>
      <c r="L751" s="9">
        <v>1.8971795039999999E-2</v>
      </c>
      <c r="M751" s="9">
        <v>6.4022259040000001E-2</v>
      </c>
      <c r="N751" s="9">
        <v>0.11614344812999999</v>
      </c>
      <c r="O751" s="9">
        <v>0.16497749488999999</v>
      </c>
      <c r="P751" s="9">
        <v>0.20887667146</v>
      </c>
      <c r="Q751" s="9">
        <v>0.259909181351</v>
      </c>
      <c r="R751" s="9">
        <v>0</v>
      </c>
      <c r="S751" s="9">
        <v>0</v>
      </c>
      <c r="T751" s="9">
        <v>0</v>
      </c>
      <c r="U751" s="9" t="s">
        <v>4</v>
      </c>
      <c r="Z751" s="9" t="e">
        <f>VLOOKUP(C751,#REF!,3,FALSE)</f>
        <v>#REF!</v>
      </c>
      <c r="AA751" s="9" t="e">
        <f>VLOOKUP(A751,#REF!,2,FALSE)</f>
        <v>#REF!</v>
      </c>
    </row>
    <row r="752" spans="1:27">
      <c r="A752" s="9" t="s">
        <v>23</v>
      </c>
      <c r="B752" s="9" t="s">
        <v>283</v>
      </c>
      <c r="C752" s="9" t="s">
        <v>41</v>
      </c>
      <c r="D752" s="9" t="s">
        <v>41</v>
      </c>
      <c r="E752" s="9">
        <v>0</v>
      </c>
      <c r="F752" s="9">
        <v>0</v>
      </c>
      <c r="G752" s="9">
        <v>0</v>
      </c>
      <c r="H752" s="9">
        <v>0</v>
      </c>
      <c r="I752" s="1">
        <v>3.2387500000000001E-5</v>
      </c>
      <c r="J752" s="1">
        <v>6.4065600000000005E-5</v>
      </c>
      <c r="K752" s="1">
        <v>1.04066799999999E-4</v>
      </c>
      <c r="L752" s="1">
        <v>1.5146499999999999E-4</v>
      </c>
      <c r="M752" s="1">
        <v>2.250101E-4</v>
      </c>
      <c r="N752" s="1">
        <v>2.999039E-4</v>
      </c>
      <c r="O752" s="1">
        <v>3.344485E-4</v>
      </c>
      <c r="P752" s="1">
        <v>3.3008841000000002E-4</v>
      </c>
      <c r="Q752" s="1">
        <v>3.1144107000000002E-4</v>
      </c>
      <c r="R752" s="9">
        <v>0</v>
      </c>
      <c r="S752" s="9">
        <v>0</v>
      </c>
      <c r="T752" s="9">
        <v>0</v>
      </c>
      <c r="U752" s="9" t="s">
        <v>4</v>
      </c>
      <c r="Z752" s="9" t="e">
        <f>VLOOKUP(C752,#REF!,3,FALSE)</f>
        <v>#REF!</v>
      </c>
      <c r="AA752" s="9" t="e">
        <f>VLOOKUP(A752,#REF!,2,FALSE)</f>
        <v>#REF!</v>
      </c>
    </row>
    <row r="753" spans="1:27">
      <c r="A753" s="9" t="s">
        <v>23</v>
      </c>
      <c r="B753" s="9" t="s">
        <v>283</v>
      </c>
      <c r="C753" s="9" t="s">
        <v>42</v>
      </c>
      <c r="D753" s="9" t="s">
        <v>41</v>
      </c>
      <c r="E753" s="9">
        <v>0</v>
      </c>
      <c r="F753" s="9">
        <v>0</v>
      </c>
      <c r="G753" s="9">
        <v>0</v>
      </c>
      <c r="H753" s="9">
        <v>0</v>
      </c>
      <c r="I753" s="1">
        <v>7.5591799999999999E-6</v>
      </c>
      <c r="J753" s="1">
        <v>3.3800799999999997E-5</v>
      </c>
      <c r="K753" s="1">
        <v>1.3663478999999999E-4</v>
      </c>
      <c r="L753" s="1">
        <v>3.8677503E-4</v>
      </c>
      <c r="M753" s="1">
        <v>8.4254108000000004E-4</v>
      </c>
      <c r="N753" s="9">
        <v>1.3659102900000001E-3</v>
      </c>
      <c r="O753" s="9">
        <v>1.74579089E-3</v>
      </c>
      <c r="P753" s="9">
        <v>1.9318738900000001E-3</v>
      </c>
      <c r="Q753" s="9">
        <v>2.0385708009999998E-3</v>
      </c>
      <c r="R753" s="9">
        <v>0</v>
      </c>
      <c r="S753" s="9">
        <v>0</v>
      </c>
      <c r="T753" s="9">
        <v>0</v>
      </c>
      <c r="U753" s="9" t="s">
        <v>4</v>
      </c>
      <c r="Z753" s="9" t="e">
        <f>VLOOKUP(C753,#REF!,3,FALSE)</f>
        <v>#REF!</v>
      </c>
      <c r="AA753" s="9" t="e">
        <f>VLOOKUP(A753,#REF!,2,FALSE)</f>
        <v>#REF!</v>
      </c>
    </row>
    <row r="754" spans="1:27">
      <c r="A754" s="9" t="s">
        <v>23</v>
      </c>
      <c r="B754" s="9" t="s">
        <v>283</v>
      </c>
      <c r="C754" s="9" t="s">
        <v>43</v>
      </c>
      <c r="D754" s="9" t="s">
        <v>41</v>
      </c>
      <c r="E754" s="9">
        <v>0</v>
      </c>
      <c r="F754" s="9">
        <v>0</v>
      </c>
      <c r="G754" s="9">
        <v>0</v>
      </c>
      <c r="H754" s="9">
        <v>0</v>
      </c>
      <c r="I754" s="1">
        <v>5.4396499999999997E-6</v>
      </c>
      <c r="J754" s="1">
        <v>2.7549940000000001E-5</v>
      </c>
      <c r="K754" s="1">
        <v>1.328143E-4</v>
      </c>
      <c r="L754" s="1">
        <v>4.2422347999999997E-4</v>
      </c>
      <c r="M754" s="1">
        <v>9.7907197E-4</v>
      </c>
      <c r="N754" s="9">
        <v>1.63009382E-3</v>
      </c>
      <c r="O754" s="9">
        <v>2.1308210199999901E-3</v>
      </c>
      <c r="P754" s="9">
        <v>2.4044376309999998E-3</v>
      </c>
      <c r="Q754" s="9">
        <v>2.59789431E-3</v>
      </c>
      <c r="R754" s="9">
        <v>0</v>
      </c>
      <c r="S754" s="9">
        <v>0</v>
      </c>
      <c r="T754" s="9">
        <v>0</v>
      </c>
      <c r="U754" s="9" t="s">
        <v>4</v>
      </c>
      <c r="Z754" s="9" t="e">
        <f>VLOOKUP(C754,#REF!,3,FALSE)</f>
        <v>#REF!</v>
      </c>
      <c r="AA754" s="9" t="e">
        <f>VLOOKUP(A754,#REF!,2,FALSE)</f>
        <v>#REF!</v>
      </c>
    </row>
    <row r="755" spans="1:27">
      <c r="A755" s="9" t="s">
        <v>23</v>
      </c>
      <c r="B755" s="9" t="s">
        <v>283</v>
      </c>
      <c r="C755" s="9" t="s">
        <v>44</v>
      </c>
      <c r="D755" s="9" t="s">
        <v>37</v>
      </c>
      <c r="E755" s="9">
        <v>0</v>
      </c>
      <c r="F755" s="9">
        <v>0</v>
      </c>
      <c r="G755" s="9">
        <v>0</v>
      </c>
      <c r="H755" s="1">
        <v>2.6995699999999998E-4</v>
      </c>
      <c r="I755" s="1">
        <v>3.8806499999999999E-4</v>
      </c>
      <c r="J755" s="1">
        <v>5.9215299999999999E-4</v>
      </c>
      <c r="K755" s="9">
        <v>1.4593620000000001E-3</v>
      </c>
      <c r="L755" s="9">
        <v>3.853286E-3</v>
      </c>
      <c r="M755" s="9">
        <v>7.806169E-3</v>
      </c>
      <c r="N755" s="9">
        <v>1.1709847799999999E-2</v>
      </c>
      <c r="O755" s="9">
        <v>1.43256155E-2</v>
      </c>
      <c r="P755" s="9">
        <v>1.5865807999999999E-2</v>
      </c>
      <c r="Q755" s="9">
        <v>1.7018199840000001E-2</v>
      </c>
      <c r="R755" s="9">
        <v>0</v>
      </c>
      <c r="S755" s="9">
        <v>0</v>
      </c>
      <c r="T755" s="9">
        <v>0</v>
      </c>
      <c r="U755" s="9" t="s">
        <v>4</v>
      </c>
      <c r="Z755" s="9" t="e">
        <f>VLOOKUP(C755,#REF!,3,FALSE)</f>
        <v>#REF!</v>
      </c>
      <c r="AA755" s="9" t="e">
        <f>VLOOKUP(A755,#REF!,2,FALSE)</f>
        <v>#REF!</v>
      </c>
    </row>
    <row r="756" spans="1:27">
      <c r="A756" s="9" t="s">
        <v>23</v>
      </c>
      <c r="B756" s="9" t="s">
        <v>283</v>
      </c>
      <c r="C756" s="9" t="s">
        <v>45</v>
      </c>
      <c r="D756" s="9" t="s">
        <v>37</v>
      </c>
      <c r="E756" s="9">
        <v>0</v>
      </c>
      <c r="F756" s="9">
        <v>0</v>
      </c>
      <c r="G756" s="9">
        <v>0</v>
      </c>
      <c r="H756" s="9">
        <v>0</v>
      </c>
      <c r="I756" s="1">
        <v>2.1763599999999999E-5</v>
      </c>
      <c r="J756" s="1">
        <v>6.1252400000000003E-5</v>
      </c>
      <c r="K756" s="1">
        <v>2.6108879999999998E-4</v>
      </c>
      <c r="L756" s="1">
        <v>9.6069860000000005E-4</v>
      </c>
      <c r="M756" s="9">
        <v>2.4267183000000001E-3</v>
      </c>
      <c r="N756" s="9">
        <v>4.1289247999999898E-3</v>
      </c>
      <c r="O756" s="9">
        <v>5.4242967000000001E-3</v>
      </c>
      <c r="P756" s="9">
        <v>6.1918017299999904E-3</v>
      </c>
      <c r="Q756" s="9">
        <v>6.7706231300000003E-3</v>
      </c>
      <c r="R756" s="9">
        <v>0</v>
      </c>
      <c r="S756" s="9">
        <v>0</v>
      </c>
      <c r="T756" s="9">
        <v>0</v>
      </c>
      <c r="U756" s="9" t="s">
        <v>4</v>
      </c>
      <c r="Z756" s="9" t="e">
        <f>VLOOKUP(C756,#REF!,3,FALSE)</f>
        <v>#REF!</v>
      </c>
      <c r="AA756" s="9" t="e">
        <f>VLOOKUP(A756,#REF!,2,FALSE)</f>
        <v>#REF!</v>
      </c>
    </row>
    <row r="757" spans="1:27">
      <c r="A757" s="9" t="s">
        <v>23</v>
      </c>
      <c r="B757" s="9" t="s">
        <v>283</v>
      </c>
      <c r="C757" s="9" t="s">
        <v>46</v>
      </c>
      <c r="D757" s="9" t="s">
        <v>37</v>
      </c>
      <c r="E757" s="9">
        <v>0</v>
      </c>
      <c r="F757" s="9">
        <v>0</v>
      </c>
      <c r="G757" s="9">
        <v>0</v>
      </c>
      <c r="H757" s="9">
        <v>0</v>
      </c>
      <c r="I757" s="1">
        <v>5.1629799999999998E-6</v>
      </c>
      <c r="J757" s="1">
        <v>2.8786430000000001E-5</v>
      </c>
      <c r="K757" s="1">
        <v>3.5010941999999998E-4</v>
      </c>
      <c r="L757" s="9">
        <v>2.82051316E-3</v>
      </c>
      <c r="M757" s="9">
        <v>8.8152768199999901E-3</v>
      </c>
      <c r="N757" s="9">
        <v>1.605938292E-2</v>
      </c>
      <c r="O757" s="9">
        <v>2.2549433689999999E-2</v>
      </c>
      <c r="P757" s="9">
        <v>2.762279896E-2</v>
      </c>
      <c r="Q757" s="9">
        <v>3.2928687898999998E-2</v>
      </c>
      <c r="R757" s="9">
        <v>0</v>
      </c>
      <c r="S757" s="9">
        <v>0</v>
      </c>
      <c r="T757" s="9">
        <v>0</v>
      </c>
      <c r="U757" s="9" t="s">
        <v>4</v>
      </c>
      <c r="Z757" s="9" t="e">
        <f>VLOOKUP(C757,#REF!,3,FALSE)</f>
        <v>#REF!</v>
      </c>
      <c r="AA757" s="9" t="e">
        <f>VLOOKUP(A757,#REF!,2,FALSE)</f>
        <v>#REF!</v>
      </c>
    </row>
    <row r="758" spans="1:27">
      <c r="A758" s="9" t="s">
        <v>23</v>
      </c>
      <c r="B758" s="9" t="s">
        <v>283</v>
      </c>
      <c r="C758" s="9" t="s">
        <v>47</v>
      </c>
      <c r="D758" s="9" t="s">
        <v>37</v>
      </c>
      <c r="E758" s="9">
        <v>0</v>
      </c>
      <c r="F758" s="9">
        <v>0</v>
      </c>
      <c r="G758" s="9">
        <v>0</v>
      </c>
      <c r="H758" s="9">
        <v>0</v>
      </c>
      <c r="I758" s="1">
        <v>3.8319700000000003E-6</v>
      </c>
      <c r="J758" s="1">
        <v>2.3071650000000001E-5</v>
      </c>
      <c r="K758" s="1">
        <v>3.3136868999999899E-4</v>
      </c>
      <c r="L758" s="9">
        <v>3.0889080700000002E-3</v>
      </c>
      <c r="M758" s="9">
        <v>1.0060472629999999E-2</v>
      </c>
      <c r="N758" s="9">
        <v>1.8556119119999999E-2</v>
      </c>
      <c r="O758" s="9">
        <v>2.651132958E-2</v>
      </c>
      <c r="P758" s="9">
        <v>3.3213009948999998E-2</v>
      </c>
      <c r="Q758" s="9">
        <v>4.0763058923999999E-2</v>
      </c>
      <c r="R758" s="9">
        <v>0</v>
      </c>
      <c r="S758" s="9">
        <v>0</v>
      </c>
      <c r="T758" s="9">
        <v>0</v>
      </c>
      <c r="U758" s="9" t="s">
        <v>4</v>
      </c>
      <c r="Z758" s="9" t="e">
        <f>VLOOKUP(C758,#REF!,3,FALSE)</f>
        <v>#REF!</v>
      </c>
      <c r="AA758" s="9" t="e">
        <f>VLOOKUP(A758,#REF!,2,FALSE)</f>
        <v>#REF!</v>
      </c>
    </row>
    <row r="759" spans="1:27">
      <c r="A759" s="9" t="s">
        <v>23</v>
      </c>
      <c r="B759" s="9" t="s">
        <v>283</v>
      </c>
      <c r="C759" s="9" t="s">
        <v>48</v>
      </c>
      <c r="D759" s="9" t="s">
        <v>48</v>
      </c>
      <c r="E759" s="9">
        <v>0</v>
      </c>
      <c r="F759" s="9">
        <v>0</v>
      </c>
      <c r="G759" s="9">
        <v>0</v>
      </c>
      <c r="H759" s="9">
        <v>0</v>
      </c>
      <c r="I759" s="1">
        <v>9.6545299999999999E-5</v>
      </c>
      <c r="J759" s="1">
        <v>3.4903590000000002E-4</v>
      </c>
      <c r="K759" s="9">
        <v>1.1034406E-3</v>
      </c>
      <c r="L759" s="9">
        <v>2.6581866000000001E-3</v>
      </c>
      <c r="M759" s="9">
        <v>5.2033095999999999E-3</v>
      </c>
      <c r="N759" s="9">
        <v>7.8986079999999997E-3</v>
      </c>
      <c r="O759" s="9">
        <v>9.6758625999999893E-3</v>
      </c>
      <c r="P759" s="9">
        <v>1.0407562299999999E-2</v>
      </c>
      <c r="Q759" s="9">
        <v>1.0619799149999999E-2</v>
      </c>
      <c r="R759" s="9">
        <v>0</v>
      </c>
      <c r="S759" s="9">
        <v>0</v>
      </c>
      <c r="T759" s="9">
        <v>0</v>
      </c>
      <c r="U759" s="9" t="s">
        <v>4</v>
      </c>
      <c r="Z759" s="9" t="e">
        <f>VLOOKUP(C759,#REF!,3,FALSE)</f>
        <v>#REF!</v>
      </c>
      <c r="AA759" s="9" t="e">
        <f>VLOOKUP(A759,#REF!,2,FALSE)</f>
        <v>#REF!</v>
      </c>
    </row>
    <row r="760" spans="1:27">
      <c r="A760" s="9" t="s">
        <v>23</v>
      </c>
      <c r="B760" s="9" t="s">
        <v>283</v>
      </c>
      <c r="C760" s="9" t="s">
        <v>49</v>
      </c>
      <c r="D760" s="9" t="s">
        <v>49</v>
      </c>
      <c r="E760" s="9">
        <v>0.31674099999999999</v>
      </c>
      <c r="F760" s="9">
        <v>0.39710000000000001</v>
      </c>
      <c r="G760" s="9">
        <v>0.33664500000000003</v>
      </c>
      <c r="H760" s="9">
        <v>0.34600189999999997</v>
      </c>
      <c r="I760" s="9">
        <v>0.34997785999999997</v>
      </c>
      <c r="J760" s="9">
        <v>0.34732580000000002</v>
      </c>
      <c r="K760" s="9">
        <v>0.33860423000000001</v>
      </c>
      <c r="L760" s="9">
        <v>0.31328387000000002</v>
      </c>
      <c r="M760" s="9">
        <v>0.26882866999999999</v>
      </c>
      <c r="N760" s="9">
        <v>0.22020131999999901</v>
      </c>
      <c r="O760" s="9">
        <v>0.18381498999999901</v>
      </c>
      <c r="P760" s="9">
        <v>0.16172406</v>
      </c>
      <c r="Q760" s="9">
        <v>0.14182585</v>
      </c>
      <c r="R760" s="9">
        <v>0</v>
      </c>
      <c r="S760" s="9">
        <v>0</v>
      </c>
      <c r="T760" s="9">
        <v>0</v>
      </c>
      <c r="U760" s="9" t="s">
        <v>4</v>
      </c>
      <c r="Z760" s="9" t="e">
        <f>VLOOKUP(C760,#REF!,3,FALSE)</f>
        <v>#REF!</v>
      </c>
      <c r="AA760" s="9" t="e">
        <f>VLOOKUP(A760,#REF!,2,FALSE)</f>
        <v>#REF!</v>
      </c>
    </row>
    <row r="761" spans="1:27">
      <c r="A761" s="9" t="s">
        <v>23</v>
      </c>
      <c r="B761" s="9" t="s">
        <v>284</v>
      </c>
      <c r="C761" s="9" t="s">
        <v>36</v>
      </c>
      <c r="D761" s="9" t="s">
        <v>37</v>
      </c>
      <c r="E761" s="9">
        <v>0</v>
      </c>
      <c r="F761" s="1">
        <v>5.3995900000000003E-5</v>
      </c>
      <c r="G761" s="1">
        <v>1.3608899999999999E-4</v>
      </c>
      <c r="H761" s="1">
        <v>4.6828700000000001E-4</v>
      </c>
      <c r="I761" s="1">
        <v>5.4545750000000001E-4</v>
      </c>
      <c r="J761" s="1">
        <v>6.2853729999999997E-4</v>
      </c>
      <c r="K761" s="1">
        <v>8.7631039999999996E-4</v>
      </c>
      <c r="L761" s="9">
        <v>1.3597334999999901E-3</v>
      </c>
      <c r="M761" s="9">
        <v>1.9814418999999999E-3</v>
      </c>
      <c r="N761" s="9">
        <v>2.4266499999999998E-3</v>
      </c>
      <c r="O761" s="9">
        <v>2.5805742399999999E-3</v>
      </c>
      <c r="P761" s="9">
        <v>2.5879310999999999E-3</v>
      </c>
      <c r="Q761" s="9">
        <v>2.5007399399999998E-3</v>
      </c>
      <c r="R761" s="9">
        <v>0</v>
      </c>
      <c r="S761" s="9">
        <v>0</v>
      </c>
      <c r="T761" s="9">
        <v>0</v>
      </c>
      <c r="U761" s="9" t="s">
        <v>4</v>
      </c>
      <c r="Z761" s="9" t="e">
        <f>VLOOKUP(C761,#REF!,3,FALSE)</f>
        <v>#REF!</v>
      </c>
      <c r="AA761" s="9" t="e">
        <f>VLOOKUP(A761,#REF!,2,FALSE)</f>
        <v>#REF!</v>
      </c>
    </row>
    <row r="762" spans="1:27">
      <c r="A762" s="9" t="s">
        <v>23</v>
      </c>
      <c r="B762" s="9" t="s">
        <v>284</v>
      </c>
      <c r="C762" s="9" t="s">
        <v>38</v>
      </c>
      <c r="D762" s="9" t="s">
        <v>37</v>
      </c>
      <c r="E762" s="9">
        <v>0</v>
      </c>
      <c r="F762" s="9">
        <v>0</v>
      </c>
      <c r="G762" s="9">
        <v>0</v>
      </c>
      <c r="H762" s="9">
        <v>0</v>
      </c>
      <c r="I762" s="1">
        <v>1.10888E-4</v>
      </c>
      <c r="J762" s="1">
        <v>3.3163000000000002E-4</v>
      </c>
      <c r="K762" s="9">
        <v>1.604065E-3</v>
      </c>
      <c r="L762" s="9">
        <v>6.3704970000000001E-3</v>
      </c>
      <c r="M762" s="9">
        <v>1.5772917000000001E-2</v>
      </c>
      <c r="N762" s="9">
        <v>2.6054590999999998E-2</v>
      </c>
      <c r="O762" s="9">
        <v>3.3322766900000002E-2</v>
      </c>
      <c r="P762" s="9">
        <v>3.7356460799999998E-2</v>
      </c>
      <c r="Q762" s="9">
        <v>3.9974895150000002E-2</v>
      </c>
      <c r="R762" s="9">
        <v>0</v>
      </c>
      <c r="S762" s="9">
        <v>0</v>
      </c>
      <c r="T762" s="9">
        <v>0</v>
      </c>
      <c r="U762" s="9" t="s">
        <v>4</v>
      </c>
      <c r="Z762" s="9" t="e">
        <f>VLOOKUP(C762,#REF!,3,FALSE)</f>
        <v>#REF!</v>
      </c>
      <c r="AA762" s="9" t="e">
        <f>VLOOKUP(A762,#REF!,2,FALSE)</f>
        <v>#REF!</v>
      </c>
    </row>
    <row r="763" spans="1:27">
      <c r="A763" s="9" t="s">
        <v>23</v>
      </c>
      <c r="B763" s="9" t="s">
        <v>284</v>
      </c>
      <c r="C763" s="9" t="s">
        <v>39</v>
      </c>
      <c r="D763" s="9" t="s">
        <v>37</v>
      </c>
      <c r="E763" s="9">
        <v>0</v>
      </c>
      <c r="F763" s="9">
        <v>0</v>
      </c>
      <c r="G763" s="9">
        <v>0</v>
      </c>
      <c r="H763" s="9">
        <v>0</v>
      </c>
      <c r="I763" s="1">
        <v>2.8765400000000001E-5</v>
      </c>
      <c r="J763" s="1">
        <v>1.4268150000000001E-4</v>
      </c>
      <c r="K763" s="9">
        <v>1.3497733E-3</v>
      </c>
      <c r="L763" s="9">
        <v>8.5472393000000004E-3</v>
      </c>
      <c r="M763" s="9">
        <v>2.3390121199999999E-2</v>
      </c>
      <c r="N763" s="9">
        <v>3.9705585799999998E-2</v>
      </c>
      <c r="O763" s="9">
        <v>5.1834490300000001E-2</v>
      </c>
      <c r="P763" s="9">
        <v>5.9307325340000001E-2</v>
      </c>
      <c r="Q763" s="9">
        <v>6.4980652220000004E-2</v>
      </c>
      <c r="R763" s="9">
        <v>0</v>
      </c>
      <c r="S763" s="9">
        <v>0</v>
      </c>
      <c r="T763" s="9">
        <v>0</v>
      </c>
      <c r="U763" s="9" t="s">
        <v>4</v>
      </c>
      <c r="Z763" s="9" t="e">
        <f>VLOOKUP(C763,#REF!,3,FALSE)</f>
        <v>#REF!</v>
      </c>
      <c r="AA763" s="9" t="e">
        <f>VLOOKUP(A763,#REF!,2,FALSE)</f>
        <v>#REF!</v>
      </c>
    </row>
    <row r="764" spans="1:27">
      <c r="A764" s="9" t="s">
        <v>23</v>
      </c>
      <c r="B764" s="9" t="s">
        <v>284</v>
      </c>
      <c r="C764" s="9" t="s">
        <v>40</v>
      </c>
      <c r="D764" s="9" t="s">
        <v>37</v>
      </c>
      <c r="E764" s="9">
        <v>0</v>
      </c>
      <c r="F764" s="9">
        <v>0</v>
      </c>
      <c r="G764" s="9">
        <v>0</v>
      </c>
      <c r="H764" s="9">
        <v>0</v>
      </c>
      <c r="I764" s="1">
        <v>9.2764800000000003E-6</v>
      </c>
      <c r="J764" s="1">
        <v>6.6513459999999997E-5</v>
      </c>
      <c r="K764" s="9">
        <v>1.39563405E-3</v>
      </c>
      <c r="L764" s="9">
        <v>1.814940516E-2</v>
      </c>
      <c r="M764" s="9">
        <v>6.1926229739999998E-2</v>
      </c>
      <c r="N764" s="9">
        <v>0.11379707162</v>
      </c>
      <c r="O764" s="9">
        <v>0.16393316794000001</v>
      </c>
      <c r="P764" s="9">
        <v>0.21096540337</v>
      </c>
      <c r="Q764" s="9">
        <v>0.26889696534500002</v>
      </c>
      <c r="R764" s="9">
        <v>0</v>
      </c>
      <c r="S764" s="9">
        <v>0</v>
      </c>
      <c r="T764" s="9">
        <v>0</v>
      </c>
      <c r="U764" s="9" t="s">
        <v>4</v>
      </c>
      <c r="Z764" s="9" t="e">
        <f>VLOOKUP(C764,#REF!,3,FALSE)</f>
        <v>#REF!</v>
      </c>
      <c r="AA764" s="9" t="e">
        <f>VLOOKUP(A764,#REF!,2,FALSE)</f>
        <v>#REF!</v>
      </c>
    </row>
    <row r="765" spans="1:27">
      <c r="A765" s="9" t="s">
        <v>23</v>
      </c>
      <c r="B765" s="9" t="s">
        <v>284</v>
      </c>
      <c r="C765" s="9" t="s">
        <v>41</v>
      </c>
      <c r="D765" s="9" t="s">
        <v>41</v>
      </c>
      <c r="E765" s="9">
        <v>0</v>
      </c>
      <c r="F765" s="9">
        <v>0</v>
      </c>
      <c r="G765" s="9">
        <v>0</v>
      </c>
      <c r="H765" s="9">
        <v>0</v>
      </c>
      <c r="I765" s="1">
        <v>1.5024199999999999E-5</v>
      </c>
      <c r="J765" s="1">
        <v>3.0708199999999998E-5</v>
      </c>
      <c r="K765" s="1">
        <v>5.1474299999999901E-5</v>
      </c>
      <c r="L765" s="1">
        <v>7.6963000000000002E-5</v>
      </c>
      <c r="M765" s="1">
        <v>1.164681E-4</v>
      </c>
      <c r="N765" s="1">
        <v>1.569269E-4</v>
      </c>
      <c r="O765" s="1">
        <v>1.7666228999999999E-4</v>
      </c>
      <c r="P765" s="1">
        <v>1.7599496999999901E-4</v>
      </c>
      <c r="Q765" s="1">
        <v>1.67460815E-4</v>
      </c>
      <c r="R765" s="9">
        <v>0</v>
      </c>
      <c r="S765" s="9">
        <v>0</v>
      </c>
      <c r="T765" s="9">
        <v>0</v>
      </c>
      <c r="U765" s="9" t="s">
        <v>4</v>
      </c>
      <c r="Z765" s="9" t="e">
        <f>VLOOKUP(C765,#REF!,3,FALSE)</f>
        <v>#REF!</v>
      </c>
      <c r="AA765" s="9" t="e">
        <f>VLOOKUP(A765,#REF!,2,FALSE)</f>
        <v>#REF!</v>
      </c>
    </row>
    <row r="766" spans="1:27">
      <c r="A766" s="9" t="s">
        <v>23</v>
      </c>
      <c r="B766" s="9" t="s">
        <v>284</v>
      </c>
      <c r="C766" s="9" t="s">
        <v>42</v>
      </c>
      <c r="D766" s="9" t="s">
        <v>41</v>
      </c>
      <c r="E766" s="9">
        <v>0</v>
      </c>
      <c r="F766" s="9">
        <v>0</v>
      </c>
      <c r="G766" s="9">
        <v>0</v>
      </c>
      <c r="H766" s="9">
        <v>0</v>
      </c>
      <c r="I766" s="1">
        <v>3.5139200000000001E-6</v>
      </c>
      <c r="J766" s="1">
        <v>1.5440580000000001E-5</v>
      </c>
      <c r="K766" s="1">
        <v>6.0437029999999898E-5</v>
      </c>
      <c r="L766" s="1">
        <v>1.6880231E-4</v>
      </c>
      <c r="M766" s="1">
        <v>3.6295627E-4</v>
      </c>
      <c r="N766" s="1">
        <v>5.8545009000000002E-4</v>
      </c>
      <c r="O766" s="1">
        <v>7.4779266999999998E-4</v>
      </c>
      <c r="P766" s="1">
        <v>8.2889181799999999E-4</v>
      </c>
      <c r="Q766" s="1">
        <v>8.77666230999999E-4</v>
      </c>
      <c r="R766" s="9">
        <v>0</v>
      </c>
      <c r="S766" s="9">
        <v>0</v>
      </c>
      <c r="T766" s="9">
        <v>0</v>
      </c>
      <c r="U766" s="9" t="s">
        <v>4</v>
      </c>
      <c r="Z766" s="9" t="e">
        <f>VLOOKUP(C766,#REF!,3,FALSE)</f>
        <v>#REF!</v>
      </c>
      <c r="AA766" s="9" t="e">
        <f>VLOOKUP(A766,#REF!,2,FALSE)</f>
        <v>#REF!</v>
      </c>
    </row>
    <row r="767" spans="1:27">
      <c r="A767" s="9" t="s">
        <v>23</v>
      </c>
      <c r="B767" s="9" t="s">
        <v>284</v>
      </c>
      <c r="C767" s="9" t="s">
        <v>43</v>
      </c>
      <c r="D767" s="9" t="s">
        <v>41</v>
      </c>
      <c r="E767" s="9">
        <v>0</v>
      </c>
      <c r="F767" s="9">
        <v>0</v>
      </c>
      <c r="G767" s="9">
        <v>0</v>
      </c>
      <c r="H767" s="9">
        <v>0</v>
      </c>
      <c r="I767" s="1">
        <v>2.51905E-6</v>
      </c>
      <c r="J767" s="1">
        <v>1.233455E-5</v>
      </c>
      <c r="K767" s="1">
        <v>5.6183980000000001E-5</v>
      </c>
      <c r="L767" s="1">
        <v>1.7432039000000001E-4</v>
      </c>
      <c r="M767" s="1">
        <v>3.9418780999999898E-4</v>
      </c>
      <c r="N767" s="1">
        <v>6.5138562E-4</v>
      </c>
      <c r="O767" s="1">
        <v>8.4947516999999903E-4</v>
      </c>
      <c r="P767" s="1">
        <v>9.5915347899999995E-4</v>
      </c>
      <c r="Q767" s="9">
        <v>1.0390872179999999E-3</v>
      </c>
      <c r="R767" s="9">
        <v>0</v>
      </c>
      <c r="S767" s="9">
        <v>0</v>
      </c>
      <c r="T767" s="9">
        <v>0</v>
      </c>
      <c r="U767" s="9" t="s">
        <v>4</v>
      </c>
      <c r="Z767" s="9" t="e">
        <f>VLOOKUP(C767,#REF!,3,FALSE)</f>
        <v>#REF!</v>
      </c>
      <c r="AA767" s="9" t="e">
        <f>VLOOKUP(A767,#REF!,2,FALSE)</f>
        <v>#REF!</v>
      </c>
    </row>
    <row r="768" spans="1:27">
      <c r="A768" s="9" t="s">
        <v>23</v>
      </c>
      <c r="B768" s="9" t="s">
        <v>284</v>
      </c>
      <c r="C768" s="9" t="s">
        <v>44</v>
      </c>
      <c r="D768" s="9" t="s">
        <v>37</v>
      </c>
      <c r="E768" s="9">
        <v>0</v>
      </c>
      <c r="F768" s="9">
        <v>0</v>
      </c>
      <c r="G768" s="9">
        <v>0</v>
      </c>
      <c r="H768" s="1">
        <v>2.7436300000000002E-4</v>
      </c>
      <c r="I768" s="1">
        <v>3.92362E-4</v>
      </c>
      <c r="J768" s="1">
        <v>5.9913900000000005E-4</v>
      </c>
      <c r="K768" s="9">
        <v>1.493302E-3</v>
      </c>
      <c r="L768" s="9">
        <v>3.9748549999999898E-3</v>
      </c>
      <c r="M768" s="9">
        <v>8.0913019999999999E-3</v>
      </c>
      <c r="N768" s="9">
        <v>1.21702192E-2</v>
      </c>
      <c r="O768" s="9">
        <v>1.49240921E-2</v>
      </c>
      <c r="P768" s="9">
        <v>1.6563753600000002E-2</v>
      </c>
      <c r="Q768" s="9">
        <v>1.7828852909999901E-2</v>
      </c>
      <c r="R768" s="9">
        <v>0</v>
      </c>
      <c r="S768" s="9">
        <v>0</v>
      </c>
      <c r="T768" s="9">
        <v>0</v>
      </c>
      <c r="U768" s="9" t="s">
        <v>4</v>
      </c>
      <c r="Z768" s="9" t="e">
        <f>VLOOKUP(C768,#REF!,3,FALSE)</f>
        <v>#REF!</v>
      </c>
      <c r="AA768" s="9" t="e">
        <f>VLOOKUP(A768,#REF!,2,FALSE)</f>
        <v>#REF!</v>
      </c>
    </row>
    <row r="769" spans="1:27">
      <c r="A769" s="9" t="s">
        <v>23</v>
      </c>
      <c r="B769" s="9" t="s">
        <v>284</v>
      </c>
      <c r="C769" s="9" t="s">
        <v>45</v>
      </c>
      <c r="D769" s="9" t="s">
        <v>37</v>
      </c>
      <c r="E769" s="9">
        <v>0</v>
      </c>
      <c r="F769" s="9">
        <v>0</v>
      </c>
      <c r="G769" s="9">
        <v>0</v>
      </c>
      <c r="H769" s="9">
        <v>0</v>
      </c>
      <c r="I769" s="1">
        <v>2.0848599999999999E-5</v>
      </c>
      <c r="J769" s="1">
        <v>5.9151299999999997E-5</v>
      </c>
      <c r="K769" s="1">
        <v>2.5407899999999999E-4</v>
      </c>
      <c r="L769" s="1">
        <v>9.3682589999999897E-4</v>
      </c>
      <c r="M769" s="9">
        <v>2.3782880000000001E-3</v>
      </c>
      <c r="N769" s="9">
        <v>4.0664654000000001E-3</v>
      </c>
      <c r="O769" s="9">
        <v>5.3637010000000002E-3</v>
      </c>
      <c r="P769" s="9">
        <v>6.1440654199999998E-3</v>
      </c>
      <c r="Q769" s="9">
        <v>6.749250543E-3</v>
      </c>
      <c r="R769" s="9">
        <v>0</v>
      </c>
      <c r="S769" s="9">
        <v>0</v>
      </c>
      <c r="T769" s="9">
        <v>0</v>
      </c>
      <c r="U769" s="9" t="s">
        <v>4</v>
      </c>
      <c r="Z769" s="9" t="e">
        <f>VLOOKUP(C769,#REF!,3,FALSE)</f>
        <v>#REF!</v>
      </c>
      <c r="AA769" s="9" t="e">
        <f>VLOOKUP(A769,#REF!,2,FALSE)</f>
        <v>#REF!</v>
      </c>
    </row>
    <row r="770" spans="1:27">
      <c r="A770" s="9" t="s">
        <v>23</v>
      </c>
      <c r="B770" s="9" t="s">
        <v>284</v>
      </c>
      <c r="C770" s="9" t="s">
        <v>46</v>
      </c>
      <c r="D770" s="9" t="s">
        <v>37</v>
      </c>
      <c r="E770" s="9">
        <v>0</v>
      </c>
      <c r="F770" s="9">
        <v>0</v>
      </c>
      <c r="G770" s="9">
        <v>0</v>
      </c>
      <c r="H770" s="9">
        <v>0</v>
      </c>
      <c r="I770" s="1">
        <v>4.9125E-6</v>
      </c>
      <c r="J770" s="1">
        <v>2.7643279999999999E-5</v>
      </c>
      <c r="K770" s="1">
        <v>3.3796625000000001E-4</v>
      </c>
      <c r="L770" s="9">
        <v>2.7245187200000002E-3</v>
      </c>
      <c r="M770" s="9">
        <v>8.5840612199999996E-3</v>
      </c>
      <c r="N770" s="9">
        <v>1.578081663E-2</v>
      </c>
      <c r="O770" s="9">
        <v>2.236093955E-2</v>
      </c>
      <c r="P770" s="9">
        <v>2.7649422864999999E-2</v>
      </c>
      <c r="Q770" s="9">
        <v>3.3401863139000003E-2</v>
      </c>
      <c r="R770" s="9">
        <v>0</v>
      </c>
      <c r="S770" s="9">
        <v>0</v>
      </c>
      <c r="T770" s="9">
        <v>0</v>
      </c>
      <c r="U770" s="9" t="s">
        <v>4</v>
      </c>
      <c r="Z770" s="9" t="e">
        <f>VLOOKUP(C770,#REF!,3,FALSE)</f>
        <v>#REF!</v>
      </c>
      <c r="AA770" s="9" t="e">
        <f>VLOOKUP(A770,#REF!,2,FALSE)</f>
        <v>#REF!</v>
      </c>
    </row>
    <row r="771" spans="1:27">
      <c r="A771" s="9" t="s">
        <v>23</v>
      </c>
      <c r="B771" s="9" t="s">
        <v>284</v>
      </c>
      <c r="C771" s="9" t="s">
        <v>47</v>
      </c>
      <c r="D771" s="9" t="s">
        <v>37</v>
      </c>
      <c r="E771" s="9">
        <v>0</v>
      </c>
      <c r="F771" s="9">
        <v>0</v>
      </c>
      <c r="G771" s="9">
        <v>0</v>
      </c>
      <c r="H771" s="9">
        <v>0</v>
      </c>
      <c r="I771" s="1">
        <v>3.63988E-6</v>
      </c>
      <c r="J771" s="1">
        <v>2.211247E-5</v>
      </c>
      <c r="K771" s="1">
        <v>3.1894927999999998E-4</v>
      </c>
      <c r="L771" s="9">
        <v>2.9737487899999999E-3</v>
      </c>
      <c r="M771" s="9">
        <v>9.77398885E-3</v>
      </c>
      <c r="N771" s="9">
        <v>1.821941727E-2</v>
      </c>
      <c r="O771" s="9">
        <v>2.63221603399999E-2</v>
      </c>
      <c r="P771" s="9">
        <v>3.3377822307000003E-2</v>
      </c>
      <c r="Q771" s="9">
        <v>4.1695429864000003E-2</v>
      </c>
      <c r="R771" s="9">
        <v>0</v>
      </c>
      <c r="S771" s="9">
        <v>0</v>
      </c>
      <c r="T771" s="9">
        <v>0</v>
      </c>
      <c r="U771" s="9" t="s">
        <v>4</v>
      </c>
      <c r="Z771" s="9" t="e">
        <f>VLOOKUP(C771,#REF!,3,FALSE)</f>
        <v>#REF!</v>
      </c>
      <c r="AA771" s="9" t="e">
        <f>VLOOKUP(A771,#REF!,2,FALSE)</f>
        <v>#REF!</v>
      </c>
    </row>
    <row r="772" spans="1:27">
      <c r="A772" s="9" t="s">
        <v>23</v>
      </c>
      <c r="B772" s="9" t="s">
        <v>284</v>
      </c>
      <c r="C772" s="9" t="s">
        <v>48</v>
      </c>
      <c r="D772" s="9" t="s">
        <v>48</v>
      </c>
      <c r="E772" s="9">
        <v>0</v>
      </c>
      <c r="F772" s="9">
        <v>0</v>
      </c>
      <c r="G772" s="9">
        <v>0</v>
      </c>
      <c r="H772" s="9">
        <v>0</v>
      </c>
      <c r="I772" s="1">
        <v>9.6545299999999999E-5</v>
      </c>
      <c r="J772" s="1">
        <v>3.4903590000000002E-4</v>
      </c>
      <c r="K772" s="9">
        <v>1.1034406E-3</v>
      </c>
      <c r="L772" s="9">
        <v>2.6581866000000001E-3</v>
      </c>
      <c r="M772" s="9">
        <v>5.2033095999999999E-3</v>
      </c>
      <c r="N772" s="9">
        <v>7.8986079999999997E-3</v>
      </c>
      <c r="O772" s="9">
        <v>9.6758625999999893E-3</v>
      </c>
      <c r="P772" s="9">
        <v>1.0407562299999999E-2</v>
      </c>
      <c r="Q772" s="9">
        <v>1.0619799149999999E-2</v>
      </c>
      <c r="R772" s="9">
        <v>0</v>
      </c>
      <c r="S772" s="9">
        <v>0</v>
      </c>
      <c r="T772" s="9">
        <v>0</v>
      </c>
      <c r="U772" s="9" t="s">
        <v>4</v>
      </c>
      <c r="Z772" s="9" t="e">
        <f>VLOOKUP(C772,#REF!,3,FALSE)</f>
        <v>#REF!</v>
      </c>
      <c r="AA772" s="9" t="e">
        <f>VLOOKUP(A772,#REF!,2,FALSE)</f>
        <v>#REF!</v>
      </c>
    </row>
    <row r="773" spans="1:27">
      <c r="A773" s="9" t="s">
        <v>23</v>
      </c>
      <c r="B773" s="9" t="s">
        <v>284</v>
      </c>
      <c r="C773" s="9" t="s">
        <v>49</v>
      </c>
      <c r="D773" s="9" t="s">
        <v>49</v>
      </c>
      <c r="E773" s="9">
        <v>0.116245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  <c r="M773" s="9">
        <v>0</v>
      </c>
      <c r="N773" s="9">
        <v>0</v>
      </c>
      <c r="O773" s="9">
        <v>0</v>
      </c>
      <c r="P773" s="9">
        <v>0</v>
      </c>
      <c r="Q773" s="9">
        <v>0</v>
      </c>
      <c r="R773" s="9">
        <v>0</v>
      </c>
      <c r="S773" s="9">
        <v>0</v>
      </c>
      <c r="T773" s="9">
        <v>0</v>
      </c>
      <c r="U773" s="9" t="s">
        <v>4</v>
      </c>
      <c r="Z773" s="9" t="e">
        <f>VLOOKUP(C773,#REF!,3,FALSE)</f>
        <v>#REF!</v>
      </c>
      <c r="AA773" s="9" t="e">
        <f>VLOOKUP(A773,#REF!,2,FALSE)</f>
        <v>#REF!</v>
      </c>
    </row>
    <row r="774" spans="1:27">
      <c r="A774" s="9" t="s">
        <v>23</v>
      </c>
      <c r="B774" s="9" t="s">
        <v>285</v>
      </c>
      <c r="C774" s="9" t="s">
        <v>36</v>
      </c>
      <c r="D774" s="9" t="s">
        <v>37</v>
      </c>
      <c r="E774" s="9">
        <v>0</v>
      </c>
      <c r="F774" s="9">
        <v>0</v>
      </c>
      <c r="G774" s="9">
        <v>0</v>
      </c>
      <c r="H774" s="1">
        <v>5.0485000000000002E-5</v>
      </c>
      <c r="I774" s="1">
        <v>5.5995239999999998E-5</v>
      </c>
      <c r="J774" s="1">
        <v>6.6955880000000006E-5</v>
      </c>
      <c r="K774" s="1">
        <v>1.1332194999999999E-4</v>
      </c>
      <c r="L774" s="1">
        <v>2.2519508999999999E-4</v>
      </c>
      <c r="M774" s="1">
        <v>4.0375779000000002E-4</v>
      </c>
      <c r="N774" s="1">
        <v>5.7056063999999995E-4</v>
      </c>
      <c r="O774" s="1">
        <v>6.5953519000000005E-4</v>
      </c>
      <c r="P774" s="1">
        <v>6.977226E-4</v>
      </c>
      <c r="Q774" s="1">
        <v>7.0396128099999998E-4</v>
      </c>
      <c r="R774" s="9">
        <v>0</v>
      </c>
      <c r="S774" s="9">
        <v>0</v>
      </c>
      <c r="T774" s="9">
        <v>0</v>
      </c>
      <c r="U774" s="9" t="s">
        <v>4</v>
      </c>
      <c r="Z774" s="9" t="e">
        <f>VLOOKUP(C774,#REF!,3,FALSE)</f>
        <v>#REF!</v>
      </c>
      <c r="AA774" s="9" t="e">
        <f>VLOOKUP(A774,#REF!,2,FALSE)</f>
        <v>#REF!</v>
      </c>
    </row>
    <row r="775" spans="1:27">
      <c r="A775" s="9" t="s">
        <v>23</v>
      </c>
      <c r="B775" s="9" t="s">
        <v>285</v>
      </c>
      <c r="C775" s="9" t="s">
        <v>38</v>
      </c>
      <c r="D775" s="9" t="s">
        <v>37</v>
      </c>
      <c r="E775" s="9">
        <v>0</v>
      </c>
      <c r="F775" s="9">
        <v>0</v>
      </c>
      <c r="G775" s="9">
        <v>0</v>
      </c>
      <c r="H775" s="9">
        <v>0</v>
      </c>
      <c r="I775" s="1">
        <v>6.9754799999999998E-5</v>
      </c>
      <c r="J775" s="1">
        <v>2.3074329999999999E-4</v>
      </c>
      <c r="K775" s="9">
        <v>1.2480003000000001E-3</v>
      </c>
      <c r="L775" s="9">
        <v>5.0526373999999997E-3</v>
      </c>
      <c r="M775" s="9">
        <v>1.27152046E-2</v>
      </c>
      <c r="N775" s="9">
        <v>2.1212579799999999E-2</v>
      </c>
      <c r="O775" s="9">
        <v>2.6970969399999999E-2</v>
      </c>
      <c r="P775" s="9">
        <v>2.9854478699999999E-2</v>
      </c>
      <c r="Q775" s="9">
        <v>3.11211056799999E-2</v>
      </c>
      <c r="R775" s="9">
        <v>0</v>
      </c>
      <c r="S775" s="9">
        <v>0</v>
      </c>
      <c r="T775" s="9">
        <v>0</v>
      </c>
      <c r="U775" s="9" t="s">
        <v>4</v>
      </c>
      <c r="Z775" s="9" t="e">
        <f>VLOOKUP(C775,#REF!,3,FALSE)</f>
        <v>#REF!</v>
      </c>
      <c r="AA775" s="9" t="e">
        <f>VLOOKUP(A775,#REF!,2,FALSE)</f>
        <v>#REF!</v>
      </c>
    </row>
    <row r="776" spans="1:27">
      <c r="A776" s="9" t="s">
        <v>23</v>
      </c>
      <c r="B776" s="9" t="s">
        <v>285</v>
      </c>
      <c r="C776" s="9" t="s">
        <v>39</v>
      </c>
      <c r="D776" s="9" t="s">
        <v>37</v>
      </c>
      <c r="E776" s="9">
        <v>0</v>
      </c>
      <c r="F776" s="9">
        <v>0</v>
      </c>
      <c r="G776" s="9">
        <v>0</v>
      </c>
      <c r="H776" s="9">
        <v>0</v>
      </c>
      <c r="I776" s="1">
        <v>1.6807400000000001E-5</v>
      </c>
      <c r="J776" s="1">
        <v>9.3106499999999994E-5</v>
      </c>
      <c r="K776" s="1">
        <v>9.6294709999999995E-4</v>
      </c>
      <c r="L776" s="9">
        <v>6.0440464999999997E-3</v>
      </c>
      <c r="M776" s="9">
        <v>1.6545304300000001E-2</v>
      </c>
      <c r="N776" s="9">
        <v>2.79548887E-2</v>
      </c>
      <c r="O776" s="9">
        <v>3.5810830500000002E-2</v>
      </c>
      <c r="P776" s="9">
        <v>3.9963441299999999E-2</v>
      </c>
      <c r="Q776" s="9">
        <v>4.1448905706000003E-2</v>
      </c>
      <c r="R776" s="9">
        <v>0</v>
      </c>
      <c r="S776" s="9">
        <v>0</v>
      </c>
      <c r="T776" s="9">
        <v>0</v>
      </c>
      <c r="U776" s="9" t="s">
        <v>4</v>
      </c>
      <c r="Z776" s="9" t="e">
        <f>VLOOKUP(C776,#REF!,3,FALSE)</f>
        <v>#REF!</v>
      </c>
      <c r="AA776" s="9" t="e">
        <f>VLOOKUP(A776,#REF!,2,FALSE)</f>
        <v>#REF!</v>
      </c>
    </row>
    <row r="777" spans="1:27">
      <c r="A777" s="9" t="s">
        <v>23</v>
      </c>
      <c r="B777" s="9" t="s">
        <v>285</v>
      </c>
      <c r="C777" s="9" t="s">
        <v>40</v>
      </c>
      <c r="D777" s="9" t="s">
        <v>37</v>
      </c>
      <c r="E777" s="9">
        <v>0</v>
      </c>
      <c r="F777" s="9">
        <v>0</v>
      </c>
      <c r="G777" s="9">
        <v>0</v>
      </c>
      <c r="H777" s="9">
        <v>0</v>
      </c>
      <c r="I777" s="1">
        <v>4.5381400000000001E-6</v>
      </c>
      <c r="J777" s="1">
        <v>3.5122629999999997E-5</v>
      </c>
      <c r="K777" s="1">
        <v>7.2705801E-4</v>
      </c>
      <c r="L777" s="9">
        <v>8.2959285699999996E-3</v>
      </c>
      <c r="M777" s="9">
        <v>2.6430193809999999E-2</v>
      </c>
      <c r="N777" s="9">
        <v>4.5656835659999999E-2</v>
      </c>
      <c r="O777" s="9">
        <v>6.038661117E-2</v>
      </c>
      <c r="P777" s="9">
        <v>6.9775861371999995E-2</v>
      </c>
      <c r="Q777" s="9">
        <v>7.1447956064999998E-2</v>
      </c>
      <c r="R777" s="9">
        <v>0</v>
      </c>
      <c r="S777" s="9">
        <v>0</v>
      </c>
      <c r="T777" s="9">
        <v>0</v>
      </c>
      <c r="U777" s="9" t="s">
        <v>4</v>
      </c>
      <c r="Z777" s="9" t="e">
        <f>VLOOKUP(C777,#REF!,3,FALSE)</f>
        <v>#REF!</v>
      </c>
      <c r="AA777" s="9" t="e">
        <f>VLOOKUP(A777,#REF!,2,FALSE)</f>
        <v>#REF!</v>
      </c>
    </row>
    <row r="778" spans="1:27">
      <c r="A778" s="9" t="s">
        <v>23</v>
      </c>
      <c r="B778" s="9" t="s">
        <v>285</v>
      </c>
      <c r="C778" s="9" t="s">
        <v>41</v>
      </c>
      <c r="D778" s="9" t="s">
        <v>41</v>
      </c>
      <c r="E778" s="9">
        <v>0</v>
      </c>
      <c r="F778" s="9">
        <v>0</v>
      </c>
      <c r="G778" s="9">
        <v>0</v>
      </c>
      <c r="H778" s="9">
        <v>0</v>
      </c>
      <c r="I778" s="1">
        <v>1.02855E-5</v>
      </c>
      <c r="J778" s="1">
        <v>2.10382999999999E-5</v>
      </c>
      <c r="K778" s="1">
        <v>3.51218E-5</v>
      </c>
      <c r="L778" s="1">
        <v>5.2590399999999997E-5</v>
      </c>
      <c r="M778" s="1">
        <v>7.9388390000000006E-5</v>
      </c>
      <c r="N778" s="1">
        <v>1.06466349999999E-4</v>
      </c>
      <c r="O778" s="1">
        <v>1.193919E-4</v>
      </c>
      <c r="P778" s="1">
        <v>1.1859888E-4</v>
      </c>
      <c r="Q778" s="1">
        <v>1.12096227999999E-4</v>
      </c>
      <c r="R778" s="9">
        <v>0</v>
      </c>
      <c r="S778" s="9">
        <v>0</v>
      </c>
      <c r="T778" s="9">
        <v>0</v>
      </c>
      <c r="U778" s="9" t="s">
        <v>4</v>
      </c>
      <c r="Z778" s="9" t="e">
        <f>VLOOKUP(C778,#REF!,3,FALSE)</f>
        <v>#REF!</v>
      </c>
      <c r="AA778" s="9" t="e">
        <f>VLOOKUP(A778,#REF!,2,FALSE)</f>
        <v>#REF!</v>
      </c>
    </row>
    <row r="779" spans="1:27">
      <c r="A779" s="9" t="s">
        <v>23</v>
      </c>
      <c r="B779" s="9" t="s">
        <v>285</v>
      </c>
      <c r="C779" s="9" t="s">
        <v>42</v>
      </c>
      <c r="D779" s="9" t="s">
        <v>41</v>
      </c>
      <c r="E779" s="9">
        <v>0</v>
      </c>
      <c r="F779" s="9">
        <v>0</v>
      </c>
      <c r="G779" s="9">
        <v>0</v>
      </c>
      <c r="H779" s="9">
        <v>0</v>
      </c>
      <c r="I779" s="1">
        <v>1.85368E-6</v>
      </c>
      <c r="J779" s="1">
        <v>7.8603800000000005E-6</v>
      </c>
      <c r="K779" s="1">
        <v>2.92039E-5</v>
      </c>
      <c r="L779" s="1">
        <v>7.9076990000000001E-5</v>
      </c>
      <c r="M779" s="1">
        <v>1.6255419E-4</v>
      </c>
      <c r="N779" s="1">
        <v>2.4977832E-4</v>
      </c>
      <c r="O779" s="1">
        <v>3.05918101E-4</v>
      </c>
      <c r="P779" s="1">
        <v>3.2795721900000002E-4</v>
      </c>
      <c r="Q779" s="1">
        <v>3.2347047249999997E-4</v>
      </c>
      <c r="R779" s="9">
        <v>0</v>
      </c>
      <c r="S779" s="9">
        <v>0</v>
      </c>
      <c r="T779" s="9">
        <v>0</v>
      </c>
      <c r="U779" s="9" t="s">
        <v>4</v>
      </c>
      <c r="Z779" s="9" t="e">
        <f>VLOOKUP(C779,#REF!,3,FALSE)</f>
        <v>#REF!</v>
      </c>
      <c r="AA779" s="9" t="e">
        <f>VLOOKUP(A779,#REF!,2,FALSE)</f>
        <v>#REF!</v>
      </c>
    </row>
    <row r="780" spans="1:27">
      <c r="A780" s="9" t="s">
        <v>23</v>
      </c>
      <c r="B780" s="9" t="s">
        <v>285</v>
      </c>
      <c r="C780" s="9" t="s">
        <v>43</v>
      </c>
      <c r="D780" s="9" t="s">
        <v>41</v>
      </c>
      <c r="E780" s="9">
        <v>0</v>
      </c>
      <c r="F780" s="9">
        <v>0</v>
      </c>
      <c r="G780" s="9">
        <v>0</v>
      </c>
      <c r="H780" s="9">
        <v>0</v>
      </c>
      <c r="I780" s="1">
        <v>1.25176E-6</v>
      </c>
      <c r="J780" s="1">
        <v>5.8276699999999997E-6</v>
      </c>
      <c r="K780" s="1">
        <v>2.4648439999999999E-5</v>
      </c>
      <c r="L780" s="1">
        <v>7.2897789999999896E-5</v>
      </c>
      <c r="M780" s="1">
        <v>1.5512261E-4</v>
      </c>
      <c r="N780" s="1">
        <v>2.4064786000000001E-4</v>
      </c>
      <c r="O780" s="1">
        <v>2.9668479000000001E-4</v>
      </c>
      <c r="P780" s="1">
        <v>3.1994205299999999E-4</v>
      </c>
      <c r="Q780" s="1">
        <v>3.1548579479999899E-4</v>
      </c>
      <c r="R780" s="9">
        <v>0</v>
      </c>
      <c r="S780" s="9">
        <v>0</v>
      </c>
      <c r="T780" s="9">
        <v>0</v>
      </c>
      <c r="U780" s="9" t="s">
        <v>4</v>
      </c>
      <c r="Z780" s="9" t="e">
        <f>VLOOKUP(C780,#REF!,3,FALSE)</f>
        <v>#REF!</v>
      </c>
      <c r="AA780" s="9" t="e">
        <f>VLOOKUP(A780,#REF!,2,FALSE)</f>
        <v>#REF!</v>
      </c>
    </row>
    <row r="781" spans="1:27">
      <c r="A781" s="9" t="s">
        <v>23</v>
      </c>
      <c r="B781" s="9" t="s">
        <v>285</v>
      </c>
      <c r="C781" s="9" t="s">
        <v>44</v>
      </c>
      <c r="D781" s="9" t="s">
        <v>37</v>
      </c>
      <c r="E781" s="9">
        <v>0</v>
      </c>
      <c r="F781" s="9">
        <v>0</v>
      </c>
      <c r="G781" s="9">
        <v>0</v>
      </c>
      <c r="H781" s="1">
        <v>5.9455E-4</v>
      </c>
      <c r="I781" s="1">
        <v>6.5274980000000005E-4</v>
      </c>
      <c r="J781" s="1">
        <v>7.7089940000000005E-4</v>
      </c>
      <c r="K781" s="9">
        <v>1.323746E-3</v>
      </c>
      <c r="L781" s="9">
        <v>2.8449957000000001E-3</v>
      </c>
      <c r="M781" s="9">
        <v>5.4248229999999996E-3</v>
      </c>
      <c r="N781" s="9">
        <v>7.9884976E-3</v>
      </c>
      <c r="O781" s="9">
        <v>9.6248614999999999E-3</v>
      </c>
      <c r="P781" s="9">
        <v>1.0530233999999999E-2</v>
      </c>
      <c r="Q781" s="9">
        <v>1.1019497479999999E-2</v>
      </c>
      <c r="R781" s="9">
        <v>0</v>
      </c>
      <c r="S781" s="9">
        <v>0</v>
      </c>
      <c r="T781" s="9">
        <v>0</v>
      </c>
      <c r="U781" s="9" t="s">
        <v>4</v>
      </c>
      <c r="Z781" s="9" t="e">
        <f>VLOOKUP(C781,#REF!,3,FALSE)</f>
        <v>#REF!</v>
      </c>
      <c r="AA781" s="9" t="e">
        <f>VLOOKUP(A781,#REF!,2,FALSE)</f>
        <v>#REF!</v>
      </c>
    </row>
    <row r="782" spans="1:27">
      <c r="A782" s="9" t="s">
        <v>23</v>
      </c>
      <c r="B782" s="9" t="s">
        <v>285</v>
      </c>
      <c r="C782" s="9" t="s">
        <v>45</v>
      </c>
      <c r="D782" s="9" t="s">
        <v>37</v>
      </c>
      <c r="E782" s="9">
        <v>0</v>
      </c>
      <c r="F782" s="9">
        <v>0</v>
      </c>
      <c r="G782" s="9">
        <v>0</v>
      </c>
      <c r="H782" s="9">
        <v>0</v>
      </c>
      <c r="I782" s="1">
        <v>1.3115000000000001E-5</v>
      </c>
      <c r="J782" s="1">
        <v>4.10494E-5</v>
      </c>
      <c r="K782" s="1">
        <v>1.968877E-4</v>
      </c>
      <c r="L782" s="1">
        <v>7.4187349999999897E-4</v>
      </c>
      <c r="M782" s="9">
        <v>1.9166367E-3</v>
      </c>
      <c r="N782" s="9">
        <v>3.3119249999999999E-3</v>
      </c>
      <c r="O782" s="9">
        <v>4.3397648900000002E-3</v>
      </c>
      <c r="P782" s="9">
        <v>4.8991333099999996E-3</v>
      </c>
      <c r="Q782" s="9">
        <v>5.2168415589999998E-3</v>
      </c>
      <c r="R782" s="9">
        <v>0</v>
      </c>
      <c r="S782" s="9">
        <v>0</v>
      </c>
      <c r="T782" s="9">
        <v>0</v>
      </c>
      <c r="U782" s="9" t="s">
        <v>4</v>
      </c>
      <c r="Z782" s="9" t="e">
        <f>VLOOKUP(C782,#REF!,3,FALSE)</f>
        <v>#REF!</v>
      </c>
      <c r="AA782" s="9" t="e">
        <f>VLOOKUP(A782,#REF!,2,FALSE)</f>
        <v>#REF!</v>
      </c>
    </row>
    <row r="783" spans="1:27">
      <c r="A783" s="9" t="s">
        <v>23</v>
      </c>
      <c r="B783" s="9" t="s">
        <v>285</v>
      </c>
      <c r="C783" s="9" t="s">
        <v>46</v>
      </c>
      <c r="D783" s="9" t="s">
        <v>37</v>
      </c>
      <c r="E783" s="9">
        <v>0</v>
      </c>
      <c r="F783" s="9">
        <v>0</v>
      </c>
      <c r="G783" s="9">
        <v>0</v>
      </c>
      <c r="H783" s="9">
        <v>0</v>
      </c>
      <c r="I783" s="1">
        <v>2.6364700000000001E-6</v>
      </c>
      <c r="J783" s="1">
        <v>1.63716099999999E-5</v>
      </c>
      <c r="K783" s="1">
        <v>2.1167695E-4</v>
      </c>
      <c r="L783" s="9">
        <v>1.6299401999999999E-3</v>
      </c>
      <c r="M783" s="9">
        <v>4.9968821299999997E-3</v>
      </c>
      <c r="N783" s="9">
        <v>8.9064426099999903E-3</v>
      </c>
      <c r="O783" s="9">
        <v>1.20057339399999E-2</v>
      </c>
      <c r="P783" s="9">
        <v>1.39585162699999E-2</v>
      </c>
      <c r="Q783" s="9">
        <v>1.46801499469999E-2</v>
      </c>
      <c r="R783" s="9">
        <v>0</v>
      </c>
      <c r="S783" s="9">
        <v>0</v>
      </c>
      <c r="T783" s="9">
        <v>0</v>
      </c>
      <c r="U783" s="9" t="s">
        <v>4</v>
      </c>
      <c r="Z783" s="9" t="e">
        <f>VLOOKUP(C783,#REF!,3,FALSE)</f>
        <v>#REF!</v>
      </c>
      <c r="AA783" s="9" t="e">
        <f>VLOOKUP(A783,#REF!,2,FALSE)</f>
        <v>#REF!</v>
      </c>
    </row>
    <row r="784" spans="1:27">
      <c r="A784" s="9" t="s">
        <v>23</v>
      </c>
      <c r="B784" s="9" t="s">
        <v>285</v>
      </c>
      <c r="C784" s="9" t="s">
        <v>47</v>
      </c>
      <c r="D784" s="9" t="s">
        <v>37</v>
      </c>
      <c r="E784" s="9">
        <v>0</v>
      </c>
      <c r="F784" s="9">
        <v>0</v>
      </c>
      <c r="G784" s="9">
        <v>0</v>
      </c>
      <c r="H784" s="9">
        <v>0</v>
      </c>
      <c r="I784" s="1">
        <v>1.87868E-6</v>
      </c>
      <c r="J784" s="1">
        <v>1.249904E-5</v>
      </c>
      <c r="K784" s="1">
        <v>1.8648054E-4</v>
      </c>
      <c r="L784" s="9">
        <v>1.6184971400000001E-3</v>
      </c>
      <c r="M784" s="9">
        <v>5.0931442799999997E-3</v>
      </c>
      <c r="N784" s="9">
        <v>9.0775926599999997E-3</v>
      </c>
      <c r="O784" s="9">
        <v>1.22718121109999E-2</v>
      </c>
      <c r="P784" s="9">
        <v>1.4335293409999899E-2</v>
      </c>
      <c r="Q784" s="9">
        <v>1.4968312008200001E-2</v>
      </c>
      <c r="R784" s="9">
        <v>0</v>
      </c>
      <c r="S784" s="9">
        <v>0</v>
      </c>
      <c r="T784" s="9">
        <v>0</v>
      </c>
      <c r="U784" s="9" t="s">
        <v>4</v>
      </c>
      <c r="Z784" s="9" t="e">
        <f>VLOOKUP(C784,#REF!,3,FALSE)</f>
        <v>#REF!</v>
      </c>
      <c r="AA784" s="9" t="e">
        <f>VLOOKUP(A784,#REF!,2,FALSE)</f>
        <v>#REF!</v>
      </c>
    </row>
    <row r="785" spans="1:27">
      <c r="A785" s="9" t="s">
        <v>23</v>
      </c>
      <c r="B785" s="9" t="s">
        <v>285</v>
      </c>
      <c r="C785" s="9" t="s">
        <v>48</v>
      </c>
      <c r="D785" s="9" t="s">
        <v>48</v>
      </c>
      <c r="E785" s="9">
        <v>0</v>
      </c>
      <c r="F785" s="9">
        <v>0</v>
      </c>
      <c r="G785" s="9">
        <v>0</v>
      </c>
      <c r="H785" s="9">
        <v>0</v>
      </c>
      <c r="I785" s="1">
        <v>9.6545299999999999E-5</v>
      </c>
      <c r="J785" s="1">
        <v>3.4903590000000002E-4</v>
      </c>
      <c r="K785" s="9">
        <v>1.1034406E-3</v>
      </c>
      <c r="L785" s="9">
        <v>2.6581866000000001E-3</v>
      </c>
      <c r="M785" s="9">
        <v>5.2033095999999999E-3</v>
      </c>
      <c r="N785" s="9">
        <v>7.8986079999999997E-3</v>
      </c>
      <c r="O785" s="9">
        <v>9.6758625999999893E-3</v>
      </c>
      <c r="P785" s="9">
        <v>1.0407562299999999E-2</v>
      </c>
      <c r="Q785" s="9">
        <v>1.0619799149999999E-2</v>
      </c>
      <c r="R785" s="9">
        <v>0</v>
      </c>
      <c r="S785" s="9">
        <v>0</v>
      </c>
      <c r="T785" s="9">
        <v>0</v>
      </c>
      <c r="U785" s="9" t="s">
        <v>4</v>
      </c>
      <c r="Z785" s="9" t="e">
        <f>VLOOKUP(C785,#REF!,3,FALSE)</f>
        <v>#REF!</v>
      </c>
      <c r="AA785" s="9" t="e">
        <f>VLOOKUP(A785,#REF!,2,FALSE)</f>
        <v>#REF!</v>
      </c>
    </row>
    <row r="786" spans="1:27">
      <c r="A786" s="9" t="s">
        <v>23</v>
      </c>
      <c r="B786" s="9" t="s">
        <v>286</v>
      </c>
      <c r="C786" s="9" t="s">
        <v>36</v>
      </c>
      <c r="D786" s="9" t="s">
        <v>37</v>
      </c>
      <c r="E786" s="9">
        <v>0</v>
      </c>
      <c r="F786" s="1">
        <v>6.2395199999999999E-4</v>
      </c>
      <c r="G786" s="9">
        <v>1.5725699999999999E-3</v>
      </c>
      <c r="H786" s="9">
        <v>4.1302500000000002E-3</v>
      </c>
      <c r="I786" s="9">
        <v>4.6057729999999996E-3</v>
      </c>
      <c r="J786" s="9">
        <v>4.9578399999999998E-3</v>
      </c>
      <c r="K786" s="9">
        <v>5.72801499999999E-3</v>
      </c>
      <c r="L786" s="9">
        <v>6.7613530000000003E-3</v>
      </c>
      <c r="M786" s="9">
        <v>7.5244079999999998E-3</v>
      </c>
      <c r="N786" s="9">
        <v>7.3560649999999898E-3</v>
      </c>
      <c r="O786" s="9">
        <v>6.5887925999999902E-3</v>
      </c>
      <c r="P786" s="9">
        <v>5.8559068999999896E-3</v>
      </c>
      <c r="Q786" s="9">
        <v>5.09396309999999E-3</v>
      </c>
      <c r="R786" s="9">
        <v>0</v>
      </c>
      <c r="S786" s="9">
        <v>0</v>
      </c>
      <c r="T786" s="9">
        <v>0</v>
      </c>
      <c r="U786" s="9" t="s">
        <v>4</v>
      </c>
      <c r="Z786" s="9" t="e">
        <f>VLOOKUP(C786,#REF!,3,FALSE)</f>
        <v>#REF!</v>
      </c>
      <c r="AA786" s="9" t="e">
        <f>VLOOKUP(A786,#REF!,2,FALSE)</f>
        <v>#REF!</v>
      </c>
    </row>
    <row r="787" spans="1:27">
      <c r="A787" s="9" t="s">
        <v>23</v>
      </c>
      <c r="B787" s="9" t="s">
        <v>286</v>
      </c>
      <c r="C787" s="9" t="s">
        <v>38</v>
      </c>
      <c r="D787" s="9" t="s">
        <v>37</v>
      </c>
      <c r="E787" s="9">
        <v>0</v>
      </c>
      <c r="F787" s="9">
        <v>0</v>
      </c>
      <c r="G787" s="9">
        <v>0</v>
      </c>
      <c r="H787" s="9">
        <v>0</v>
      </c>
      <c r="I787" s="1">
        <v>7.2072599999999998E-4</v>
      </c>
      <c r="J787" s="9">
        <v>1.842567E-3</v>
      </c>
      <c r="K787" s="9">
        <v>6.7252939999999997E-3</v>
      </c>
      <c r="L787" s="9">
        <v>2.0384996999999998E-2</v>
      </c>
      <c r="M787" s="9">
        <v>4.0657815E-2</v>
      </c>
      <c r="N787" s="9">
        <v>5.7929317000000001E-2</v>
      </c>
      <c r="O787" s="9">
        <v>6.7633245999999994E-2</v>
      </c>
      <c r="P787" s="9">
        <v>7.1274718000000001E-2</v>
      </c>
      <c r="Q787" s="9">
        <v>7.1163935999999997E-2</v>
      </c>
      <c r="R787" s="9">
        <v>0</v>
      </c>
      <c r="S787" s="9">
        <v>0</v>
      </c>
      <c r="T787" s="9">
        <v>0</v>
      </c>
      <c r="U787" s="9" t="s">
        <v>4</v>
      </c>
      <c r="Z787" s="9" t="e">
        <f>VLOOKUP(C787,#REF!,3,FALSE)</f>
        <v>#REF!</v>
      </c>
      <c r="AA787" s="9" t="e">
        <f>VLOOKUP(A787,#REF!,2,FALSE)</f>
        <v>#REF!</v>
      </c>
    </row>
    <row r="788" spans="1:27">
      <c r="A788" s="9" t="s">
        <v>23</v>
      </c>
      <c r="B788" s="9" t="s">
        <v>286</v>
      </c>
      <c r="C788" s="9" t="s">
        <v>39</v>
      </c>
      <c r="D788" s="9" t="s">
        <v>37</v>
      </c>
      <c r="E788" s="9">
        <v>0</v>
      </c>
      <c r="F788" s="9">
        <v>0</v>
      </c>
      <c r="G788" s="9">
        <v>0</v>
      </c>
      <c r="H788" s="9">
        <v>0</v>
      </c>
      <c r="I788" s="1">
        <v>1.8754899999999999E-4</v>
      </c>
      <c r="J788" s="1">
        <v>7.6859200000000002E-4</v>
      </c>
      <c r="K788" s="9">
        <v>5.4208399999999997E-3</v>
      </c>
      <c r="L788" s="9">
        <v>2.6138858000000001E-2</v>
      </c>
      <c r="M788" s="9">
        <v>5.8249146000000002E-2</v>
      </c>
      <c r="N788" s="9">
        <v>8.5777030000000004E-2</v>
      </c>
      <c r="O788" s="9">
        <v>0.1023589647</v>
      </c>
      <c r="P788" s="9">
        <v>0.1101904868</v>
      </c>
      <c r="Q788" s="9">
        <v>0.11274892069</v>
      </c>
      <c r="R788" s="9">
        <v>0</v>
      </c>
      <c r="S788" s="9">
        <v>0</v>
      </c>
      <c r="T788" s="9">
        <v>0</v>
      </c>
      <c r="U788" s="9" t="s">
        <v>4</v>
      </c>
      <c r="Z788" s="9" t="e">
        <f>VLOOKUP(C788,#REF!,3,FALSE)</f>
        <v>#REF!</v>
      </c>
      <c r="AA788" s="9" t="e">
        <f>VLOOKUP(A788,#REF!,2,FALSE)</f>
        <v>#REF!</v>
      </c>
    </row>
    <row r="789" spans="1:27">
      <c r="A789" s="9" t="s">
        <v>23</v>
      </c>
      <c r="B789" s="9" t="s">
        <v>286</v>
      </c>
      <c r="C789" s="9" t="s">
        <v>40</v>
      </c>
      <c r="D789" s="9" t="s">
        <v>37</v>
      </c>
      <c r="E789" s="9">
        <v>0</v>
      </c>
      <c r="F789" s="9">
        <v>0</v>
      </c>
      <c r="G789" s="9">
        <v>0</v>
      </c>
      <c r="H789" s="9">
        <v>0</v>
      </c>
      <c r="I789" s="1">
        <v>6.0949599999999997E-5</v>
      </c>
      <c r="J789" s="1">
        <v>3.557759E-4</v>
      </c>
      <c r="K789" s="9">
        <v>5.5501259000000002E-3</v>
      </c>
      <c r="L789" s="9">
        <v>5.4550671000000002E-2</v>
      </c>
      <c r="M789" s="9">
        <v>0.150179069</v>
      </c>
      <c r="N789" s="9">
        <v>0.23759886689999901</v>
      </c>
      <c r="O789" s="9">
        <v>0.3056180148</v>
      </c>
      <c r="P789" s="9">
        <v>0.35788464879999998</v>
      </c>
      <c r="Q789" s="9">
        <v>0.40882240058999902</v>
      </c>
      <c r="R789" s="9">
        <v>0</v>
      </c>
      <c r="S789" s="9">
        <v>0</v>
      </c>
      <c r="T789" s="9">
        <v>0</v>
      </c>
      <c r="U789" s="9" t="s">
        <v>4</v>
      </c>
      <c r="Z789" s="9" t="e">
        <f>VLOOKUP(C789,#REF!,3,FALSE)</f>
        <v>#REF!</v>
      </c>
      <c r="AA789" s="9" t="e">
        <f>VLOOKUP(A789,#REF!,2,FALSE)</f>
        <v>#REF!</v>
      </c>
    </row>
    <row r="790" spans="1:27">
      <c r="A790" s="9" t="s">
        <v>23</v>
      </c>
      <c r="B790" s="9" t="s">
        <v>286</v>
      </c>
      <c r="C790" s="9" t="s">
        <v>41</v>
      </c>
      <c r="D790" s="9" t="s">
        <v>41</v>
      </c>
      <c r="E790" s="9">
        <v>0</v>
      </c>
      <c r="F790" s="9">
        <v>0</v>
      </c>
      <c r="G790" s="9">
        <v>0</v>
      </c>
      <c r="H790" s="9">
        <v>0</v>
      </c>
      <c r="I790" s="1">
        <v>3.2387500000000001E-5</v>
      </c>
      <c r="J790" s="1">
        <v>6.4065600000000005E-5</v>
      </c>
      <c r="K790" s="1">
        <v>1.04066799999999E-4</v>
      </c>
      <c r="L790" s="1">
        <v>1.5146499999999999E-4</v>
      </c>
      <c r="M790" s="1">
        <v>2.250101E-4</v>
      </c>
      <c r="N790" s="1">
        <v>2.999039E-4</v>
      </c>
      <c r="O790" s="1">
        <v>3.344485E-4</v>
      </c>
      <c r="P790" s="1">
        <v>3.3008841000000002E-4</v>
      </c>
      <c r="Q790" s="1">
        <v>3.1144107000000002E-4</v>
      </c>
      <c r="R790" s="9">
        <v>0</v>
      </c>
      <c r="S790" s="9">
        <v>0</v>
      </c>
      <c r="T790" s="9">
        <v>0</v>
      </c>
      <c r="U790" s="9" t="s">
        <v>4</v>
      </c>
      <c r="Z790" s="9" t="e">
        <f>VLOOKUP(C790,#REF!,3,FALSE)</f>
        <v>#REF!</v>
      </c>
      <c r="AA790" s="9" t="e">
        <f>VLOOKUP(A790,#REF!,2,FALSE)</f>
        <v>#REF!</v>
      </c>
    </row>
    <row r="791" spans="1:27">
      <c r="A791" s="9" t="s">
        <v>23</v>
      </c>
      <c r="B791" s="9" t="s">
        <v>286</v>
      </c>
      <c r="C791" s="9" t="s">
        <v>42</v>
      </c>
      <c r="D791" s="9" t="s">
        <v>41</v>
      </c>
      <c r="E791" s="9">
        <v>0</v>
      </c>
      <c r="F791" s="9">
        <v>0</v>
      </c>
      <c r="G791" s="9">
        <v>0</v>
      </c>
      <c r="H791" s="9">
        <v>0</v>
      </c>
      <c r="I791" s="1">
        <v>7.5591799999999999E-6</v>
      </c>
      <c r="J791" s="1">
        <v>3.3800799999999997E-5</v>
      </c>
      <c r="K791" s="1">
        <v>1.3663478999999999E-4</v>
      </c>
      <c r="L791" s="1">
        <v>3.8677503E-4</v>
      </c>
      <c r="M791" s="1">
        <v>8.4254108000000004E-4</v>
      </c>
      <c r="N791" s="9">
        <v>1.3659102900000001E-3</v>
      </c>
      <c r="O791" s="9">
        <v>1.74579089E-3</v>
      </c>
      <c r="P791" s="9">
        <v>1.9318738900000001E-3</v>
      </c>
      <c r="Q791" s="9">
        <v>2.0385708009999998E-3</v>
      </c>
      <c r="R791" s="9">
        <v>0</v>
      </c>
      <c r="S791" s="9">
        <v>0</v>
      </c>
      <c r="T791" s="9">
        <v>0</v>
      </c>
      <c r="U791" s="9" t="s">
        <v>4</v>
      </c>
      <c r="Z791" s="9" t="e">
        <f>VLOOKUP(C791,#REF!,3,FALSE)</f>
        <v>#REF!</v>
      </c>
      <c r="AA791" s="9" t="e">
        <f>VLOOKUP(A791,#REF!,2,FALSE)</f>
        <v>#REF!</v>
      </c>
    </row>
    <row r="792" spans="1:27">
      <c r="A792" s="9" t="s">
        <v>23</v>
      </c>
      <c r="B792" s="9" t="s">
        <v>286</v>
      </c>
      <c r="C792" s="9" t="s">
        <v>43</v>
      </c>
      <c r="D792" s="9" t="s">
        <v>41</v>
      </c>
      <c r="E792" s="9">
        <v>0</v>
      </c>
      <c r="F792" s="9">
        <v>0</v>
      </c>
      <c r="G792" s="9">
        <v>0</v>
      </c>
      <c r="H792" s="9">
        <v>0</v>
      </c>
      <c r="I792" s="1">
        <v>5.4396499999999997E-6</v>
      </c>
      <c r="J792" s="1">
        <v>2.7549940000000001E-5</v>
      </c>
      <c r="K792" s="1">
        <v>1.328143E-4</v>
      </c>
      <c r="L792" s="1">
        <v>4.2422347999999997E-4</v>
      </c>
      <c r="M792" s="1">
        <v>9.7907197E-4</v>
      </c>
      <c r="N792" s="9">
        <v>1.63009382E-3</v>
      </c>
      <c r="O792" s="9">
        <v>2.1308210199999901E-3</v>
      </c>
      <c r="P792" s="9">
        <v>2.4044376309999998E-3</v>
      </c>
      <c r="Q792" s="9">
        <v>2.59789431E-3</v>
      </c>
      <c r="R792" s="9">
        <v>0</v>
      </c>
      <c r="S792" s="9">
        <v>0</v>
      </c>
      <c r="T792" s="9">
        <v>0</v>
      </c>
      <c r="U792" s="9" t="s">
        <v>4</v>
      </c>
      <c r="Z792" s="9" t="e">
        <f>VLOOKUP(C792,#REF!,3,FALSE)</f>
        <v>#REF!</v>
      </c>
      <c r="AA792" s="9" t="e">
        <f>VLOOKUP(A792,#REF!,2,FALSE)</f>
        <v>#REF!</v>
      </c>
    </row>
    <row r="793" spans="1:27">
      <c r="A793" s="9" t="s">
        <v>23</v>
      </c>
      <c r="B793" s="9" t="s">
        <v>286</v>
      </c>
      <c r="C793" s="9" t="s">
        <v>44</v>
      </c>
      <c r="D793" s="9" t="s">
        <v>37</v>
      </c>
      <c r="E793" s="9">
        <v>0</v>
      </c>
      <c r="F793" s="1">
        <v>3.6797200000000001E-5</v>
      </c>
      <c r="G793" s="9">
        <v>0</v>
      </c>
      <c r="H793" s="9">
        <v>2.0102800000000001E-3</v>
      </c>
      <c r="I793" s="9">
        <v>2.745468E-3</v>
      </c>
      <c r="J793" s="9">
        <v>3.7502009999999899E-3</v>
      </c>
      <c r="K793" s="9">
        <v>6.9874580000000002E-3</v>
      </c>
      <c r="L793" s="9">
        <v>1.36346089999999E-2</v>
      </c>
      <c r="M793" s="9">
        <v>2.1806389999999998E-2</v>
      </c>
      <c r="N793" s="9">
        <v>2.7747491999999999E-2</v>
      </c>
      <c r="O793" s="9">
        <v>3.0508639000000001E-2</v>
      </c>
      <c r="P793" s="9">
        <v>3.1291039E-2</v>
      </c>
      <c r="Q793" s="9">
        <v>3.0767947099999901E-2</v>
      </c>
      <c r="R793" s="9">
        <v>0</v>
      </c>
      <c r="S793" s="9">
        <v>0</v>
      </c>
      <c r="T793" s="9">
        <v>0</v>
      </c>
      <c r="U793" s="9" t="s">
        <v>4</v>
      </c>
      <c r="Z793" s="9" t="e">
        <f>VLOOKUP(C793,#REF!,3,FALSE)</f>
        <v>#REF!</v>
      </c>
      <c r="AA793" s="9" t="e">
        <f>VLOOKUP(A793,#REF!,2,FALSE)</f>
        <v>#REF!</v>
      </c>
    </row>
    <row r="794" spans="1:27">
      <c r="A794" s="9" t="s">
        <v>23</v>
      </c>
      <c r="B794" s="9" t="s">
        <v>286</v>
      </c>
      <c r="C794" s="9" t="s">
        <v>45</v>
      </c>
      <c r="D794" s="9" t="s">
        <v>37</v>
      </c>
      <c r="E794" s="9">
        <v>0</v>
      </c>
      <c r="F794" s="9">
        <v>0</v>
      </c>
      <c r="G794" s="9">
        <v>0</v>
      </c>
      <c r="H794" s="9">
        <v>0</v>
      </c>
      <c r="I794" s="1">
        <v>1.3550699999999999E-4</v>
      </c>
      <c r="J794" s="1">
        <v>3.3016499999999999E-4</v>
      </c>
      <c r="K794" s="9">
        <v>1.078138E-3</v>
      </c>
      <c r="L794" s="9">
        <v>3.0345770000000001E-3</v>
      </c>
      <c r="M794" s="9">
        <v>6.1418540000000004E-3</v>
      </c>
      <c r="N794" s="9">
        <v>8.9762729999999999E-3</v>
      </c>
      <c r="O794" s="9">
        <v>1.0712391700000001E-2</v>
      </c>
      <c r="P794" s="9">
        <v>1.1459070199999999E-2</v>
      </c>
      <c r="Q794" s="9">
        <v>1.167024176E-2</v>
      </c>
      <c r="R794" s="9">
        <v>0</v>
      </c>
      <c r="S794" s="9">
        <v>0</v>
      </c>
      <c r="T794" s="9">
        <v>0</v>
      </c>
      <c r="U794" s="9" t="s">
        <v>4</v>
      </c>
      <c r="Z794" s="9" t="e">
        <f>VLOOKUP(C794,#REF!,3,FALSE)</f>
        <v>#REF!</v>
      </c>
      <c r="AA794" s="9" t="e">
        <f>VLOOKUP(A794,#REF!,2,FALSE)</f>
        <v>#REF!</v>
      </c>
    </row>
    <row r="795" spans="1:27">
      <c r="A795" s="9" t="s">
        <v>23</v>
      </c>
      <c r="B795" s="9" t="s">
        <v>286</v>
      </c>
      <c r="C795" s="9" t="s">
        <v>46</v>
      </c>
      <c r="D795" s="9" t="s">
        <v>37</v>
      </c>
      <c r="E795" s="9">
        <v>0</v>
      </c>
      <c r="F795" s="9">
        <v>0</v>
      </c>
      <c r="G795" s="9">
        <v>0</v>
      </c>
      <c r="H795" s="9">
        <v>0</v>
      </c>
      <c r="I795" s="1">
        <v>3.2146500000000001E-5</v>
      </c>
      <c r="J795" s="1">
        <v>1.486018E-4</v>
      </c>
      <c r="K795" s="9">
        <v>1.351456E-3</v>
      </c>
      <c r="L795" s="9">
        <v>8.2626282999999998E-3</v>
      </c>
      <c r="M795" s="9">
        <v>2.0986235900000001E-2</v>
      </c>
      <c r="N795" s="9">
        <v>3.3129942199999998E-2</v>
      </c>
      <c r="O795" s="9">
        <v>4.2142978900000003E-2</v>
      </c>
      <c r="P795" s="9">
        <v>4.8070290049999999E-2</v>
      </c>
      <c r="Q795" s="9">
        <v>5.2993734280000003E-2</v>
      </c>
      <c r="R795" s="9">
        <v>0</v>
      </c>
      <c r="S795" s="9">
        <v>0</v>
      </c>
      <c r="T795" s="9">
        <v>0</v>
      </c>
      <c r="U795" s="9" t="s">
        <v>4</v>
      </c>
      <c r="Z795" s="9" t="e">
        <f>VLOOKUP(C795,#REF!,3,FALSE)</f>
        <v>#REF!</v>
      </c>
      <c r="AA795" s="9" t="e">
        <f>VLOOKUP(A795,#REF!,2,FALSE)</f>
        <v>#REF!</v>
      </c>
    </row>
    <row r="796" spans="1:27">
      <c r="A796" s="9" t="s">
        <v>23</v>
      </c>
      <c r="B796" s="9" t="s">
        <v>286</v>
      </c>
      <c r="C796" s="9" t="s">
        <v>47</v>
      </c>
      <c r="D796" s="9" t="s">
        <v>37</v>
      </c>
      <c r="E796" s="9">
        <v>0</v>
      </c>
      <c r="F796" s="9">
        <v>0</v>
      </c>
      <c r="G796" s="9">
        <v>0</v>
      </c>
      <c r="H796" s="9">
        <v>0</v>
      </c>
      <c r="I796" s="1">
        <v>2.38592E-5</v>
      </c>
      <c r="J796" s="1">
        <v>1.187046E-4</v>
      </c>
      <c r="K796" s="9">
        <v>1.2728063999999999E-3</v>
      </c>
      <c r="L796" s="9">
        <v>8.9873710999999901E-3</v>
      </c>
      <c r="M796" s="9">
        <v>2.3785014E-2</v>
      </c>
      <c r="N796" s="9">
        <v>3.80305965E-2</v>
      </c>
      <c r="O796" s="9">
        <v>4.90978636E-2</v>
      </c>
      <c r="P796" s="9">
        <v>5.7022664819999902E-2</v>
      </c>
      <c r="Q796" s="9">
        <v>6.4406705139999895E-2</v>
      </c>
      <c r="R796" s="9">
        <v>0</v>
      </c>
      <c r="S796" s="9">
        <v>0</v>
      </c>
      <c r="T796" s="9">
        <v>0</v>
      </c>
      <c r="U796" s="9" t="s">
        <v>4</v>
      </c>
      <c r="Z796" s="9" t="e">
        <f>VLOOKUP(C796,#REF!,3,FALSE)</f>
        <v>#REF!</v>
      </c>
      <c r="AA796" s="9" t="e">
        <f>VLOOKUP(A796,#REF!,2,FALSE)</f>
        <v>#REF!</v>
      </c>
    </row>
    <row r="797" spans="1:27">
      <c r="A797" s="9" t="s">
        <v>23</v>
      </c>
      <c r="B797" s="9" t="s">
        <v>286</v>
      </c>
      <c r="C797" s="9" t="s">
        <v>48</v>
      </c>
      <c r="D797" s="9" t="s">
        <v>48</v>
      </c>
      <c r="E797" s="9">
        <v>0</v>
      </c>
      <c r="F797" s="9">
        <v>0</v>
      </c>
      <c r="G797" s="9">
        <v>0</v>
      </c>
      <c r="H797" s="9">
        <v>0</v>
      </c>
      <c r="I797" s="1">
        <v>9.6545299999999999E-5</v>
      </c>
      <c r="J797" s="1">
        <v>3.4903590000000002E-4</v>
      </c>
      <c r="K797" s="9">
        <v>1.1034406E-3</v>
      </c>
      <c r="L797" s="9">
        <v>2.6581866000000001E-3</v>
      </c>
      <c r="M797" s="9">
        <v>5.2033095999999999E-3</v>
      </c>
      <c r="N797" s="9">
        <v>7.8986079999999997E-3</v>
      </c>
      <c r="O797" s="9">
        <v>9.6758625999999893E-3</v>
      </c>
      <c r="P797" s="9">
        <v>1.0407562299999999E-2</v>
      </c>
      <c r="Q797" s="9">
        <v>1.0619799149999999E-2</v>
      </c>
      <c r="R797" s="9">
        <v>0</v>
      </c>
      <c r="S797" s="9">
        <v>0</v>
      </c>
      <c r="T797" s="9">
        <v>0</v>
      </c>
      <c r="U797" s="9" t="s">
        <v>4</v>
      </c>
      <c r="Z797" s="9" t="e">
        <f>VLOOKUP(C797,#REF!,3,FALSE)</f>
        <v>#REF!</v>
      </c>
      <c r="AA797" s="9" t="e">
        <f>VLOOKUP(A797,#REF!,2,FALSE)</f>
        <v>#REF!</v>
      </c>
    </row>
    <row r="798" spans="1:27">
      <c r="A798" s="9" t="s">
        <v>23</v>
      </c>
      <c r="B798" s="9" t="s">
        <v>286</v>
      </c>
      <c r="C798" s="9" t="s">
        <v>49</v>
      </c>
      <c r="D798" s="9" t="s">
        <v>49</v>
      </c>
      <c r="E798" s="9">
        <v>1.01702</v>
      </c>
      <c r="F798" s="9">
        <v>1.48034</v>
      </c>
      <c r="G798" s="9">
        <v>1.266</v>
      </c>
      <c r="H798" s="9">
        <v>1.3011906</v>
      </c>
      <c r="I798" s="9">
        <v>1.3161406</v>
      </c>
      <c r="J798" s="9">
        <v>1.3061650999999901</v>
      </c>
      <c r="K798" s="9">
        <v>1.2733680999999999</v>
      </c>
      <c r="L798" s="9">
        <v>1.1781476</v>
      </c>
      <c r="M798" s="9">
        <v>1.0109649000000001</v>
      </c>
      <c r="N798" s="9">
        <v>0.82809719999999998</v>
      </c>
      <c r="O798" s="9">
        <v>0.69126130999999902</v>
      </c>
      <c r="P798" s="9">
        <v>0.60818578000000001</v>
      </c>
      <c r="Q798" s="9">
        <v>0.53335530999999903</v>
      </c>
      <c r="R798" s="9">
        <v>0</v>
      </c>
      <c r="S798" s="9">
        <v>0</v>
      </c>
      <c r="T798" s="9">
        <v>0</v>
      </c>
      <c r="U798" s="9" t="s">
        <v>4</v>
      </c>
      <c r="Z798" s="9" t="e">
        <f>VLOOKUP(C798,#REF!,3,FALSE)</f>
        <v>#REF!</v>
      </c>
      <c r="AA798" s="9" t="e">
        <f>VLOOKUP(A798,#REF!,2,FALSE)</f>
        <v>#REF!</v>
      </c>
    </row>
    <row r="799" spans="1:27">
      <c r="A799" s="9" t="s">
        <v>23</v>
      </c>
      <c r="B799" s="9" t="s">
        <v>287</v>
      </c>
      <c r="C799" s="9" t="s">
        <v>36</v>
      </c>
      <c r="D799" s="9" t="s">
        <v>37</v>
      </c>
      <c r="E799" s="9">
        <v>0</v>
      </c>
      <c r="F799" s="1">
        <v>1.7398700000000001E-4</v>
      </c>
      <c r="G799" s="1">
        <v>4.3846500000000002E-4</v>
      </c>
      <c r="H799" s="1">
        <v>8.8384800000000001E-4</v>
      </c>
      <c r="I799" s="9">
        <v>1.075059E-3</v>
      </c>
      <c r="J799" s="9">
        <v>1.234859E-3</v>
      </c>
      <c r="K799" s="9">
        <v>1.5686249999999999E-3</v>
      </c>
      <c r="L799" s="9">
        <v>2.0582700000000001E-3</v>
      </c>
      <c r="M799" s="9">
        <v>2.582413E-3</v>
      </c>
      <c r="N799" s="9">
        <v>2.8578973E-3</v>
      </c>
      <c r="O799" s="9">
        <v>2.8419834999999999E-3</v>
      </c>
      <c r="P799" s="9">
        <v>2.6958223000000002E-3</v>
      </c>
      <c r="Q799" s="9">
        <v>2.4743326299999902E-3</v>
      </c>
      <c r="R799" s="9">
        <v>0</v>
      </c>
      <c r="S799" s="9">
        <v>0</v>
      </c>
      <c r="T799" s="9">
        <v>0</v>
      </c>
      <c r="U799" s="9" t="s">
        <v>4</v>
      </c>
      <c r="Z799" s="9" t="e">
        <f>VLOOKUP(C799,#REF!,3,FALSE)</f>
        <v>#REF!</v>
      </c>
      <c r="AA799" s="9" t="e">
        <f>VLOOKUP(A799,#REF!,2,FALSE)</f>
        <v>#REF!</v>
      </c>
    </row>
    <row r="800" spans="1:27">
      <c r="A800" s="9" t="s">
        <v>23</v>
      </c>
      <c r="B800" s="9" t="s">
        <v>287</v>
      </c>
      <c r="C800" s="9" t="s">
        <v>38</v>
      </c>
      <c r="D800" s="9" t="s">
        <v>37</v>
      </c>
      <c r="E800" s="9">
        <v>0</v>
      </c>
      <c r="F800" s="9">
        <v>0</v>
      </c>
      <c r="G800" s="9">
        <v>0</v>
      </c>
      <c r="H800" s="9">
        <v>0</v>
      </c>
      <c r="I800" s="1">
        <v>5.0080600000000002E-4</v>
      </c>
      <c r="J800" s="9">
        <v>1.2797539999999999E-3</v>
      </c>
      <c r="K800" s="9">
        <v>4.3923130000000001E-3</v>
      </c>
      <c r="L800" s="9">
        <v>1.3052263E-2</v>
      </c>
      <c r="M800" s="9">
        <v>2.7102799E-2</v>
      </c>
      <c r="N800" s="9">
        <v>4.0274645999999997E-2</v>
      </c>
      <c r="O800" s="9">
        <v>4.8487308E-2</v>
      </c>
      <c r="P800" s="9">
        <v>5.2247452799999997E-2</v>
      </c>
      <c r="Q800" s="9">
        <v>5.3592312199999999E-2</v>
      </c>
      <c r="R800" s="9">
        <v>0</v>
      </c>
      <c r="S800" s="9">
        <v>0</v>
      </c>
      <c r="T800" s="9">
        <v>0</v>
      </c>
      <c r="U800" s="9" t="s">
        <v>4</v>
      </c>
      <c r="Z800" s="9" t="e">
        <f>VLOOKUP(C800,#REF!,3,FALSE)</f>
        <v>#REF!</v>
      </c>
      <c r="AA800" s="9" t="e">
        <f>VLOOKUP(A800,#REF!,2,FALSE)</f>
        <v>#REF!</v>
      </c>
    </row>
    <row r="801" spans="1:27">
      <c r="A801" s="9" t="s">
        <v>23</v>
      </c>
      <c r="B801" s="9" t="s">
        <v>287</v>
      </c>
      <c r="C801" s="9" t="s">
        <v>39</v>
      </c>
      <c r="D801" s="9" t="s">
        <v>37</v>
      </c>
      <c r="E801" s="9">
        <v>0</v>
      </c>
      <c r="F801" s="9">
        <v>0</v>
      </c>
      <c r="G801" s="9">
        <v>0</v>
      </c>
      <c r="H801" s="9">
        <v>0</v>
      </c>
      <c r="I801" s="1">
        <v>1.3144799999999999E-4</v>
      </c>
      <c r="J801" s="1">
        <v>5.3890899999999996E-4</v>
      </c>
      <c r="K801" s="9">
        <v>3.5405609999999998E-3</v>
      </c>
      <c r="L801" s="9">
        <v>1.6863199999999998E-2</v>
      </c>
      <c r="M801" s="9">
        <v>3.9478779999999998E-2</v>
      </c>
      <c r="N801" s="9">
        <v>6.0855424999999998E-2</v>
      </c>
      <c r="O801" s="9">
        <v>7.5106963099999993E-2</v>
      </c>
      <c r="P801" s="9">
        <v>8.2891136500000004E-2</v>
      </c>
      <c r="Q801" s="9">
        <v>8.7369088550000001E-2</v>
      </c>
      <c r="R801" s="9">
        <v>0</v>
      </c>
      <c r="S801" s="9">
        <v>0</v>
      </c>
      <c r="T801" s="9">
        <v>0</v>
      </c>
      <c r="U801" s="9" t="s">
        <v>4</v>
      </c>
      <c r="Z801" s="9" t="e">
        <f>VLOOKUP(C801,#REF!,3,FALSE)</f>
        <v>#REF!</v>
      </c>
      <c r="AA801" s="9" t="e">
        <f>VLOOKUP(A801,#REF!,2,FALSE)</f>
        <v>#REF!</v>
      </c>
    </row>
    <row r="802" spans="1:27">
      <c r="A802" s="9" t="s">
        <v>23</v>
      </c>
      <c r="B802" s="9" t="s">
        <v>287</v>
      </c>
      <c r="C802" s="9" t="s">
        <v>40</v>
      </c>
      <c r="D802" s="9" t="s">
        <v>37</v>
      </c>
      <c r="E802" s="9">
        <v>0</v>
      </c>
      <c r="F802" s="9">
        <v>0</v>
      </c>
      <c r="G802" s="9">
        <v>0</v>
      </c>
      <c r="H802" s="9">
        <v>0</v>
      </c>
      <c r="I802" s="1">
        <v>4.3635199999999999E-5</v>
      </c>
      <c r="J802" s="1">
        <v>2.5606709999999999E-4</v>
      </c>
      <c r="K802" s="9">
        <v>3.7421663E-3</v>
      </c>
      <c r="L802" s="9">
        <v>3.7015756800000001E-2</v>
      </c>
      <c r="M802" s="9">
        <v>0.10889506779999999</v>
      </c>
      <c r="N802" s="9">
        <v>0.182189455</v>
      </c>
      <c r="O802" s="9">
        <v>0.24638227660000001</v>
      </c>
      <c r="P802" s="9">
        <v>0.30270829818</v>
      </c>
      <c r="Q802" s="9">
        <v>0.36790467694000001</v>
      </c>
      <c r="R802" s="9">
        <v>0</v>
      </c>
      <c r="S802" s="9">
        <v>0</v>
      </c>
      <c r="T802" s="9">
        <v>0</v>
      </c>
      <c r="U802" s="9" t="s">
        <v>4</v>
      </c>
      <c r="Z802" s="9" t="e">
        <f>VLOOKUP(C802,#REF!,3,FALSE)</f>
        <v>#REF!</v>
      </c>
      <c r="AA802" s="9" t="e">
        <f>VLOOKUP(A802,#REF!,2,FALSE)</f>
        <v>#REF!</v>
      </c>
    </row>
    <row r="803" spans="1:27">
      <c r="A803" s="9" t="s">
        <v>23</v>
      </c>
      <c r="B803" s="9" t="s">
        <v>287</v>
      </c>
      <c r="C803" s="9" t="s">
        <v>41</v>
      </c>
      <c r="D803" s="9" t="s">
        <v>41</v>
      </c>
      <c r="E803" s="9">
        <v>0</v>
      </c>
      <c r="F803" s="9">
        <v>0</v>
      </c>
      <c r="G803" s="9">
        <v>0</v>
      </c>
      <c r="H803" s="9">
        <v>0</v>
      </c>
      <c r="I803" s="1">
        <v>2.9386800000000001E-5</v>
      </c>
      <c r="J803" s="1">
        <v>5.8558799999999999E-5</v>
      </c>
      <c r="K803" s="1">
        <v>9.57733E-5</v>
      </c>
      <c r="L803" s="1">
        <v>1.4005659999999999E-4</v>
      </c>
      <c r="M803" s="1">
        <v>2.0883119999999999E-4</v>
      </c>
      <c r="N803" s="1">
        <v>2.7905989999999999E-4</v>
      </c>
      <c r="O803" s="1">
        <v>3.1190259999999898E-4</v>
      </c>
      <c r="P803" s="1">
        <v>3.0847421000000002E-4</v>
      </c>
      <c r="Q803" s="1">
        <v>2.9159836999999999E-4</v>
      </c>
      <c r="R803" s="9">
        <v>0</v>
      </c>
      <c r="S803" s="9">
        <v>0</v>
      </c>
      <c r="T803" s="9">
        <v>0</v>
      </c>
      <c r="U803" s="9" t="s">
        <v>4</v>
      </c>
      <c r="Z803" s="9" t="e">
        <f>VLOOKUP(C803,#REF!,3,FALSE)</f>
        <v>#REF!</v>
      </c>
      <c r="AA803" s="9" t="e">
        <f>VLOOKUP(A803,#REF!,2,FALSE)</f>
        <v>#REF!</v>
      </c>
    </row>
    <row r="804" spans="1:27">
      <c r="A804" s="9" t="s">
        <v>23</v>
      </c>
      <c r="B804" s="9" t="s">
        <v>287</v>
      </c>
      <c r="C804" s="9" t="s">
        <v>42</v>
      </c>
      <c r="D804" s="9" t="s">
        <v>41</v>
      </c>
      <c r="E804" s="9">
        <v>0</v>
      </c>
      <c r="F804" s="9">
        <v>0</v>
      </c>
      <c r="G804" s="9">
        <v>0</v>
      </c>
      <c r="H804" s="9">
        <v>0</v>
      </c>
      <c r="I804" s="1">
        <v>7.1387799999999996E-6</v>
      </c>
      <c r="J804" s="1">
        <v>3.2029939999999999E-5</v>
      </c>
      <c r="K804" s="1">
        <v>1.2960502999999999E-4</v>
      </c>
      <c r="L804" s="1">
        <v>3.6708245000000001E-4</v>
      </c>
      <c r="M804" s="1">
        <v>8.0183292000000005E-4</v>
      </c>
      <c r="N804" s="9">
        <v>1.3061990899999999E-3</v>
      </c>
      <c r="O804" s="9">
        <v>1.67815869E-3</v>
      </c>
      <c r="P804" s="9">
        <v>1.8654582E-3</v>
      </c>
      <c r="Q804" s="9">
        <v>1.9810653529999901E-3</v>
      </c>
      <c r="R804" s="9">
        <v>0</v>
      </c>
      <c r="S804" s="9">
        <v>0</v>
      </c>
      <c r="T804" s="9">
        <v>0</v>
      </c>
      <c r="U804" s="9" t="s">
        <v>4</v>
      </c>
      <c r="Z804" s="9" t="e">
        <f>VLOOKUP(C804,#REF!,3,FALSE)</f>
        <v>#REF!</v>
      </c>
      <c r="AA804" s="9" t="e">
        <f>VLOOKUP(A804,#REF!,2,FALSE)</f>
        <v>#REF!</v>
      </c>
    </row>
    <row r="805" spans="1:27">
      <c r="A805" s="9" t="s">
        <v>23</v>
      </c>
      <c r="B805" s="9" t="s">
        <v>287</v>
      </c>
      <c r="C805" s="9" t="s">
        <v>43</v>
      </c>
      <c r="D805" s="9" t="s">
        <v>41</v>
      </c>
      <c r="E805" s="9">
        <v>0</v>
      </c>
      <c r="F805" s="9">
        <v>0</v>
      </c>
      <c r="G805" s="9">
        <v>0</v>
      </c>
      <c r="H805" s="9">
        <v>0</v>
      </c>
      <c r="I805" s="1">
        <v>5.1816399999999999E-6</v>
      </c>
      <c r="J805" s="1">
        <v>2.631377E-5</v>
      </c>
      <c r="K805" s="1">
        <v>1.2681912E-4</v>
      </c>
      <c r="L805" s="1">
        <v>4.0509740999999998E-4</v>
      </c>
      <c r="M805" s="1">
        <v>9.3835768999999997E-4</v>
      </c>
      <c r="N805" s="9">
        <v>1.57253617E-3</v>
      </c>
      <c r="O805" s="9">
        <v>2.0704462200000001E-3</v>
      </c>
      <c r="P805" s="9">
        <v>2.3515867629999901E-3</v>
      </c>
      <c r="Q805" s="9">
        <v>2.564885604E-3</v>
      </c>
      <c r="R805" s="9">
        <v>0</v>
      </c>
      <c r="S805" s="9">
        <v>0</v>
      </c>
      <c r="T805" s="9">
        <v>0</v>
      </c>
      <c r="U805" s="9" t="s">
        <v>4</v>
      </c>
      <c r="Z805" s="9" t="e">
        <f>VLOOKUP(C805,#REF!,3,FALSE)</f>
        <v>#REF!</v>
      </c>
      <c r="AA805" s="9" t="e">
        <f>VLOOKUP(A805,#REF!,2,FALSE)</f>
        <v>#REF!</v>
      </c>
    </row>
    <row r="806" spans="1:27">
      <c r="A806" s="9" t="s">
        <v>23</v>
      </c>
      <c r="B806" s="9" t="s">
        <v>287</v>
      </c>
      <c r="C806" s="9" t="s">
        <v>44</v>
      </c>
      <c r="D806" s="9" t="s">
        <v>37</v>
      </c>
      <c r="E806" s="9">
        <v>0</v>
      </c>
      <c r="F806" s="9">
        <v>1.43172E-2</v>
      </c>
      <c r="G806" s="9">
        <v>4.0493700000000001E-2</v>
      </c>
      <c r="H806" s="9">
        <v>5.0196400000000002E-2</v>
      </c>
      <c r="I806" s="9">
        <v>5.3077399999999997E-2</v>
      </c>
      <c r="J806" s="9">
        <v>5.3936049999999999E-2</v>
      </c>
      <c r="K806" s="9">
        <v>5.631589E-2</v>
      </c>
      <c r="L806" s="9">
        <v>6.061515E-2</v>
      </c>
      <c r="M806" s="9">
        <v>6.5920090000000001E-2</v>
      </c>
      <c r="N806" s="9">
        <v>6.8020959999999894E-2</v>
      </c>
      <c r="O806" s="9">
        <v>6.6457500000000003E-2</v>
      </c>
      <c r="P806" s="9">
        <v>6.2807503000000001E-2</v>
      </c>
      <c r="Q806" s="9">
        <v>5.8961786000000002E-2</v>
      </c>
      <c r="R806" s="9">
        <v>0</v>
      </c>
      <c r="S806" s="9">
        <v>0</v>
      </c>
      <c r="T806" s="9">
        <v>0</v>
      </c>
      <c r="U806" s="9" t="s">
        <v>4</v>
      </c>
      <c r="Z806" s="9" t="e">
        <f>VLOOKUP(C806,#REF!,3,FALSE)</f>
        <v>#REF!</v>
      </c>
      <c r="AA806" s="9" t="e">
        <f>VLOOKUP(A806,#REF!,2,FALSE)</f>
        <v>#REF!</v>
      </c>
    </row>
    <row r="807" spans="1:27">
      <c r="A807" s="9" t="s">
        <v>23</v>
      </c>
      <c r="B807" s="9" t="s">
        <v>287</v>
      </c>
      <c r="C807" s="9" t="s">
        <v>45</v>
      </c>
      <c r="D807" s="9" t="s">
        <v>37</v>
      </c>
      <c r="E807" s="9">
        <v>0</v>
      </c>
      <c r="F807" s="9">
        <v>0</v>
      </c>
      <c r="G807" s="9">
        <v>0</v>
      </c>
      <c r="H807" s="9">
        <v>0</v>
      </c>
      <c r="I807" s="1">
        <v>9.4159200000000005E-5</v>
      </c>
      <c r="J807" s="1">
        <v>2.293192E-4</v>
      </c>
      <c r="K807" s="1">
        <v>7.0612239999999905E-4</v>
      </c>
      <c r="L807" s="9">
        <v>1.9464367E-3</v>
      </c>
      <c r="M807" s="9">
        <v>4.1000085999999998E-3</v>
      </c>
      <c r="N807" s="9">
        <v>6.2616781999999998E-3</v>
      </c>
      <c r="O807" s="9">
        <v>7.7292786000000002E-3</v>
      </c>
      <c r="P807" s="9">
        <v>8.4776871999999899E-3</v>
      </c>
      <c r="Q807" s="9">
        <v>8.8999387799999895E-3</v>
      </c>
      <c r="R807" s="9">
        <v>0</v>
      </c>
      <c r="S807" s="9">
        <v>0</v>
      </c>
      <c r="T807" s="9">
        <v>0</v>
      </c>
      <c r="U807" s="9" t="s">
        <v>4</v>
      </c>
      <c r="Z807" s="9" t="e">
        <f>VLOOKUP(C807,#REF!,3,FALSE)</f>
        <v>#REF!</v>
      </c>
      <c r="AA807" s="9" t="e">
        <f>VLOOKUP(A807,#REF!,2,FALSE)</f>
        <v>#REF!</v>
      </c>
    </row>
    <row r="808" spans="1:27">
      <c r="A808" s="9" t="s">
        <v>23</v>
      </c>
      <c r="B808" s="9" t="s">
        <v>287</v>
      </c>
      <c r="C808" s="9" t="s">
        <v>46</v>
      </c>
      <c r="D808" s="9" t="s">
        <v>37</v>
      </c>
      <c r="E808" s="9">
        <v>0</v>
      </c>
      <c r="F808" s="9">
        <v>0</v>
      </c>
      <c r="G808" s="9">
        <v>0</v>
      </c>
      <c r="H808" s="9">
        <v>0</v>
      </c>
      <c r="I808" s="1">
        <v>2.2758699999999999E-5</v>
      </c>
      <c r="J808" s="1">
        <v>1.054271E-4</v>
      </c>
      <c r="K808" s="1">
        <v>8.9410869999999895E-4</v>
      </c>
      <c r="L808" s="9">
        <v>5.4301100999999997E-3</v>
      </c>
      <c r="M808" s="9">
        <v>1.4613642899999999E-2</v>
      </c>
      <c r="N808" s="9">
        <v>2.4324181699999999E-2</v>
      </c>
      <c r="O808" s="9">
        <v>3.2342050099999999E-2</v>
      </c>
      <c r="P808" s="9">
        <v>3.829084126E-2</v>
      </c>
      <c r="Q808" s="9">
        <v>4.4206208449999999E-2</v>
      </c>
      <c r="R808" s="9">
        <v>0</v>
      </c>
      <c r="S808" s="9">
        <v>0</v>
      </c>
      <c r="T808" s="9">
        <v>0</v>
      </c>
      <c r="U808" s="9" t="s">
        <v>4</v>
      </c>
      <c r="Z808" s="9" t="e">
        <f>VLOOKUP(C808,#REF!,3,FALSE)</f>
        <v>#REF!</v>
      </c>
      <c r="AA808" s="9" t="e">
        <f>VLOOKUP(A808,#REF!,2,FALSE)</f>
        <v>#REF!</v>
      </c>
    </row>
    <row r="809" spans="1:27">
      <c r="A809" s="9" t="s">
        <v>23</v>
      </c>
      <c r="B809" s="9" t="s">
        <v>287</v>
      </c>
      <c r="C809" s="9" t="s">
        <v>47</v>
      </c>
      <c r="D809" s="9" t="s">
        <v>37</v>
      </c>
      <c r="E809" s="9">
        <v>0</v>
      </c>
      <c r="F809" s="9">
        <v>0</v>
      </c>
      <c r="G809" s="9">
        <v>0</v>
      </c>
      <c r="H809" s="9">
        <v>0</v>
      </c>
      <c r="I809" s="1">
        <v>1.69708E-5</v>
      </c>
      <c r="J809" s="1">
        <v>8.4703200000000006E-5</v>
      </c>
      <c r="K809" s="1">
        <v>8.4798220000000001E-4</v>
      </c>
      <c r="L809" s="9">
        <v>5.9714356999999996E-3</v>
      </c>
      <c r="M809" s="9">
        <v>1.6805345499999999E-2</v>
      </c>
      <c r="N809" s="9">
        <v>2.8392647E-2</v>
      </c>
      <c r="O809" s="9">
        <v>3.8451466410000003E-2</v>
      </c>
      <c r="P809" s="9">
        <v>4.6595691809999999E-2</v>
      </c>
      <c r="Q809" s="9">
        <v>5.5535367656E-2</v>
      </c>
      <c r="R809" s="9">
        <v>0</v>
      </c>
      <c r="S809" s="9">
        <v>0</v>
      </c>
      <c r="T809" s="9">
        <v>0</v>
      </c>
      <c r="U809" s="9" t="s">
        <v>4</v>
      </c>
      <c r="Z809" s="9" t="e">
        <f>VLOOKUP(C809,#REF!,3,FALSE)</f>
        <v>#REF!</v>
      </c>
      <c r="AA809" s="9" t="e">
        <f>VLOOKUP(A809,#REF!,2,FALSE)</f>
        <v>#REF!</v>
      </c>
    </row>
    <row r="810" spans="1:27">
      <c r="A810" s="9" t="s">
        <v>23</v>
      </c>
      <c r="B810" s="9" t="s">
        <v>287</v>
      </c>
      <c r="C810" s="9" t="s">
        <v>48</v>
      </c>
      <c r="D810" s="9" t="s">
        <v>48</v>
      </c>
      <c r="E810" s="9">
        <v>0</v>
      </c>
      <c r="F810" s="9">
        <v>0</v>
      </c>
      <c r="G810" s="9">
        <v>0</v>
      </c>
      <c r="H810" s="9">
        <v>0</v>
      </c>
      <c r="I810" s="1">
        <v>9.6545299999999999E-5</v>
      </c>
      <c r="J810" s="1">
        <v>3.4903590000000002E-4</v>
      </c>
      <c r="K810" s="9">
        <v>1.1034406E-3</v>
      </c>
      <c r="L810" s="9">
        <v>2.6581866000000001E-3</v>
      </c>
      <c r="M810" s="9">
        <v>5.2033095999999999E-3</v>
      </c>
      <c r="N810" s="9">
        <v>7.8986079999999997E-3</v>
      </c>
      <c r="O810" s="9">
        <v>9.6758625999999893E-3</v>
      </c>
      <c r="P810" s="9">
        <v>1.0407562299999999E-2</v>
      </c>
      <c r="Q810" s="9">
        <v>1.0619799149999999E-2</v>
      </c>
      <c r="R810" s="9">
        <v>0</v>
      </c>
      <c r="S810" s="9">
        <v>0</v>
      </c>
      <c r="T810" s="9">
        <v>0</v>
      </c>
      <c r="U810" s="9" t="s">
        <v>4</v>
      </c>
      <c r="Z810" s="9" t="e">
        <f>VLOOKUP(C810,#REF!,3,FALSE)</f>
        <v>#REF!</v>
      </c>
      <c r="AA810" s="9" t="e">
        <f>VLOOKUP(A810,#REF!,2,FALSE)</f>
        <v>#REF!</v>
      </c>
    </row>
    <row r="811" spans="1:27">
      <c r="A811" s="9" t="s">
        <v>23</v>
      </c>
      <c r="B811" s="9" t="s">
        <v>287</v>
      </c>
      <c r="C811" s="9" t="s">
        <v>49</v>
      </c>
      <c r="D811" s="9" t="s">
        <v>49</v>
      </c>
      <c r="E811" s="9">
        <v>6.8063899999999997E-2</v>
      </c>
      <c r="F811" s="9">
        <v>8.1387699999999993E-2</v>
      </c>
      <c r="G811" s="9">
        <v>6.9066699999999995E-2</v>
      </c>
      <c r="H811" s="9">
        <v>7.0961029999999994E-2</v>
      </c>
      <c r="I811" s="9">
        <v>7.1762739999999894E-2</v>
      </c>
      <c r="J811" s="9">
        <v>7.1213009999999993E-2</v>
      </c>
      <c r="K811" s="9">
        <v>6.9426539999999995E-2</v>
      </c>
      <c r="L811" s="9">
        <v>6.4240920000000007E-2</v>
      </c>
      <c r="M811" s="9">
        <v>5.5139219999999899E-2</v>
      </c>
      <c r="N811" s="9">
        <v>4.5190159999999903E-2</v>
      </c>
      <c r="O811" s="9">
        <v>3.7751016999999998E-2</v>
      </c>
      <c r="P811" s="9">
        <v>3.3234943000000003E-2</v>
      </c>
      <c r="Q811" s="9">
        <v>2.9161470599999899E-2</v>
      </c>
      <c r="R811" s="9">
        <v>0</v>
      </c>
      <c r="S811" s="9">
        <v>0</v>
      </c>
      <c r="T811" s="9">
        <v>0</v>
      </c>
      <c r="U811" s="9" t="s">
        <v>4</v>
      </c>
      <c r="Z811" s="9" t="e">
        <f>VLOOKUP(C811,#REF!,3,FALSE)</f>
        <v>#REF!</v>
      </c>
      <c r="AA811" s="9" t="e">
        <f>VLOOKUP(A811,#REF!,2,FALSE)</f>
        <v>#REF!</v>
      </c>
    </row>
    <row r="812" spans="1:27">
      <c r="A812" s="9" t="s">
        <v>23</v>
      </c>
      <c r="B812" s="9" t="s">
        <v>288</v>
      </c>
      <c r="C812" s="9" t="s">
        <v>36</v>
      </c>
      <c r="D812" s="9" t="s">
        <v>37</v>
      </c>
      <c r="E812" s="9">
        <v>0</v>
      </c>
      <c r="F812" s="9">
        <v>0</v>
      </c>
      <c r="G812" s="9">
        <v>0</v>
      </c>
      <c r="H812" s="1">
        <v>5.21685E-5</v>
      </c>
      <c r="I812" s="1">
        <v>5.7876169999999998E-5</v>
      </c>
      <c r="J812" s="1">
        <v>6.8816800000000002E-5</v>
      </c>
      <c r="K812" s="1">
        <v>1.1585728E-4</v>
      </c>
      <c r="L812" s="1">
        <v>2.4193294E-4</v>
      </c>
      <c r="M812" s="1">
        <v>4.5451991000000001E-4</v>
      </c>
      <c r="N812" s="1">
        <v>6.6112929000000003E-4</v>
      </c>
      <c r="O812" s="1">
        <v>7.8365726000000004E-4</v>
      </c>
      <c r="P812" s="1">
        <v>8.4965650000000002E-4</v>
      </c>
      <c r="Q812" s="1">
        <v>8.9243565699999999E-4</v>
      </c>
      <c r="R812" s="9">
        <v>0</v>
      </c>
      <c r="S812" s="9">
        <v>0</v>
      </c>
      <c r="T812" s="9">
        <v>0</v>
      </c>
      <c r="U812" s="9" t="s">
        <v>4</v>
      </c>
      <c r="Z812" s="9" t="e">
        <f>VLOOKUP(C812,#REF!,3,FALSE)</f>
        <v>#REF!</v>
      </c>
      <c r="AA812" s="9" t="e">
        <f>VLOOKUP(A812,#REF!,2,FALSE)</f>
        <v>#REF!</v>
      </c>
    </row>
    <row r="813" spans="1:27">
      <c r="A813" s="9" t="s">
        <v>23</v>
      </c>
      <c r="B813" s="9" t="s">
        <v>288</v>
      </c>
      <c r="C813" s="9" t="s">
        <v>38</v>
      </c>
      <c r="D813" s="9" t="s">
        <v>37</v>
      </c>
      <c r="E813" s="9">
        <v>0</v>
      </c>
      <c r="F813" s="9">
        <v>0</v>
      </c>
      <c r="G813" s="9">
        <v>0</v>
      </c>
      <c r="H813" s="9">
        <v>0</v>
      </c>
      <c r="I813" s="1">
        <v>7.1214600000000001E-5</v>
      </c>
      <c r="J813" s="1">
        <v>2.2956220000000001E-4</v>
      </c>
      <c r="K813" s="9">
        <v>1.2456885E-3</v>
      </c>
      <c r="L813" s="9">
        <v>5.4614781000000001E-3</v>
      </c>
      <c r="M813" s="9">
        <v>1.44050141E-2</v>
      </c>
      <c r="N813" s="9">
        <v>2.46229291999999E-2</v>
      </c>
      <c r="O813" s="9">
        <v>3.20910363E-2</v>
      </c>
      <c r="P813" s="9">
        <v>3.6421563099999998E-2</v>
      </c>
      <c r="Q813" s="9">
        <v>3.9490774309999997E-2</v>
      </c>
      <c r="R813" s="9">
        <v>0</v>
      </c>
      <c r="S813" s="9">
        <v>0</v>
      </c>
      <c r="T813" s="9">
        <v>0</v>
      </c>
      <c r="U813" s="9" t="s">
        <v>4</v>
      </c>
      <c r="Z813" s="9" t="e">
        <f>VLOOKUP(C813,#REF!,3,FALSE)</f>
        <v>#REF!</v>
      </c>
      <c r="AA813" s="9" t="e">
        <f>VLOOKUP(A813,#REF!,2,FALSE)</f>
        <v>#REF!</v>
      </c>
    </row>
    <row r="814" spans="1:27">
      <c r="A814" s="9" t="s">
        <v>23</v>
      </c>
      <c r="B814" s="9" t="s">
        <v>288</v>
      </c>
      <c r="C814" s="9" t="s">
        <v>39</v>
      </c>
      <c r="D814" s="9" t="s">
        <v>37</v>
      </c>
      <c r="E814" s="9">
        <v>0</v>
      </c>
      <c r="F814" s="9">
        <v>0</v>
      </c>
      <c r="G814" s="9">
        <v>0</v>
      </c>
      <c r="H814" s="9">
        <v>0</v>
      </c>
      <c r="I814" s="1">
        <v>1.87771E-5</v>
      </c>
      <c r="J814" s="1">
        <v>1.0204119999999999E-4</v>
      </c>
      <c r="K814" s="9">
        <v>1.0881790999999999E-3</v>
      </c>
      <c r="L814" s="9">
        <v>7.6209633999999998E-3</v>
      </c>
      <c r="M814" s="9">
        <v>2.2122057099999998E-2</v>
      </c>
      <c r="N814" s="9">
        <v>3.8777450800000002E-2</v>
      </c>
      <c r="O814" s="9">
        <v>5.1561978629999998E-2</v>
      </c>
      <c r="P814" s="9">
        <v>5.9724500709999899E-2</v>
      </c>
      <c r="Q814" s="9">
        <v>6.6310021917999895E-2</v>
      </c>
      <c r="R814" s="9">
        <v>0</v>
      </c>
      <c r="S814" s="9">
        <v>0</v>
      </c>
      <c r="T814" s="9">
        <v>0</v>
      </c>
      <c r="U814" s="9" t="s">
        <v>4</v>
      </c>
      <c r="Z814" s="9" t="e">
        <f>VLOOKUP(C814,#REF!,3,FALSE)</f>
        <v>#REF!</v>
      </c>
      <c r="AA814" s="9" t="e">
        <f>VLOOKUP(A814,#REF!,2,FALSE)</f>
        <v>#REF!</v>
      </c>
    </row>
    <row r="815" spans="1:27">
      <c r="A815" s="9" t="s">
        <v>23</v>
      </c>
      <c r="B815" s="9" t="s">
        <v>288</v>
      </c>
      <c r="C815" s="9" t="s">
        <v>40</v>
      </c>
      <c r="D815" s="9" t="s">
        <v>37</v>
      </c>
      <c r="E815" s="9">
        <v>0</v>
      </c>
      <c r="F815" s="9">
        <v>0</v>
      </c>
      <c r="G815" s="9">
        <v>0</v>
      </c>
      <c r="H815" s="9">
        <v>0</v>
      </c>
      <c r="I815" s="1">
        <v>6.3037500000000004E-6</v>
      </c>
      <c r="J815" s="1">
        <v>5.0347959999999997E-5</v>
      </c>
      <c r="K815" s="9">
        <v>1.2202815600000001E-3</v>
      </c>
      <c r="L815" s="9">
        <v>1.8023893289999999E-2</v>
      </c>
      <c r="M815" s="9">
        <v>6.571853859E-2</v>
      </c>
      <c r="N815" s="9">
        <v>0.12501252248</v>
      </c>
      <c r="O815" s="9">
        <v>0.18475434417</v>
      </c>
      <c r="P815" s="9">
        <v>0.24333950886</v>
      </c>
      <c r="Q815" s="9">
        <v>0.31881041739099902</v>
      </c>
      <c r="R815" s="9">
        <v>0</v>
      </c>
      <c r="S815" s="9">
        <v>0</v>
      </c>
      <c r="T815" s="9">
        <v>0</v>
      </c>
      <c r="U815" s="9" t="s">
        <v>4</v>
      </c>
      <c r="Z815" s="9" t="e">
        <f>VLOOKUP(C815,#REF!,3,FALSE)</f>
        <v>#REF!</v>
      </c>
      <c r="AA815" s="9" t="e">
        <f>VLOOKUP(A815,#REF!,2,FALSE)</f>
        <v>#REF!</v>
      </c>
    </row>
    <row r="816" spans="1:27">
      <c r="A816" s="9" t="s">
        <v>23</v>
      </c>
      <c r="B816" s="9" t="s">
        <v>288</v>
      </c>
      <c r="C816" s="9" t="s">
        <v>41</v>
      </c>
      <c r="D816" s="9" t="s">
        <v>41</v>
      </c>
      <c r="E816" s="9">
        <v>0</v>
      </c>
      <c r="F816" s="9">
        <v>0</v>
      </c>
      <c r="G816" s="9">
        <v>0</v>
      </c>
      <c r="H816" s="9">
        <v>0</v>
      </c>
      <c r="I816" s="1">
        <v>2.0466999999999999E-5</v>
      </c>
      <c r="J816" s="1">
        <v>4.1488700000000001E-5</v>
      </c>
      <c r="K816" s="1">
        <v>6.8984000000000002E-5</v>
      </c>
      <c r="L816" s="1">
        <v>1.022563E-4</v>
      </c>
      <c r="M816" s="1">
        <v>1.539101E-4</v>
      </c>
      <c r="N816" s="1">
        <v>2.06806899999999E-4</v>
      </c>
      <c r="O816" s="1">
        <v>2.3224079999999999E-4</v>
      </c>
      <c r="P816" s="1">
        <v>2.30753709999999E-4</v>
      </c>
      <c r="Q816" s="1">
        <v>2.19021717E-4</v>
      </c>
      <c r="R816" s="9">
        <v>0</v>
      </c>
      <c r="S816" s="9">
        <v>0</v>
      </c>
      <c r="T816" s="9">
        <v>0</v>
      </c>
      <c r="U816" s="9" t="s">
        <v>4</v>
      </c>
      <c r="Z816" s="9" t="e">
        <f>VLOOKUP(C816,#REF!,3,FALSE)</f>
        <v>#REF!</v>
      </c>
      <c r="AA816" s="9" t="e">
        <f>VLOOKUP(A816,#REF!,2,FALSE)</f>
        <v>#REF!</v>
      </c>
    </row>
    <row r="817" spans="1:27">
      <c r="A817" s="9" t="s">
        <v>23</v>
      </c>
      <c r="B817" s="9" t="s">
        <v>288</v>
      </c>
      <c r="C817" s="9" t="s">
        <v>42</v>
      </c>
      <c r="D817" s="9" t="s">
        <v>41</v>
      </c>
      <c r="E817" s="9">
        <v>0</v>
      </c>
      <c r="F817" s="9">
        <v>0</v>
      </c>
      <c r="G817" s="9">
        <v>0</v>
      </c>
      <c r="H817" s="9">
        <v>0</v>
      </c>
      <c r="I817" s="1">
        <v>5.0914699999999999E-6</v>
      </c>
      <c r="J817" s="1">
        <v>2.271826E-5</v>
      </c>
      <c r="K817" s="1">
        <v>9.0787179999999996E-5</v>
      </c>
      <c r="L817" s="1">
        <v>2.5571832999999998E-4</v>
      </c>
      <c r="M817" s="1">
        <v>5.5528700000000001E-4</v>
      </c>
      <c r="N817" s="1">
        <v>9.0215046000000001E-4</v>
      </c>
      <c r="O817" s="9">
        <v>1.15807554E-3</v>
      </c>
      <c r="P817" s="9">
        <v>1.2876739140000001E-3</v>
      </c>
      <c r="Q817" s="9">
        <v>1.3686067569999899E-3</v>
      </c>
      <c r="R817" s="9">
        <v>0</v>
      </c>
      <c r="S817" s="9">
        <v>0</v>
      </c>
      <c r="T817" s="9">
        <v>0</v>
      </c>
      <c r="U817" s="9" t="s">
        <v>4</v>
      </c>
      <c r="Z817" s="9" t="e">
        <f>VLOOKUP(C817,#REF!,3,FALSE)</f>
        <v>#REF!</v>
      </c>
      <c r="AA817" s="9" t="e">
        <f>VLOOKUP(A817,#REF!,2,FALSE)</f>
        <v>#REF!</v>
      </c>
    </row>
    <row r="818" spans="1:27">
      <c r="A818" s="9" t="s">
        <v>23</v>
      </c>
      <c r="B818" s="9" t="s">
        <v>288</v>
      </c>
      <c r="C818" s="9" t="s">
        <v>43</v>
      </c>
      <c r="D818" s="9" t="s">
        <v>41</v>
      </c>
      <c r="E818" s="9">
        <v>0</v>
      </c>
      <c r="F818" s="9">
        <v>0</v>
      </c>
      <c r="G818" s="9">
        <v>0</v>
      </c>
      <c r="H818" s="9">
        <v>0</v>
      </c>
      <c r="I818" s="1">
        <v>3.7082700000000002E-6</v>
      </c>
      <c r="J818" s="1">
        <v>1.8595119999999999E-5</v>
      </c>
      <c r="K818" s="1">
        <v>8.7557400000000003E-5</v>
      </c>
      <c r="L818" s="1">
        <v>2.7621112000000001E-4</v>
      </c>
      <c r="M818" s="1">
        <v>6.3391490000000005E-4</v>
      </c>
      <c r="N818" s="9">
        <v>1.0581903799999899E-3</v>
      </c>
      <c r="O818" s="9">
        <v>1.3906832299999999E-3</v>
      </c>
      <c r="P818" s="9">
        <v>1.5788123519999901E-3</v>
      </c>
      <c r="Q818" s="9">
        <v>1.7222117879999901E-3</v>
      </c>
      <c r="R818" s="9">
        <v>0</v>
      </c>
      <c r="S818" s="9">
        <v>0</v>
      </c>
      <c r="T818" s="9">
        <v>0</v>
      </c>
      <c r="U818" s="9" t="s">
        <v>4</v>
      </c>
      <c r="Z818" s="9" t="e">
        <f>VLOOKUP(C818,#REF!,3,FALSE)</f>
        <v>#REF!</v>
      </c>
      <c r="AA818" s="9" t="e">
        <f>VLOOKUP(A818,#REF!,2,FALSE)</f>
        <v>#REF!</v>
      </c>
    </row>
    <row r="819" spans="1:27">
      <c r="A819" s="9" t="s">
        <v>23</v>
      </c>
      <c r="B819" s="9" t="s">
        <v>288</v>
      </c>
      <c r="C819" s="9" t="s">
        <v>44</v>
      </c>
      <c r="D819" s="9" t="s">
        <v>37</v>
      </c>
      <c r="E819" s="9">
        <v>0</v>
      </c>
      <c r="F819" s="9">
        <v>0</v>
      </c>
      <c r="G819" s="9">
        <v>0</v>
      </c>
      <c r="H819" s="1">
        <v>6.8402399999999998E-4</v>
      </c>
      <c r="I819" s="1">
        <v>7.5163059999999997E-4</v>
      </c>
      <c r="J819" s="1">
        <v>8.8268000000000005E-4</v>
      </c>
      <c r="K819" s="9">
        <v>1.5162554999999999E-3</v>
      </c>
      <c r="L819" s="9">
        <v>3.4592936999999998E-3</v>
      </c>
      <c r="M819" s="9">
        <v>6.9326483999999997E-3</v>
      </c>
      <c r="N819" s="9">
        <v>1.04985905E-2</v>
      </c>
      <c r="O819" s="9">
        <v>1.29859613E-2</v>
      </c>
      <c r="P819" s="9">
        <v>1.4608635599999999E-2</v>
      </c>
      <c r="Q819" s="9">
        <v>1.603626843E-2</v>
      </c>
      <c r="R819" s="9">
        <v>0</v>
      </c>
      <c r="S819" s="9">
        <v>0</v>
      </c>
      <c r="T819" s="9">
        <v>0</v>
      </c>
      <c r="U819" s="9" t="s">
        <v>4</v>
      </c>
      <c r="Z819" s="9" t="e">
        <f>VLOOKUP(C819,#REF!,3,FALSE)</f>
        <v>#REF!</v>
      </c>
      <c r="AA819" s="9" t="e">
        <f>VLOOKUP(A819,#REF!,2,FALSE)</f>
        <v>#REF!</v>
      </c>
    </row>
    <row r="820" spans="1:27">
      <c r="A820" s="9" t="s">
        <v>23</v>
      </c>
      <c r="B820" s="9" t="s">
        <v>288</v>
      </c>
      <c r="C820" s="9" t="s">
        <v>45</v>
      </c>
      <c r="D820" s="9" t="s">
        <v>37</v>
      </c>
      <c r="E820" s="9">
        <v>0</v>
      </c>
      <c r="F820" s="9">
        <v>0</v>
      </c>
      <c r="G820" s="9">
        <v>0</v>
      </c>
      <c r="H820" s="9">
        <v>0</v>
      </c>
      <c r="I820" s="1">
        <v>1.3389399999999999E-5</v>
      </c>
      <c r="J820" s="1">
        <v>4.0865599999999997E-5</v>
      </c>
      <c r="K820" s="1">
        <v>1.96528699999999E-4</v>
      </c>
      <c r="L820" s="1">
        <v>8.0041499999999996E-4</v>
      </c>
      <c r="M820" s="9">
        <v>2.1715800999999998E-3</v>
      </c>
      <c r="N820" s="9">
        <v>3.8493850999999999E-3</v>
      </c>
      <c r="O820" s="9">
        <v>5.1819066100000002E-3</v>
      </c>
      <c r="P820" s="9">
        <v>6.0156983699999897E-3</v>
      </c>
      <c r="Q820" s="9">
        <v>6.7019148149999996E-3</v>
      </c>
      <c r="R820" s="9">
        <v>0</v>
      </c>
      <c r="S820" s="9">
        <v>0</v>
      </c>
      <c r="T820" s="9">
        <v>0</v>
      </c>
      <c r="U820" s="9" t="s">
        <v>4</v>
      </c>
      <c r="Z820" s="9" t="e">
        <f>VLOOKUP(C820,#REF!,3,FALSE)</f>
        <v>#REF!</v>
      </c>
      <c r="AA820" s="9" t="e">
        <f>VLOOKUP(A820,#REF!,2,FALSE)</f>
        <v>#REF!</v>
      </c>
    </row>
    <row r="821" spans="1:27">
      <c r="A821" s="9" t="s">
        <v>23</v>
      </c>
      <c r="B821" s="9" t="s">
        <v>288</v>
      </c>
      <c r="C821" s="9" t="s">
        <v>46</v>
      </c>
      <c r="D821" s="9" t="s">
        <v>37</v>
      </c>
      <c r="E821" s="9">
        <v>0</v>
      </c>
      <c r="F821" s="9">
        <v>0</v>
      </c>
      <c r="G821" s="9">
        <v>0</v>
      </c>
      <c r="H821" s="9">
        <v>0</v>
      </c>
      <c r="I821" s="1">
        <v>3.2683900000000001E-6</v>
      </c>
      <c r="J821" s="1">
        <v>2.0271990000000001E-5</v>
      </c>
      <c r="K821" s="1">
        <v>2.8163431000000002E-4</v>
      </c>
      <c r="L821" s="9">
        <v>2.5304588800000001E-3</v>
      </c>
      <c r="M821" s="9">
        <v>8.4944629899999999E-3</v>
      </c>
      <c r="N821" s="9">
        <v>1.6165857049999999E-2</v>
      </c>
      <c r="O821" s="9">
        <v>2.3432708399999998E-2</v>
      </c>
      <c r="P821" s="9">
        <v>2.9478764947999898E-2</v>
      </c>
      <c r="Q821" s="9">
        <v>3.6304566226E-2</v>
      </c>
      <c r="R821" s="9">
        <v>0</v>
      </c>
      <c r="S821" s="9">
        <v>0</v>
      </c>
      <c r="T821" s="9">
        <v>0</v>
      </c>
      <c r="U821" s="9" t="s">
        <v>4</v>
      </c>
      <c r="Z821" s="9" t="e">
        <f>VLOOKUP(C821,#REF!,3,FALSE)</f>
        <v>#REF!</v>
      </c>
      <c r="AA821" s="9" t="e">
        <f>VLOOKUP(A821,#REF!,2,FALSE)</f>
        <v>#REF!</v>
      </c>
    </row>
    <row r="822" spans="1:27">
      <c r="A822" s="9" t="s">
        <v>23</v>
      </c>
      <c r="B822" s="9" t="s">
        <v>288</v>
      </c>
      <c r="C822" s="9" t="s">
        <v>47</v>
      </c>
      <c r="D822" s="9" t="s">
        <v>37</v>
      </c>
      <c r="E822" s="9">
        <v>0</v>
      </c>
      <c r="F822" s="9">
        <v>0</v>
      </c>
      <c r="G822" s="9">
        <v>0</v>
      </c>
      <c r="H822" s="9">
        <v>0</v>
      </c>
      <c r="I822" s="1">
        <v>2.4432499999999999E-6</v>
      </c>
      <c r="J822" s="1">
        <v>1.6419500000000001E-5</v>
      </c>
      <c r="K822" s="1">
        <v>2.7054700999999898E-4</v>
      </c>
      <c r="L822" s="9">
        <v>2.8268884100000002E-3</v>
      </c>
      <c r="M822" s="9">
        <v>9.9157623800000001E-3</v>
      </c>
      <c r="N822" s="9">
        <v>1.91474992399999E-2</v>
      </c>
      <c r="O822" s="9">
        <v>2.834799633E-2</v>
      </c>
      <c r="P822" s="9">
        <v>3.6668362501000001E-2</v>
      </c>
      <c r="Q822" s="9">
        <v>4.6864175743000003E-2</v>
      </c>
      <c r="R822" s="9">
        <v>0</v>
      </c>
      <c r="S822" s="9">
        <v>0</v>
      </c>
      <c r="T822" s="9">
        <v>0</v>
      </c>
      <c r="U822" s="9" t="s">
        <v>4</v>
      </c>
      <c r="Z822" s="9" t="e">
        <f>VLOOKUP(C822,#REF!,3,FALSE)</f>
        <v>#REF!</v>
      </c>
      <c r="AA822" s="9" t="e">
        <f>VLOOKUP(A822,#REF!,2,FALSE)</f>
        <v>#REF!</v>
      </c>
    </row>
    <row r="823" spans="1:27">
      <c r="A823" s="9" t="s">
        <v>23</v>
      </c>
      <c r="B823" s="9" t="s">
        <v>288</v>
      </c>
      <c r="C823" s="9" t="s">
        <v>48</v>
      </c>
      <c r="D823" s="9" t="s">
        <v>48</v>
      </c>
      <c r="E823" s="9">
        <v>0</v>
      </c>
      <c r="F823" s="9">
        <v>0</v>
      </c>
      <c r="G823" s="9">
        <v>0</v>
      </c>
      <c r="H823" s="9">
        <v>0</v>
      </c>
      <c r="I823" s="1">
        <v>9.6545299999999999E-5</v>
      </c>
      <c r="J823" s="1">
        <v>3.4903590000000002E-4</v>
      </c>
      <c r="K823" s="9">
        <v>1.1034406E-3</v>
      </c>
      <c r="L823" s="9">
        <v>2.6581866000000001E-3</v>
      </c>
      <c r="M823" s="9">
        <v>5.2033095999999999E-3</v>
      </c>
      <c r="N823" s="9">
        <v>7.8986079999999997E-3</v>
      </c>
      <c r="O823" s="9">
        <v>9.6758625999999893E-3</v>
      </c>
      <c r="P823" s="9">
        <v>1.0407562299999999E-2</v>
      </c>
      <c r="Q823" s="9">
        <v>1.0619799149999999E-2</v>
      </c>
      <c r="R823" s="9">
        <v>0</v>
      </c>
      <c r="S823" s="9">
        <v>0</v>
      </c>
      <c r="T823" s="9">
        <v>0</v>
      </c>
      <c r="U823" s="9" t="s">
        <v>4</v>
      </c>
      <c r="Z823" s="9" t="e">
        <f>VLOOKUP(C823,#REF!,3,FALSE)</f>
        <v>#REF!</v>
      </c>
      <c r="AA823" s="9" t="e">
        <f>VLOOKUP(A823,#REF!,2,FALSE)</f>
        <v>#REF!</v>
      </c>
    </row>
    <row r="824" spans="1:27">
      <c r="A824" s="9" t="s">
        <v>23</v>
      </c>
      <c r="B824" s="9" t="s">
        <v>288</v>
      </c>
      <c r="C824" s="9" t="s">
        <v>49</v>
      </c>
      <c r="D824" s="9" t="s">
        <v>49</v>
      </c>
      <c r="E824" s="9">
        <v>2.5626900000000001E-2</v>
      </c>
      <c r="F824" s="9">
        <v>4.7447999999999997E-2</v>
      </c>
      <c r="G824" s="9">
        <v>4.0267699999999997E-2</v>
      </c>
      <c r="H824" s="9">
        <v>4.1372260000000001E-2</v>
      </c>
      <c r="I824" s="9">
        <v>4.1838079E-2</v>
      </c>
      <c r="J824" s="9">
        <v>4.1511445000000001E-2</v>
      </c>
      <c r="K824" s="9">
        <v>4.0456288999999999E-2</v>
      </c>
      <c r="L824" s="9">
        <v>3.7411819999999998E-2</v>
      </c>
      <c r="M824" s="9">
        <v>3.2078440999999999E-2</v>
      </c>
      <c r="N824" s="9">
        <v>2.6253676E-2</v>
      </c>
      <c r="O824" s="9">
        <v>2.1903473999999999E-2</v>
      </c>
      <c r="P824" s="9">
        <v>1.92685979E-2</v>
      </c>
      <c r="Q824" s="9">
        <v>1.68985195E-2</v>
      </c>
      <c r="R824" s="9">
        <v>0</v>
      </c>
      <c r="S824" s="9">
        <v>0</v>
      </c>
      <c r="T824" s="9">
        <v>0</v>
      </c>
      <c r="U824" s="9" t="s">
        <v>4</v>
      </c>
      <c r="Z824" s="9" t="e">
        <f>VLOOKUP(C824,#REF!,3,FALSE)</f>
        <v>#REF!</v>
      </c>
      <c r="AA824" s="9" t="e">
        <f>VLOOKUP(A824,#REF!,2,FALSE)</f>
        <v>#REF!</v>
      </c>
    </row>
    <row r="825" spans="1:27">
      <c r="A825" s="9" t="s">
        <v>23</v>
      </c>
      <c r="B825" s="9" t="s">
        <v>289</v>
      </c>
      <c r="C825" s="9" t="s">
        <v>36</v>
      </c>
      <c r="D825" s="9" t="s">
        <v>37</v>
      </c>
      <c r="E825" s="9">
        <v>0</v>
      </c>
      <c r="F825" s="9">
        <v>0</v>
      </c>
      <c r="G825" s="9">
        <v>0</v>
      </c>
      <c r="H825" s="1">
        <v>4.42873E-6</v>
      </c>
      <c r="I825" s="1">
        <v>1.048034E-5</v>
      </c>
      <c r="J825" s="1">
        <v>2.2802589999999899E-5</v>
      </c>
      <c r="K825" s="1">
        <v>6.9431259999999998E-5</v>
      </c>
      <c r="L825" s="1">
        <v>1.8281683E-4</v>
      </c>
      <c r="M825" s="1">
        <v>3.7791376000000001E-4</v>
      </c>
      <c r="N825" s="1">
        <v>5.7797101E-4</v>
      </c>
      <c r="O825" s="1">
        <v>7.0341374400000002E-4</v>
      </c>
      <c r="P825" s="1">
        <v>7.6948069599999897E-4</v>
      </c>
      <c r="Q825" s="1">
        <v>8.11097079E-4</v>
      </c>
      <c r="R825" s="9">
        <v>0</v>
      </c>
      <c r="S825" s="9">
        <v>0</v>
      </c>
      <c r="T825" s="9">
        <v>0</v>
      </c>
      <c r="U825" s="9" t="s">
        <v>4</v>
      </c>
      <c r="Z825" s="9" t="e">
        <f>VLOOKUP(C825,#REF!,3,FALSE)</f>
        <v>#REF!</v>
      </c>
      <c r="AA825" s="9" t="e">
        <f>VLOOKUP(A825,#REF!,2,FALSE)</f>
        <v>#REF!</v>
      </c>
    </row>
    <row r="826" spans="1:27">
      <c r="A826" s="9" t="s">
        <v>23</v>
      </c>
      <c r="B826" s="9" t="s">
        <v>289</v>
      </c>
      <c r="C826" s="9" t="s">
        <v>38</v>
      </c>
      <c r="D826" s="9" t="s">
        <v>37</v>
      </c>
      <c r="E826" s="9">
        <v>0</v>
      </c>
      <c r="F826" s="9">
        <v>0</v>
      </c>
      <c r="G826" s="9">
        <v>0</v>
      </c>
      <c r="H826" s="9">
        <v>0</v>
      </c>
      <c r="I826" s="1">
        <v>7.4294699999999999E-5</v>
      </c>
      <c r="J826" s="1">
        <v>2.4903669999999997E-4</v>
      </c>
      <c r="K826" s="9">
        <v>1.2352109999999999E-3</v>
      </c>
      <c r="L826" s="9">
        <v>4.9299573999999997E-3</v>
      </c>
      <c r="M826" s="9">
        <v>1.2807138199999899E-2</v>
      </c>
      <c r="N826" s="9">
        <v>2.1935391499999998E-2</v>
      </c>
      <c r="O826" s="9">
        <v>2.8699347399999998E-2</v>
      </c>
      <c r="P826" s="9">
        <v>3.2660230899999997E-2</v>
      </c>
      <c r="Q826" s="9">
        <v>3.5509345390000002E-2</v>
      </c>
      <c r="R826" s="9">
        <v>0</v>
      </c>
      <c r="S826" s="9">
        <v>0</v>
      </c>
      <c r="T826" s="9">
        <v>0</v>
      </c>
      <c r="U826" s="9" t="s">
        <v>4</v>
      </c>
      <c r="Z826" s="9" t="e">
        <f>VLOOKUP(C826,#REF!,3,FALSE)</f>
        <v>#REF!</v>
      </c>
      <c r="AA826" s="9" t="e">
        <f>VLOOKUP(A826,#REF!,2,FALSE)</f>
        <v>#REF!</v>
      </c>
    </row>
    <row r="827" spans="1:27">
      <c r="A827" s="9" t="s">
        <v>23</v>
      </c>
      <c r="B827" s="9" t="s">
        <v>289</v>
      </c>
      <c r="C827" s="9" t="s">
        <v>39</v>
      </c>
      <c r="D827" s="9" t="s">
        <v>37</v>
      </c>
      <c r="E827" s="9">
        <v>0</v>
      </c>
      <c r="F827" s="9">
        <v>0</v>
      </c>
      <c r="G827" s="9">
        <v>0</v>
      </c>
      <c r="H827" s="9">
        <v>0</v>
      </c>
      <c r="I827" s="1">
        <v>1.9591800000000001E-5</v>
      </c>
      <c r="J827" s="1">
        <v>1.11486699999999E-4</v>
      </c>
      <c r="K827" s="9">
        <v>1.0685743E-3</v>
      </c>
      <c r="L827" s="9">
        <v>6.7918520000000001E-3</v>
      </c>
      <c r="M827" s="9">
        <v>1.9547558600000001E-2</v>
      </c>
      <c r="N827" s="9">
        <v>3.4388324800000002E-2</v>
      </c>
      <c r="O827" s="9">
        <v>4.592207668E-2</v>
      </c>
      <c r="P827" s="9">
        <v>5.3351729940000002E-2</v>
      </c>
      <c r="Q827" s="9">
        <v>5.9397933155999998E-2</v>
      </c>
      <c r="R827" s="9">
        <v>0</v>
      </c>
      <c r="S827" s="9">
        <v>0</v>
      </c>
      <c r="T827" s="9">
        <v>0</v>
      </c>
      <c r="U827" s="9" t="s">
        <v>4</v>
      </c>
      <c r="Z827" s="9" t="e">
        <f>VLOOKUP(C827,#REF!,3,FALSE)</f>
        <v>#REF!</v>
      </c>
      <c r="AA827" s="9" t="e">
        <f>VLOOKUP(A827,#REF!,2,FALSE)</f>
        <v>#REF!</v>
      </c>
    </row>
    <row r="828" spans="1:27">
      <c r="A828" s="9" t="s">
        <v>23</v>
      </c>
      <c r="B828" s="9" t="s">
        <v>289</v>
      </c>
      <c r="C828" s="9" t="s">
        <v>40</v>
      </c>
      <c r="D828" s="9" t="s">
        <v>37</v>
      </c>
      <c r="E828" s="9">
        <v>0</v>
      </c>
      <c r="F828" s="9">
        <v>0</v>
      </c>
      <c r="G828" s="9">
        <v>0</v>
      </c>
      <c r="H828" s="9">
        <v>0</v>
      </c>
      <c r="I828" s="1">
        <v>6.5793900000000002E-6</v>
      </c>
      <c r="J828" s="1">
        <v>5.5204850000000001E-5</v>
      </c>
      <c r="K828" s="9">
        <v>1.1906853199999999E-3</v>
      </c>
      <c r="L828" s="9">
        <v>1.5889106E-2</v>
      </c>
      <c r="M828" s="9">
        <v>5.7610772150000003E-2</v>
      </c>
      <c r="N828" s="9">
        <v>0.10982724194</v>
      </c>
      <c r="O828" s="9">
        <v>0.16260461759</v>
      </c>
      <c r="P828" s="9">
        <v>0.21412378585</v>
      </c>
      <c r="Q828" s="9">
        <v>0.27953114322299999</v>
      </c>
      <c r="R828" s="9">
        <v>0</v>
      </c>
      <c r="S828" s="9">
        <v>0</v>
      </c>
      <c r="T828" s="9">
        <v>0</v>
      </c>
      <c r="U828" s="9" t="s">
        <v>4</v>
      </c>
      <c r="Z828" s="9" t="e">
        <f>VLOOKUP(C828,#REF!,3,FALSE)</f>
        <v>#REF!</v>
      </c>
      <c r="AA828" s="9" t="e">
        <f>VLOOKUP(A828,#REF!,2,FALSE)</f>
        <v>#REF!</v>
      </c>
    </row>
    <row r="829" spans="1:27">
      <c r="A829" s="9" t="s">
        <v>23</v>
      </c>
      <c r="B829" s="9" t="s">
        <v>289</v>
      </c>
      <c r="C829" s="9" t="s">
        <v>41</v>
      </c>
      <c r="D829" s="9" t="s">
        <v>41</v>
      </c>
      <c r="E829" s="9">
        <v>0</v>
      </c>
      <c r="F829" s="9">
        <v>0</v>
      </c>
      <c r="G829" s="9">
        <v>0</v>
      </c>
      <c r="H829" s="9">
        <v>0</v>
      </c>
      <c r="I829" s="1">
        <v>3.3204799999999998E-5</v>
      </c>
      <c r="J829" s="1">
        <v>6.5924599999999894E-5</v>
      </c>
      <c r="K829" s="1">
        <v>1.0741509999999999E-4</v>
      </c>
      <c r="L829" s="1">
        <v>1.564688E-4</v>
      </c>
      <c r="M829" s="1">
        <v>2.32675799999999E-4</v>
      </c>
      <c r="N829" s="1">
        <v>3.1043910000000001E-4</v>
      </c>
      <c r="O829" s="1">
        <v>3.4649209999999998E-4</v>
      </c>
      <c r="P829" s="1">
        <v>3.4219729999999899E-4</v>
      </c>
      <c r="Q829" s="1">
        <v>3.2303675999999898E-4</v>
      </c>
      <c r="R829" s="9">
        <v>0</v>
      </c>
      <c r="S829" s="9">
        <v>0</v>
      </c>
      <c r="T829" s="9">
        <v>0</v>
      </c>
      <c r="U829" s="9" t="s">
        <v>4</v>
      </c>
      <c r="Z829" s="9" t="e">
        <f>VLOOKUP(C829,#REF!,3,FALSE)</f>
        <v>#REF!</v>
      </c>
      <c r="AA829" s="9" t="e">
        <f>VLOOKUP(A829,#REF!,2,FALSE)</f>
        <v>#REF!</v>
      </c>
    </row>
    <row r="830" spans="1:27">
      <c r="A830" s="9" t="s">
        <v>23</v>
      </c>
      <c r="B830" s="9" t="s">
        <v>289</v>
      </c>
      <c r="C830" s="9" t="s">
        <v>42</v>
      </c>
      <c r="D830" s="9" t="s">
        <v>41</v>
      </c>
      <c r="E830" s="9">
        <v>0</v>
      </c>
      <c r="F830" s="9">
        <v>0</v>
      </c>
      <c r="G830" s="9">
        <v>0</v>
      </c>
      <c r="H830" s="9">
        <v>0</v>
      </c>
      <c r="I830" s="1">
        <v>8.2253900000000002E-6</v>
      </c>
      <c r="J830" s="1">
        <v>3.7137639999999998E-5</v>
      </c>
      <c r="K830" s="1">
        <v>1.5146885E-4</v>
      </c>
      <c r="L830" s="1">
        <v>4.3012832000000002E-4</v>
      </c>
      <c r="M830" s="1">
        <v>9.4231239000000001E-4</v>
      </c>
      <c r="N830" s="9">
        <v>1.53727627E-3</v>
      </c>
      <c r="O830" s="9">
        <v>1.9759103000000001E-3</v>
      </c>
      <c r="P830" s="9">
        <v>2.1960970200000001E-3</v>
      </c>
      <c r="Q830" s="9">
        <v>2.3308466560000001E-3</v>
      </c>
      <c r="R830" s="9">
        <v>0</v>
      </c>
      <c r="S830" s="9">
        <v>0</v>
      </c>
      <c r="T830" s="9">
        <v>0</v>
      </c>
      <c r="U830" s="9" t="s">
        <v>4</v>
      </c>
      <c r="Z830" s="9" t="e">
        <f>VLOOKUP(C830,#REF!,3,FALSE)</f>
        <v>#REF!</v>
      </c>
      <c r="AA830" s="9" t="e">
        <f>VLOOKUP(A830,#REF!,2,FALSE)</f>
        <v>#REF!</v>
      </c>
    </row>
    <row r="831" spans="1:27">
      <c r="A831" s="9" t="s">
        <v>23</v>
      </c>
      <c r="B831" s="9" t="s">
        <v>289</v>
      </c>
      <c r="C831" s="9" t="s">
        <v>43</v>
      </c>
      <c r="D831" s="9" t="s">
        <v>41</v>
      </c>
      <c r="E831" s="9">
        <v>0</v>
      </c>
      <c r="F831" s="9">
        <v>0</v>
      </c>
      <c r="G831" s="9">
        <v>0</v>
      </c>
      <c r="H831" s="9">
        <v>0</v>
      </c>
      <c r="I831" s="1">
        <v>6.0017599999999996E-6</v>
      </c>
      <c r="J831" s="1">
        <v>3.0781339999999999E-5</v>
      </c>
      <c r="K831" s="1">
        <v>1.5031612000000001E-4</v>
      </c>
      <c r="L831" s="1">
        <v>4.8300741999999998E-4</v>
      </c>
      <c r="M831" s="9">
        <v>1.12415972E-3</v>
      </c>
      <c r="N831" s="9">
        <v>1.8881073899999999E-3</v>
      </c>
      <c r="O831" s="9">
        <v>2.48843668E-3</v>
      </c>
      <c r="P831" s="9">
        <v>2.82689267E-3</v>
      </c>
      <c r="Q831" s="9">
        <v>3.0823397689999999E-3</v>
      </c>
      <c r="R831" s="9">
        <v>0</v>
      </c>
      <c r="S831" s="9">
        <v>0</v>
      </c>
      <c r="T831" s="9">
        <v>0</v>
      </c>
      <c r="U831" s="9" t="s">
        <v>4</v>
      </c>
      <c r="Z831" s="9" t="e">
        <f>VLOOKUP(C831,#REF!,3,FALSE)</f>
        <v>#REF!</v>
      </c>
      <c r="AA831" s="9" t="e">
        <f>VLOOKUP(A831,#REF!,2,FALSE)</f>
        <v>#REF!</v>
      </c>
    </row>
    <row r="832" spans="1:27">
      <c r="A832" s="9" t="s">
        <v>23</v>
      </c>
      <c r="B832" s="9" t="s">
        <v>289</v>
      </c>
      <c r="C832" s="9" t="s">
        <v>44</v>
      </c>
      <c r="D832" s="9" t="s">
        <v>37</v>
      </c>
      <c r="E832" s="9">
        <v>0</v>
      </c>
      <c r="F832" s="1">
        <v>3.8916999999999999E-4</v>
      </c>
      <c r="G832" s="1">
        <v>5.2815700000000002E-4</v>
      </c>
      <c r="H832" s="9">
        <v>1.7280279999999999E-3</v>
      </c>
      <c r="I832" s="9">
        <v>2.4466399999999999E-3</v>
      </c>
      <c r="J832" s="9">
        <v>3.4242739999999902E-3</v>
      </c>
      <c r="K832" s="9">
        <v>6.5455679999999999E-3</v>
      </c>
      <c r="L832" s="9">
        <v>1.34212569999999E-2</v>
      </c>
      <c r="M832" s="9">
        <v>2.3700251999999901E-2</v>
      </c>
      <c r="N832" s="9">
        <v>3.2806175899999998E-2</v>
      </c>
      <c r="O832" s="9">
        <v>3.8115364300000003E-2</v>
      </c>
      <c r="P832" s="9">
        <v>4.05361713E-2</v>
      </c>
      <c r="Q832" s="9">
        <v>4.1493337999999998E-2</v>
      </c>
      <c r="R832" s="9">
        <v>0</v>
      </c>
      <c r="S832" s="9">
        <v>0</v>
      </c>
      <c r="T832" s="9">
        <v>0</v>
      </c>
      <c r="U832" s="9" t="s">
        <v>4</v>
      </c>
      <c r="Z832" s="9" t="e">
        <f>VLOOKUP(C832,#REF!,3,FALSE)</f>
        <v>#REF!</v>
      </c>
      <c r="AA832" s="9" t="e">
        <f>VLOOKUP(A832,#REF!,2,FALSE)</f>
        <v>#REF!</v>
      </c>
    </row>
    <row r="833" spans="1:27">
      <c r="A833" s="9" t="s">
        <v>23</v>
      </c>
      <c r="B833" s="9" t="s">
        <v>289</v>
      </c>
      <c r="C833" s="9" t="s">
        <v>45</v>
      </c>
      <c r="D833" s="9" t="s">
        <v>37</v>
      </c>
      <c r="E833" s="9">
        <v>0</v>
      </c>
      <c r="F833" s="9">
        <v>0</v>
      </c>
      <c r="G833" s="9">
        <v>0</v>
      </c>
      <c r="H833" s="9">
        <v>0</v>
      </c>
      <c r="I833" s="1">
        <v>1.39685E-5</v>
      </c>
      <c r="J833" s="1">
        <v>4.4289399999999902E-5</v>
      </c>
      <c r="K833" s="1">
        <v>1.953639E-4</v>
      </c>
      <c r="L833" s="1">
        <v>7.2460669999999995E-4</v>
      </c>
      <c r="M833" s="9">
        <v>1.9322674999999901E-3</v>
      </c>
      <c r="N833" s="9">
        <v>3.4311125999999998E-3</v>
      </c>
      <c r="O833" s="9">
        <v>4.6379781700000003E-3</v>
      </c>
      <c r="P833" s="9">
        <v>5.4006655200000003E-3</v>
      </c>
      <c r="Q833" s="9">
        <v>6.0360103899999998E-3</v>
      </c>
      <c r="R833" s="9">
        <v>0</v>
      </c>
      <c r="S833" s="9">
        <v>0</v>
      </c>
      <c r="T833" s="9">
        <v>0</v>
      </c>
      <c r="U833" s="9" t="s">
        <v>4</v>
      </c>
      <c r="Z833" s="9" t="e">
        <f>VLOOKUP(C833,#REF!,3,FALSE)</f>
        <v>#REF!</v>
      </c>
      <c r="AA833" s="9" t="e">
        <f>VLOOKUP(A833,#REF!,2,FALSE)</f>
        <v>#REF!</v>
      </c>
    </row>
    <row r="834" spans="1:27">
      <c r="A834" s="9" t="s">
        <v>23</v>
      </c>
      <c r="B834" s="9" t="s">
        <v>289</v>
      </c>
      <c r="C834" s="9" t="s">
        <v>46</v>
      </c>
      <c r="D834" s="9" t="s">
        <v>37</v>
      </c>
      <c r="E834" s="9">
        <v>0</v>
      </c>
      <c r="F834" s="9">
        <v>0</v>
      </c>
      <c r="G834" s="9">
        <v>0</v>
      </c>
      <c r="H834" s="9">
        <v>0</v>
      </c>
      <c r="I834" s="1">
        <v>3.4107199999999999E-6</v>
      </c>
      <c r="J834" s="1">
        <v>2.2179539999999999E-5</v>
      </c>
      <c r="K834" s="1">
        <v>2.7584369000000002E-4</v>
      </c>
      <c r="L834" s="9">
        <v>2.2448585499999902E-3</v>
      </c>
      <c r="M834" s="9">
        <v>7.48017747E-3</v>
      </c>
      <c r="N834" s="9">
        <v>1.42853730199999E-2</v>
      </c>
      <c r="O834" s="9">
        <v>2.0789361860000001E-2</v>
      </c>
      <c r="P834" s="9">
        <v>2.6221900573000001E-2</v>
      </c>
      <c r="Q834" s="9">
        <v>3.2341006016999997E-2</v>
      </c>
      <c r="R834" s="9">
        <v>0</v>
      </c>
      <c r="S834" s="9">
        <v>0</v>
      </c>
      <c r="T834" s="9">
        <v>0</v>
      </c>
      <c r="U834" s="9" t="s">
        <v>4</v>
      </c>
      <c r="Z834" s="9" t="e">
        <f>VLOOKUP(C834,#REF!,3,FALSE)</f>
        <v>#REF!</v>
      </c>
      <c r="AA834" s="9" t="e">
        <f>VLOOKUP(A834,#REF!,2,FALSE)</f>
        <v>#REF!</v>
      </c>
    </row>
    <row r="835" spans="1:27">
      <c r="A835" s="9" t="s">
        <v>23</v>
      </c>
      <c r="B835" s="9" t="s">
        <v>289</v>
      </c>
      <c r="C835" s="9" t="s">
        <v>47</v>
      </c>
      <c r="D835" s="9" t="s">
        <v>37</v>
      </c>
      <c r="E835" s="9">
        <v>0</v>
      </c>
      <c r="F835" s="9">
        <v>0</v>
      </c>
      <c r="G835" s="9">
        <v>0</v>
      </c>
      <c r="H835" s="9">
        <v>0</v>
      </c>
      <c r="I835" s="1">
        <v>2.5498300000000001E-6</v>
      </c>
      <c r="J835" s="1">
        <v>1.79781199999999E-5</v>
      </c>
      <c r="K835" s="1">
        <v>2.6462072999999998E-4</v>
      </c>
      <c r="L835" s="9">
        <v>2.5021334200000002E-3</v>
      </c>
      <c r="M835" s="9">
        <v>8.7173060999999902E-3</v>
      </c>
      <c r="N835" s="9">
        <v>1.6885268580000001E-2</v>
      </c>
      <c r="O835" s="9">
        <v>2.5080848820000001E-2</v>
      </c>
      <c r="P835" s="9">
        <v>3.2498240004999998E-2</v>
      </c>
      <c r="Q835" s="9">
        <v>4.1523393697999997E-2</v>
      </c>
      <c r="R835" s="9">
        <v>0</v>
      </c>
      <c r="S835" s="9">
        <v>0</v>
      </c>
      <c r="T835" s="9">
        <v>0</v>
      </c>
      <c r="U835" s="9" t="s">
        <v>4</v>
      </c>
      <c r="Z835" s="9" t="e">
        <f>VLOOKUP(C835,#REF!,3,FALSE)</f>
        <v>#REF!</v>
      </c>
      <c r="AA835" s="9" t="e">
        <f>VLOOKUP(A835,#REF!,2,FALSE)</f>
        <v>#REF!</v>
      </c>
    </row>
    <row r="836" spans="1:27">
      <c r="A836" s="9" t="s">
        <v>23</v>
      </c>
      <c r="B836" s="9" t="s">
        <v>289</v>
      </c>
      <c r="C836" s="9" t="s">
        <v>48</v>
      </c>
      <c r="D836" s="9" t="s">
        <v>48</v>
      </c>
      <c r="E836" s="9">
        <v>0</v>
      </c>
      <c r="F836" s="9">
        <v>0</v>
      </c>
      <c r="G836" s="9">
        <v>0</v>
      </c>
      <c r="H836" s="9">
        <v>0</v>
      </c>
      <c r="I836" s="1">
        <v>9.6545299999999999E-5</v>
      </c>
      <c r="J836" s="1">
        <v>3.4903590000000002E-4</v>
      </c>
      <c r="K836" s="9">
        <v>1.1034406E-3</v>
      </c>
      <c r="L836" s="9">
        <v>2.6581866000000001E-3</v>
      </c>
      <c r="M836" s="9">
        <v>5.2033095999999999E-3</v>
      </c>
      <c r="N836" s="9">
        <v>7.8986079999999997E-3</v>
      </c>
      <c r="O836" s="9">
        <v>9.6758625999999893E-3</v>
      </c>
      <c r="P836" s="9">
        <v>1.0407562299999999E-2</v>
      </c>
      <c r="Q836" s="9">
        <v>1.0619799149999999E-2</v>
      </c>
      <c r="R836" s="9">
        <v>0</v>
      </c>
      <c r="S836" s="9">
        <v>0</v>
      </c>
      <c r="T836" s="9">
        <v>0</v>
      </c>
      <c r="U836" s="9" t="s">
        <v>4</v>
      </c>
      <c r="Z836" s="9" t="e">
        <f>VLOOKUP(C836,#REF!,3,FALSE)</f>
        <v>#REF!</v>
      </c>
      <c r="AA836" s="9" t="e">
        <f>VLOOKUP(A836,#REF!,2,FALSE)</f>
        <v>#REF!</v>
      </c>
    </row>
    <row r="837" spans="1:27">
      <c r="A837" s="9" t="s">
        <v>23</v>
      </c>
      <c r="B837" s="9" t="s">
        <v>289</v>
      </c>
      <c r="C837" s="9" t="s">
        <v>49</v>
      </c>
      <c r="D837" s="9" t="s">
        <v>49</v>
      </c>
      <c r="E837" s="9">
        <v>0.34793099999999999</v>
      </c>
      <c r="F837" s="9">
        <v>0.36305700000000002</v>
      </c>
      <c r="G837" s="9">
        <v>0.32716899999999999</v>
      </c>
      <c r="H837" s="9">
        <v>0.33623979999999998</v>
      </c>
      <c r="I837" s="9">
        <v>0.34005733999999999</v>
      </c>
      <c r="J837" s="9">
        <v>0.33743664000000001</v>
      </c>
      <c r="K837" s="9">
        <v>0.32887090999999902</v>
      </c>
      <c r="L837" s="9">
        <v>0.30407329</v>
      </c>
      <c r="M837" s="9">
        <v>0.26061524000000003</v>
      </c>
      <c r="N837" s="9">
        <v>0.21312055999999999</v>
      </c>
      <c r="O837" s="9">
        <v>0.17763125999999901</v>
      </c>
      <c r="P837" s="9">
        <v>0.15611693699999901</v>
      </c>
      <c r="Q837" s="9">
        <v>0.136781713</v>
      </c>
      <c r="R837" s="9">
        <v>0</v>
      </c>
      <c r="S837" s="9">
        <v>0</v>
      </c>
      <c r="T837" s="9">
        <v>0</v>
      </c>
      <c r="U837" s="9" t="s">
        <v>4</v>
      </c>
      <c r="Z837" s="9" t="e">
        <f>VLOOKUP(C837,#REF!,3,FALSE)</f>
        <v>#REF!</v>
      </c>
      <c r="AA837" s="9" t="e">
        <f>VLOOKUP(A837,#REF!,2,FALSE)</f>
        <v>#REF!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S23030"/>
  <sheetViews>
    <sheetView topLeftCell="I1" zoomScale="85" zoomScaleNormal="85" workbookViewId="0">
      <selection activeCell="AL33" sqref="AL33"/>
    </sheetView>
  </sheetViews>
  <sheetFormatPr defaultRowHeight="15"/>
  <cols>
    <col min="1" max="1" width="56.5703125" style="9" customWidth="1"/>
    <col min="2" max="2" width="9.140625" style="9"/>
    <col min="3" max="3" width="29.42578125" style="9" bestFit="1" customWidth="1"/>
    <col min="4" max="6" width="9.140625" style="9"/>
    <col min="7" max="7" width="13" style="9" bestFit="1" customWidth="1"/>
    <col min="8" max="8" width="14.85546875" style="9" bestFit="1" customWidth="1"/>
    <col min="9" max="25" width="9.140625" style="9"/>
  </cols>
  <sheetData>
    <row r="1" spans="1:45">
      <c r="A1" s="9" t="s">
        <v>290</v>
      </c>
    </row>
    <row r="2" spans="1:45">
      <c r="A2" s="15" t="s">
        <v>0</v>
      </c>
      <c r="B2" s="15" t="s">
        <v>1</v>
      </c>
      <c r="C2" s="15" t="s">
        <v>33</v>
      </c>
      <c r="D2" s="15">
        <v>1990</v>
      </c>
      <c r="E2" s="15">
        <v>2005</v>
      </c>
      <c r="F2" s="15">
        <v>2010</v>
      </c>
      <c r="G2" s="15">
        <v>2015</v>
      </c>
      <c r="H2" s="15">
        <v>2020</v>
      </c>
      <c r="I2" s="15">
        <v>2025</v>
      </c>
      <c r="J2" s="15">
        <v>2030</v>
      </c>
      <c r="K2" s="15">
        <v>2035</v>
      </c>
      <c r="L2" s="15">
        <v>2040</v>
      </c>
      <c r="M2" s="15">
        <v>2045</v>
      </c>
      <c r="N2" s="15">
        <v>2050</v>
      </c>
      <c r="O2" s="15">
        <v>2055</v>
      </c>
      <c r="P2" s="15">
        <v>2060</v>
      </c>
      <c r="Q2" s="15">
        <v>2065</v>
      </c>
      <c r="R2" s="15">
        <v>2080</v>
      </c>
      <c r="S2" s="15">
        <v>2095</v>
      </c>
      <c r="T2" s="15" t="s">
        <v>2</v>
      </c>
      <c r="U2" s="15"/>
      <c r="V2" s="15"/>
      <c r="W2" s="15"/>
      <c r="X2" s="15"/>
      <c r="Y2" s="15"/>
      <c r="AE2" s="9"/>
      <c r="AF2" s="9"/>
      <c r="AG2" s="17">
        <v>1990</v>
      </c>
      <c r="AH2" s="17">
        <v>2005</v>
      </c>
      <c r="AI2" s="17">
        <v>2010</v>
      </c>
      <c r="AJ2" s="17">
        <v>2015</v>
      </c>
      <c r="AK2" s="17">
        <v>2020</v>
      </c>
      <c r="AL2" s="17">
        <v>2025</v>
      </c>
      <c r="AM2" s="17">
        <v>2030</v>
      </c>
      <c r="AN2" s="17">
        <v>2035</v>
      </c>
      <c r="AO2" s="17">
        <v>2040</v>
      </c>
      <c r="AP2" s="17">
        <v>2045</v>
      </c>
      <c r="AQ2" s="17">
        <v>2050</v>
      </c>
      <c r="AR2" s="17">
        <v>2055</v>
      </c>
      <c r="AS2" s="17">
        <v>2060</v>
      </c>
    </row>
    <row r="3" spans="1:45">
      <c r="A3" s="9" t="s">
        <v>23</v>
      </c>
      <c r="B3" s="9" t="s">
        <v>35</v>
      </c>
      <c r="C3" s="9" t="s">
        <v>291</v>
      </c>
      <c r="D3" s="9">
        <v>0</v>
      </c>
      <c r="E3" s="9">
        <v>0</v>
      </c>
      <c r="F3" s="9">
        <v>0</v>
      </c>
      <c r="G3" s="1">
        <v>4.9102399999999995E-4</v>
      </c>
      <c r="H3" s="1">
        <v>5.9064539999999905E-4</v>
      </c>
      <c r="I3" s="1">
        <v>7.2689839999999896E-4</v>
      </c>
      <c r="J3" s="1">
        <v>7.6658909999999995E-4</v>
      </c>
      <c r="K3" s="1">
        <v>1.0316069999999999E-3</v>
      </c>
      <c r="L3" s="1">
        <v>1.2915519999999901E-3</v>
      </c>
      <c r="M3" s="1">
        <v>1.6545199999999901E-3</v>
      </c>
      <c r="N3" s="1">
        <v>2.0412809999999998E-3</v>
      </c>
      <c r="O3" s="1">
        <v>2.66863E-3</v>
      </c>
      <c r="P3" s="1">
        <v>3.6158218999999998E-3</v>
      </c>
      <c r="Q3" s="1">
        <v>0</v>
      </c>
      <c r="R3" s="1">
        <v>0</v>
      </c>
      <c r="S3" s="1">
        <v>0</v>
      </c>
      <c r="T3" s="1" t="s">
        <v>4</v>
      </c>
      <c r="U3" s="1"/>
      <c r="V3" s="1"/>
      <c r="W3" s="1"/>
      <c r="X3" s="1"/>
      <c r="Y3" s="1"/>
      <c r="Z3" t="e">
        <f>VLOOKUP(A3,#REF!,2,FALSE)</f>
        <v>#REF!</v>
      </c>
      <c r="AA3" t="e">
        <f>VLOOKUP(C3,#REF!,2,FALSE)</f>
        <v>#REF!</v>
      </c>
      <c r="AE3" s="9" t="s">
        <v>24</v>
      </c>
      <c r="AF3" s="9" t="s">
        <v>320</v>
      </c>
      <c r="AG3" s="11">
        <f>SUMIFS(D:D,$Z:$Z,$AE3,$AA:$AA,$AF3)</f>
        <v>0</v>
      </c>
      <c r="AH3" s="11">
        <f t="shared" ref="AH3:AS6" si="0">SUMIFS(E:E,$Z:$Z,$AE3,$AA:$AA,$AF3)</f>
        <v>0</v>
      </c>
      <c r="AI3" s="11">
        <f t="shared" si="0"/>
        <v>0</v>
      </c>
      <c r="AJ3" s="11">
        <f t="shared" si="0"/>
        <v>0</v>
      </c>
      <c r="AK3" s="11">
        <f t="shared" si="0"/>
        <v>0</v>
      </c>
      <c r="AL3" s="11">
        <f t="shared" si="0"/>
        <v>0</v>
      </c>
      <c r="AM3" s="11">
        <f t="shared" si="0"/>
        <v>0</v>
      </c>
      <c r="AN3" s="11">
        <f t="shared" si="0"/>
        <v>0</v>
      </c>
      <c r="AO3" s="11">
        <f t="shared" si="0"/>
        <v>0</v>
      </c>
      <c r="AP3" s="11">
        <f t="shared" si="0"/>
        <v>0</v>
      </c>
      <c r="AQ3" s="11">
        <f t="shared" si="0"/>
        <v>0</v>
      </c>
      <c r="AR3" s="11">
        <f t="shared" si="0"/>
        <v>0</v>
      </c>
      <c r="AS3" s="11">
        <f t="shared" si="0"/>
        <v>0</v>
      </c>
    </row>
    <row r="4" spans="1:45">
      <c r="A4" s="9" t="s">
        <v>23</v>
      </c>
      <c r="B4" s="9" t="s">
        <v>35</v>
      </c>
      <c r="C4" s="9" t="s">
        <v>292</v>
      </c>
      <c r="D4" s="9">
        <v>0</v>
      </c>
      <c r="E4" s="9">
        <v>0</v>
      </c>
      <c r="F4" s="9">
        <v>0</v>
      </c>
      <c r="G4" s="1">
        <v>5.3461600000000003E-5</v>
      </c>
      <c r="H4" s="1">
        <v>1.353739E-4</v>
      </c>
      <c r="I4" s="1">
        <v>2.666519E-4</v>
      </c>
      <c r="J4" s="1">
        <v>3.4696260000000002E-4</v>
      </c>
      <c r="K4" s="1">
        <v>9.1860960000000001E-4</v>
      </c>
      <c r="L4" s="1">
        <v>1.1882156E-3</v>
      </c>
      <c r="M4" s="1">
        <v>1.440829E-3</v>
      </c>
      <c r="N4" s="1">
        <v>1.6999907E-3</v>
      </c>
      <c r="O4" s="9">
        <v>1.8784667000000001E-3</v>
      </c>
      <c r="P4" s="9">
        <v>2.288764E-3</v>
      </c>
      <c r="Q4" s="9">
        <v>0</v>
      </c>
      <c r="R4" s="9">
        <v>0</v>
      </c>
      <c r="S4" s="9">
        <v>0</v>
      </c>
      <c r="T4" s="9" t="s">
        <v>4</v>
      </c>
      <c r="Z4" s="9" t="e">
        <f>VLOOKUP(A4,#REF!,2,FALSE)</f>
        <v>#REF!</v>
      </c>
      <c r="AA4" s="9" t="e">
        <f>VLOOKUP(C4,#REF!,2,FALSE)</f>
        <v>#REF!</v>
      </c>
      <c r="AE4" s="9" t="str">
        <f>AE3</f>
        <v>Hundredprct2060_nodispatcher_ATBcosts_PTC_ITC_CCS1</v>
      </c>
      <c r="AF4" s="9" t="s">
        <v>321</v>
      </c>
      <c r="AG4" s="11">
        <f>SUMIFS(D:D,$Z:$Z,$AE4,$AA:$AA,$AF4)</f>
        <v>0</v>
      </c>
      <c r="AH4" s="11">
        <f t="shared" si="0"/>
        <v>0</v>
      </c>
      <c r="AI4" s="11">
        <f t="shared" si="0"/>
        <v>0</v>
      </c>
      <c r="AJ4" s="11">
        <f t="shared" si="0"/>
        <v>0</v>
      </c>
      <c r="AK4" s="11">
        <f t="shared" si="0"/>
        <v>0</v>
      </c>
      <c r="AL4" s="11">
        <f t="shared" si="0"/>
        <v>0</v>
      </c>
      <c r="AM4" s="11">
        <f t="shared" si="0"/>
        <v>0</v>
      </c>
      <c r="AN4" s="11">
        <f t="shared" si="0"/>
        <v>0</v>
      </c>
      <c r="AO4" s="11">
        <f t="shared" si="0"/>
        <v>0</v>
      </c>
      <c r="AP4" s="11">
        <f t="shared" si="0"/>
        <v>0</v>
      </c>
      <c r="AQ4" s="11">
        <f t="shared" si="0"/>
        <v>0</v>
      </c>
      <c r="AR4" s="11">
        <f t="shared" si="0"/>
        <v>0</v>
      </c>
      <c r="AS4" s="11">
        <f t="shared" si="0"/>
        <v>0</v>
      </c>
    </row>
    <row r="5" spans="1:45">
      <c r="A5" s="9" t="s">
        <v>23</v>
      </c>
      <c r="B5" s="9" t="s">
        <v>35</v>
      </c>
      <c r="C5" s="9" t="s">
        <v>293</v>
      </c>
      <c r="D5" s="9">
        <v>0</v>
      </c>
      <c r="E5" s="9">
        <v>0</v>
      </c>
      <c r="F5" s="9">
        <v>0</v>
      </c>
      <c r="G5" s="1">
        <v>8.8503799999999999E-7</v>
      </c>
      <c r="H5" s="1">
        <v>2.3272380000000001E-6</v>
      </c>
      <c r="I5" s="1">
        <v>4.5371680000000003E-6</v>
      </c>
      <c r="J5" s="1">
        <v>6.0133079999999999E-6</v>
      </c>
      <c r="K5" s="1">
        <v>1.8239407999999999E-5</v>
      </c>
      <c r="L5" s="1">
        <v>4.4944307999999998E-5</v>
      </c>
      <c r="M5" s="1">
        <v>9.6263270000000002E-5</v>
      </c>
      <c r="N5" s="1">
        <v>1.6086097E-4</v>
      </c>
      <c r="O5" s="1">
        <v>1.9634903999999999E-4</v>
      </c>
      <c r="P5" s="1">
        <v>2.6255859999999899E-4</v>
      </c>
      <c r="Q5" s="1">
        <v>0</v>
      </c>
      <c r="R5" s="1">
        <v>0</v>
      </c>
      <c r="S5" s="1">
        <v>0</v>
      </c>
      <c r="T5" s="1" t="s">
        <v>4</v>
      </c>
      <c r="U5" s="1"/>
      <c r="V5" s="1"/>
      <c r="W5" s="1"/>
      <c r="X5" s="1"/>
      <c r="Y5" s="1"/>
      <c r="Z5" s="9" t="e">
        <f>VLOOKUP(A5,#REF!,2,FALSE)</f>
        <v>#REF!</v>
      </c>
      <c r="AA5" s="9" t="e">
        <f>VLOOKUP(C5,#REF!,2,FALSE)</f>
        <v>#REF!</v>
      </c>
      <c r="AE5" s="9" t="str">
        <f>AE4</f>
        <v>Hundredprct2060_nodispatcher_ATBcosts_PTC_ITC_CCS1</v>
      </c>
      <c r="AF5" s="9" t="s">
        <v>322</v>
      </c>
      <c r="AG5" s="11">
        <f>SUMIFS(D:D,$Z:$Z,$AE5,$AA:$AA,$AF5)</f>
        <v>0</v>
      </c>
      <c r="AH5" s="11">
        <f t="shared" si="0"/>
        <v>0</v>
      </c>
      <c r="AI5" s="11">
        <f t="shared" si="0"/>
        <v>0</v>
      </c>
      <c r="AJ5" s="11">
        <f t="shared" si="0"/>
        <v>0</v>
      </c>
      <c r="AK5" s="11">
        <f t="shared" si="0"/>
        <v>0</v>
      </c>
      <c r="AL5" s="11">
        <f t="shared" si="0"/>
        <v>0</v>
      </c>
      <c r="AM5" s="11">
        <f t="shared" si="0"/>
        <v>0</v>
      </c>
      <c r="AN5" s="11">
        <f t="shared" si="0"/>
        <v>0</v>
      </c>
      <c r="AO5" s="11">
        <f t="shared" si="0"/>
        <v>0</v>
      </c>
      <c r="AP5" s="11">
        <f t="shared" si="0"/>
        <v>0</v>
      </c>
      <c r="AQ5" s="11">
        <f t="shared" si="0"/>
        <v>0</v>
      </c>
      <c r="AR5" s="11">
        <f t="shared" si="0"/>
        <v>0</v>
      </c>
      <c r="AS5" s="11">
        <f t="shared" si="0"/>
        <v>0</v>
      </c>
    </row>
    <row r="6" spans="1:45">
      <c r="A6" s="9" t="s">
        <v>23</v>
      </c>
      <c r="B6" s="9" t="s">
        <v>35</v>
      </c>
      <c r="C6" s="9" t="s">
        <v>294</v>
      </c>
      <c r="D6" s="9">
        <v>0</v>
      </c>
      <c r="E6" s="9">
        <v>0</v>
      </c>
      <c r="F6" s="9">
        <v>0</v>
      </c>
      <c r="G6" s="1">
        <v>0</v>
      </c>
      <c r="H6" s="1">
        <v>0</v>
      </c>
      <c r="I6" s="1">
        <v>3.8709400000000003E-9</v>
      </c>
      <c r="J6" s="1">
        <v>1.0367568E-7</v>
      </c>
      <c r="K6" s="1">
        <v>3.4718756899999999E-6</v>
      </c>
      <c r="L6" s="1">
        <v>1.094128118E-5</v>
      </c>
      <c r="M6" s="1">
        <v>2.893072689E-5</v>
      </c>
      <c r="N6" s="1">
        <v>6.2028872410000005E-5</v>
      </c>
      <c r="O6" s="1">
        <v>1.3574090592999999E-4</v>
      </c>
      <c r="P6" s="1">
        <v>2.8556080321E-4</v>
      </c>
      <c r="Q6" s="1">
        <v>0</v>
      </c>
      <c r="R6" s="1">
        <v>0</v>
      </c>
      <c r="S6" s="1">
        <v>0</v>
      </c>
      <c r="T6" s="1" t="s">
        <v>4</v>
      </c>
      <c r="U6" s="1"/>
      <c r="V6" s="1"/>
      <c r="W6" s="1"/>
      <c r="X6" s="1"/>
      <c r="Y6" s="1"/>
      <c r="Z6" s="9" t="e">
        <f>VLOOKUP(A6,#REF!,2,FALSE)</f>
        <v>#REF!</v>
      </c>
      <c r="AA6" s="9" t="e">
        <f>VLOOKUP(C6,#REF!,2,FALSE)</f>
        <v>#REF!</v>
      </c>
      <c r="AE6" s="9" t="str">
        <f>AE5</f>
        <v>Hundredprct2060_nodispatcher_ATBcosts_PTC_ITC_CCS1</v>
      </c>
      <c r="AF6" s="9" t="s">
        <v>323</v>
      </c>
      <c r="AG6" s="11">
        <f>SUMIFS(D:D,$Z:$Z,$AE6,$AA:$AA,$AF6)</f>
        <v>0</v>
      </c>
      <c r="AH6" s="11">
        <f t="shared" si="0"/>
        <v>0</v>
      </c>
      <c r="AI6" s="11">
        <f t="shared" si="0"/>
        <v>0</v>
      </c>
      <c r="AJ6" s="11">
        <f t="shared" si="0"/>
        <v>0</v>
      </c>
      <c r="AK6" s="11">
        <f t="shared" si="0"/>
        <v>0</v>
      </c>
      <c r="AL6" s="11">
        <f t="shared" si="0"/>
        <v>0</v>
      </c>
      <c r="AM6" s="11">
        <f t="shared" si="0"/>
        <v>0</v>
      </c>
      <c r="AN6" s="11">
        <f t="shared" si="0"/>
        <v>0</v>
      </c>
      <c r="AO6" s="11">
        <f t="shared" si="0"/>
        <v>0</v>
      </c>
      <c r="AP6" s="11">
        <f t="shared" si="0"/>
        <v>0</v>
      </c>
      <c r="AQ6" s="11">
        <f t="shared" si="0"/>
        <v>0</v>
      </c>
      <c r="AR6" s="11">
        <f t="shared" si="0"/>
        <v>0</v>
      </c>
      <c r="AS6" s="11">
        <f t="shared" si="0"/>
        <v>0</v>
      </c>
    </row>
    <row r="7" spans="1:45">
      <c r="A7" s="9" t="s">
        <v>23</v>
      </c>
      <c r="B7" s="9" t="s">
        <v>35</v>
      </c>
      <c r="C7" s="9" t="s">
        <v>295</v>
      </c>
      <c r="D7" s="9">
        <v>0</v>
      </c>
      <c r="E7" s="9">
        <v>0</v>
      </c>
      <c r="F7" s="9">
        <v>0</v>
      </c>
      <c r="G7" s="1">
        <v>0</v>
      </c>
      <c r="H7" s="1">
        <v>0</v>
      </c>
      <c r="I7" s="1">
        <v>1.26945E-5</v>
      </c>
      <c r="J7" s="1">
        <v>1.7599710000000001E-5</v>
      </c>
      <c r="K7" s="1">
        <v>5.8322509999999997E-5</v>
      </c>
      <c r="L7" s="1">
        <v>1.0510531E-4</v>
      </c>
      <c r="M7" s="1">
        <v>1.7850496E-4</v>
      </c>
      <c r="N7" s="1">
        <v>2.5348382000000002E-4</v>
      </c>
      <c r="O7" s="1">
        <v>3.58237689999999E-4</v>
      </c>
      <c r="P7" s="1">
        <v>4.9793052000000003E-4</v>
      </c>
      <c r="Q7" s="1">
        <v>0</v>
      </c>
      <c r="R7" s="1">
        <v>0</v>
      </c>
      <c r="S7" s="1">
        <v>0</v>
      </c>
      <c r="T7" s="1" t="s">
        <v>4</v>
      </c>
      <c r="U7" s="1"/>
      <c r="V7" s="1"/>
      <c r="W7" s="1"/>
      <c r="X7" s="1"/>
      <c r="Y7" s="1"/>
      <c r="Z7" s="9" t="e">
        <f>VLOOKUP(A7,#REF!,2,FALSE)</f>
        <v>#REF!</v>
      </c>
      <c r="AA7" s="9" t="e">
        <f>VLOOKUP(C7,#REF!,2,FALSE)</f>
        <v>#REF!</v>
      </c>
    </row>
    <row r="8" spans="1:45">
      <c r="A8" s="9" t="s">
        <v>23</v>
      </c>
      <c r="B8" s="9" t="s">
        <v>35</v>
      </c>
      <c r="C8" s="9" t="s">
        <v>296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6.0981699999999998E-9</v>
      </c>
      <c r="J8" s="1">
        <v>2.3299517999999999E-7</v>
      </c>
      <c r="K8" s="1">
        <v>9.6873601900000004E-6</v>
      </c>
      <c r="L8" s="1">
        <v>3.0084949789999899E-5</v>
      </c>
      <c r="M8" s="1">
        <v>7.6993999450000001E-5</v>
      </c>
      <c r="N8" s="1">
        <v>1.6107324508999999E-4</v>
      </c>
      <c r="O8" s="1">
        <v>3.5145044686000002E-4</v>
      </c>
      <c r="P8" s="1">
        <v>7.3975733468000003E-4</v>
      </c>
      <c r="Q8" s="9">
        <v>0</v>
      </c>
      <c r="R8" s="9">
        <v>0</v>
      </c>
      <c r="S8" s="9">
        <v>0</v>
      </c>
      <c r="T8" s="9" t="s">
        <v>4</v>
      </c>
      <c r="Z8" s="9" t="e">
        <f>VLOOKUP(A8,#REF!,2,FALSE)</f>
        <v>#REF!</v>
      </c>
      <c r="AA8" s="9" t="e">
        <f>VLOOKUP(C8,#REF!,2,FALSE)</f>
        <v>#REF!</v>
      </c>
    </row>
    <row r="9" spans="1:45">
      <c r="A9" s="9" t="s">
        <v>23</v>
      </c>
      <c r="B9" s="9" t="s">
        <v>35</v>
      </c>
      <c r="C9" s="9" t="s">
        <v>297</v>
      </c>
      <c r="D9" s="1">
        <v>0</v>
      </c>
      <c r="E9" s="1">
        <v>0</v>
      </c>
      <c r="F9" s="1">
        <v>0</v>
      </c>
      <c r="G9" s="1">
        <v>8.4099599999999997E-5</v>
      </c>
      <c r="H9" s="1">
        <v>1.045158E-4</v>
      </c>
      <c r="I9" s="1">
        <v>1.702342E-4</v>
      </c>
      <c r="J9" s="1">
        <v>1.939791E-4</v>
      </c>
      <c r="K9" s="1">
        <v>3.3607759999999999E-4</v>
      </c>
      <c r="L9" s="1">
        <v>4.6274329999999999E-4</v>
      </c>
      <c r="M9" s="1">
        <v>6.3275279999999896E-4</v>
      </c>
      <c r="N9" s="1">
        <v>7.5408289999999998E-4</v>
      </c>
      <c r="O9" s="1">
        <v>8.6003849999999999E-4</v>
      </c>
      <c r="P9" s="1">
        <v>9.7490189999999903E-4</v>
      </c>
      <c r="Q9" s="1">
        <v>0</v>
      </c>
      <c r="R9" s="1">
        <v>0</v>
      </c>
      <c r="S9" s="1">
        <v>0</v>
      </c>
      <c r="T9" s="1" t="s">
        <v>4</v>
      </c>
      <c r="U9" s="1"/>
      <c r="V9" s="1"/>
      <c r="W9" s="1"/>
      <c r="X9" s="1"/>
      <c r="Y9" s="1"/>
      <c r="Z9" s="9" t="e">
        <f>VLOOKUP(A9,#REF!,2,FALSE)</f>
        <v>#REF!</v>
      </c>
      <c r="AA9" s="9" t="e">
        <f>VLOOKUP(C9,#REF!,2,FALSE)</f>
        <v>#REF!</v>
      </c>
    </row>
    <row r="10" spans="1:45">
      <c r="A10" s="9" t="s">
        <v>23</v>
      </c>
      <c r="B10" s="9" t="s">
        <v>35</v>
      </c>
      <c r="C10" s="9" t="s">
        <v>298</v>
      </c>
      <c r="D10" s="1">
        <v>8.8310199999999998E-4</v>
      </c>
      <c r="E10" s="1">
        <v>3.9765E-6</v>
      </c>
      <c r="F10" s="1">
        <v>7.4525500000000003E-6</v>
      </c>
      <c r="G10" s="1">
        <v>6.4256699999999998E-6</v>
      </c>
      <c r="H10" s="1">
        <v>9.0450900000000002E-6</v>
      </c>
      <c r="I10" s="1">
        <v>1.8418099999999999E-5</v>
      </c>
      <c r="J10" s="1">
        <v>3.3297599999999998E-5</v>
      </c>
      <c r="K10" s="1">
        <v>4.2466699999999998E-5</v>
      </c>
      <c r="L10" s="1">
        <v>4.1485700000000002E-5</v>
      </c>
      <c r="M10" s="1">
        <v>3.7530700000000003E-5</v>
      </c>
      <c r="N10" s="1">
        <v>3.23095E-5</v>
      </c>
      <c r="O10" s="1">
        <v>2.55187E-5</v>
      </c>
      <c r="P10" s="1">
        <v>2.1651700000000001E-5</v>
      </c>
      <c r="Q10" s="1">
        <v>0</v>
      </c>
      <c r="R10" s="1">
        <v>0</v>
      </c>
      <c r="S10" s="1">
        <v>0</v>
      </c>
      <c r="T10" s="1" t="s">
        <v>4</v>
      </c>
      <c r="U10" s="1"/>
      <c r="V10" s="1"/>
      <c r="W10" s="1"/>
      <c r="X10" s="1"/>
      <c r="Y10" s="1"/>
      <c r="Z10" s="9" t="e">
        <f>VLOOKUP(A10,#REF!,2,FALSE)</f>
        <v>#REF!</v>
      </c>
      <c r="AA10" s="9" t="e">
        <f>VLOOKUP(C10,#REF!,2,FALSE)</f>
        <v>#REF!</v>
      </c>
    </row>
    <row r="11" spans="1:45">
      <c r="A11" s="9" t="s">
        <v>23</v>
      </c>
      <c r="B11" s="9" t="s">
        <v>35</v>
      </c>
      <c r="C11" s="9" t="s">
        <v>299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1.7527400000000001E-5</v>
      </c>
      <c r="J11" s="1">
        <v>1.671236E-5</v>
      </c>
      <c r="K11" s="1">
        <v>5.0413649999999998E-5</v>
      </c>
      <c r="L11" s="1">
        <v>8.0866110000000002E-5</v>
      </c>
      <c r="M11" s="1">
        <v>1.3073973000000001E-4</v>
      </c>
      <c r="N11" s="1">
        <v>1.8595461999999999E-4</v>
      </c>
      <c r="O11" s="1">
        <v>2.7212565999999998E-4</v>
      </c>
      <c r="P11" s="1">
        <v>4.1410159000000003E-4</v>
      </c>
      <c r="Q11" s="9">
        <v>0</v>
      </c>
      <c r="R11" s="9">
        <v>0</v>
      </c>
      <c r="S11" s="9">
        <v>0</v>
      </c>
      <c r="T11" s="9" t="s">
        <v>4</v>
      </c>
      <c r="Z11" s="9" t="e">
        <f>VLOOKUP(A11,#REF!,2,FALSE)</f>
        <v>#REF!</v>
      </c>
      <c r="AA11" s="9" t="e">
        <f>VLOOKUP(C11,#REF!,2,FALSE)</f>
        <v>#REF!</v>
      </c>
    </row>
    <row r="12" spans="1:45">
      <c r="A12" s="9" t="s">
        <v>23</v>
      </c>
      <c r="B12" s="9" t="s">
        <v>35</v>
      </c>
      <c r="C12" s="9" t="s">
        <v>300</v>
      </c>
      <c r="D12" s="9">
        <v>0</v>
      </c>
      <c r="E12" s="1">
        <v>0</v>
      </c>
      <c r="F12" s="1">
        <v>0</v>
      </c>
      <c r="G12" s="1">
        <v>0</v>
      </c>
      <c r="H12" s="1">
        <v>0</v>
      </c>
      <c r="I12" s="1">
        <v>2.2058399999999999E-5</v>
      </c>
      <c r="J12" s="1">
        <v>1.8477479999999999E-5</v>
      </c>
      <c r="K12" s="1">
        <v>6.077325E-5</v>
      </c>
      <c r="L12" s="1">
        <v>9.6872600000000005E-5</v>
      </c>
      <c r="M12" s="1">
        <v>1.5696851999999999E-4</v>
      </c>
      <c r="N12" s="1">
        <v>2.2245089000000001E-4</v>
      </c>
      <c r="O12" s="1">
        <v>3.2448417999999998E-4</v>
      </c>
      <c r="P12" s="1">
        <v>4.9393299000000004E-4</v>
      </c>
      <c r="Q12" s="1">
        <v>0</v>
      </c>
      <c r="R12" s="1">
        <v>0</v>
      </c>
      <c r="S12" s="1">
        <v>0</v>
      </c>
      <c r="T12" s="1" t="s">
        <v>4</v>
      </c>
      <c r="U12" s="1"/>
      <c r="V12" s="1"/>
      <c r="W12" s="1"/>
      <c r="X12" s="1"/>
      <c r="Y12" s="1"/>
      <c r="Z12" s="9" t="e">
        <f>VLOOKUP(A12,#REF!,2,FALSE)</f>
        <v>#REF!</v>
      </c>
      <c r="AA12" s="9" t="e">
        <f>VLOOKUP(C12,#REF!,2,FALSE)</f>
        <v>#REF!</v>
      </c>
    </row>
    <row r="13" spans="1:45">
      <c r="A13" s="9" t="s">
        <v>23</v>
      </c>
      <c r="B13" s="9" t="s">
        <v>35</v>
      </c>
      <c r="C13" s="9" t="s">
        <v>301</v>
      </c>
      <c r="D13" s="9">
        <v>1.7010899999999999E-3</v>
      </c>
      <c r="E13" s="9">
        <v>2.2529300000000002E-3</v>
      </c>
      <c r="F13" s="9">
        <v>2.21134E-3</v>
      </c>
      <c r="G13" s="1">
        <v>2.0364799999999998E-3</v>
      </c>
      <c r="H13" s="1">
        <v>1.91808E-3</v>
      </c>
      <c r="I13" s="1">
        <v>1.65435E-3</v>
      </c>
      <c r="J13" s="1">
        <v>1.11013E-3</v>
      </c>
      <c r="K13" s="1">
        <v>6.6369599999999997E-4</v>
      </c>
      <c r="L13" s="1">
        <v>4.8025999999999999E-4</v>
      </c>
      <c r="M13" s="1">
        <v>3.2847799999999999E-4</v>
      </c>
      <c r="N13" s="1">
        <v>1.84313E-4</v>
      </c>
      <c r="O13" s="1">
        <v>7.5175300000000005E-5</v>
      </c>
      <c r="P13" s="1">
        <v>3.29403E-5</v>
      </c>
      <c r="Q13" s="1">
        <v>0</v>
      </c>
      <c r="R13" s="1">
        <v>0</v>
      </c>
      <c r="S13" s="1">
        <v>0</v>
      </c>
      <c r="T13" s="1" t="s">
        <v>4</v>
      </c>
      <c r="U13" s="1"/>
      <c r="V13" s="1"/>
      <c r="W13" s="1"/>
      <c r="X13" s="1"/>
      <c r="Y13" s="1"/>
      <c r="Z13" s="9" t="e">
        <f>VLOOKUP(A13,#REF!,2,FALSE)</f>
        <v>#REF!</v>
      </c>
      <c r="AA13" s="9" t="e">
        <f>VLOOKUP(C13,#REF!,2,FALSE)</f>
        <v>#REF!</v>
      </c>
    </row>
    <row r="14" spans="1:45">
      <c r="A14" s="9" t="s">
        <v>23</v>
      </c>
      <c r="B14" s="9" t="s">
        <v>35</v>
      </c>
      <c r="C14" s="9" t="s">
        <v>302</v>
      </c>
      <c r="D14" s="9">
        <v>0</v>
      </c>
      <c r="E14" s="1">
        <v>9.4932799999999999E-7</v>
      </c>
      <c r="F14" s="1">
        <v>2.5749999999999999E-6</v>
      </c>
      <c r="G14" s="1">
        <v>1.7648700000000001E-6</v>
      </c>
      <c r="H14" s="1">
        <v>1.27772E-6</v>
      </c>
      <c r="I14" s="1">
        <v>9.3596799999999998E-7</v>
      </c>
      <c r="J14" s="1">
        <v>5.7594000000000001E-7</v>
      </c>
      <c r="K14" s="1">
        <v>4.3732E-7</v>
      </c>
      <c r="L14" s="1">
        <v>4.3965699999999998E-7</v>
      </c>
      <c r="M14" s="1">
        <v>4.34942E-7</v>
      </c>
      <c r="N14" s="1">
        <v>3.9512400000000001E-7</v>
      </c>
      <c r="O14" s="1">
        <v>3.12597E-7</v>
      </c>
      <c r="P14" s="1">
        <v>2.7042699999999999E-7</v>
      </c>
      <c r="Q14" s="1">
        <v>0</v>
      </c>
      <c r="R14" s="1">
        <v>0</v>
      </c>
      <c r="S14" s="1">
        <v>0</v>
      </c>
      <c r="T14" s="1" t="s">
        <v>4</v>
      </c>
      <c r="U14" s="1"/>
      <c r="V14" s="1"/>
      <c r="W14" s="1"/>
      <c r="X14" s="1"/>
      <c r="Y14" s="1"/>
      <c r="Z14" s="9" t="e">
        <f>VLOOKUP(A14,#REF!,2,FALSE)</f>
        <v>#REF!</v>
      </c>
      <c r="AA14" s="9" t="e">
        <f>VLOOKUP(C14,#REF!,2,FALSE)</f>
        <v>#REF!</v>
      </c>
    </row>
    <row r="15" spans="1:45">
      <c r="A15" s="9" t="s">
        <v>23</v>
      </c>
      <c r="B15" s="9" t="s">
        <v>35</v>
      </c>
      <c r="C15" s="9" t="s">
        <v>303</v>
      </c>
      <c r="D15" s="9">
        <v>0</v>
      </c>
      <c r="E15" s="1">
        <v>0</v>
      </c>
      <c r="F15" s="1">
        <v>0</v>
      </c>
      <c r="G15" s="1">
        <v>0</v>
      </c>
      <c r="H15" s="1">
        <v>0</v>
      </c>
      <c r="I15" s="1">
        <v>5.8450699999999999E-5</v>
      </c>
      <c r="J15" s="1">
        <v>8.9562100000000001E-5</v>
      </c>
      <c r="K15" s="1">
        <v>4.5853970000000002E-4</v>
      </c>
      <c r="L15" s="1">
        <v>8.6034519999999995E-4</v>
      </c>
      <c r="M15" s="1">
        <v>1.4952826999999999E-3</v>
      </c>
      <c r="N15" s="1">
        <v>2.2674381000000001E-3</v>
      </c>
      <c r="O15" s="1">
        <v>3.6187445999999999E-3</v>
      </c>
      <c r="P15" s="1">
        <v>5.9168064999999999E-3</v>
      </c>
      <c r="Q15" s="9">
        <v>0</v>
      </c>
      <c r="R15" s="9">
        <v>0</v>
      </c>
      <c r="S15" s="9">
        <v>0</v>
      </c>
      <c r="T15" s="9" t="s">
        <v>4</v>
      </c>
      <c r="Z15" s="9" t="e">
        <f>VLOOKUP(A15,#REF!,2,FALSE)</f>
        <v>#REF!</v>
      </c>
      <c r="AA15" s="9" t="e">
        <f>VLOOKUP(C15,#REF!,2,FALSE)</f>
        <v>#REF!</v>
      </c>
    </row>
    <row r="16" spans="1:45">
      <c r="A16" s="9" t="s">
        <v>23</v>
      </c>
      <c r="B16" s="9" t="s">
        <v>35</v>
      </c>
      <c r="C16" s="9" t="s">
        <v>304</v>
      </c>
      <c r="D16" s="9">
        <v>6.2543399999999997E-3</v>
      </c>
      <c r="E16" s="9">
        <v>1.24437E-2</v>
      </c>
      <c r="F16" s="9">
        <v>9.7448299999999995E-3</v>
      </c>
      <c r="G16" s="1">
        <v>3.1544610000000001E-2</v>
      </c>
      <c r="H16" s="1">
        <v>3.4380220000000003E-2</v>
      </c>
      <c r="I16" s="1">
        <v>3.6779059999999898E-2</v>
      </c>
      <c r="J16" s="1">
        <v>3.5446013999999998E-2</v>
      </c>
      <c r="K16" s="1">
        <v>3.5614689999999997E-2</v>
      </c>
      <c r="L16" s="1">
        <v>3.5728959999999997E-2</v>
      </c>
      <c r="M16" s="1">
        <v>3.6398152000000003E-2</v>
      </c>
      <c r="N16" s="1">
        <v>3.6291640999999999E-2</v>
      </c>
      <c r="O16" s="9">
        <v>3.4902237999999898E-2</v>
      </c>
      <c r="P16" s="9">
        <v>2.0082574999999998E-2</v>
      </c>
      <c r="Q16" s="9">
        <v>0</v>
      </c>
      <c r="R16" s="9">
        <v>0</v>
      </c>
      <c r="S16" s="9">
        <v>0</v>
      </c>
      <c r="T16" s="9" t="s">
        <v>4</v>
      </c>
      <c r="Z16" s="9" t="e">
        <f>VLOOKUP(A16,#REF!,2,FALSE)</f>
        <v>#REF!</v>
      </c>
      <c r="AA16" s="9" t="e">
        <f>VLOOKUP(C16,#REF!,2,FALSE)</f>
        <v>#REF!</v>
      </c>
    </row>
    <row r="17" spans="1:27">
      <c r="A17" s="9" t="s">
        <v>23</v>
      </c>
      <c r="B17" s="9" t="s">
        <v>35</v>
      </c>
      <c r="C17" s="9" t="s">
        <v>305</v>
      </c>
      <c r="D17" s="9">
        <v>4.6194900000000004E-3</v>
      </c>
      <c r="E17" s="9">
        <v>4.3622499999999998E-3</v>
      </c>
      <c r="F17" s="9">
        <v>8.1594400000000004E-3</v>
      </c>
      <c r="G17" s="1">
        <v>8.0766399999999995E-3</v>
      </c>
      <c r="H17" s="1">
        <v>7.1442349999999996E-3</v>
      </c>
      <c r="I17" s="1">
        <v>6.5193220000000001E-3</v>
      </c>
      <c r="J17" s="1">
        <v>4.7904845999999996E-3</v>
      </c>
      <c r="K17" s="1">
        <v>3.4358212E-3</v>
      </c>
      <c r="L17" s="1">
        <v>2.6764448999999999E-3</v>
      </c>
      <c r="M17" s="1">
        <v>2.0825602999999999E-3</v>
      </c>
      <c r="N17" s="1">
        <v>1.5153476E-3</v>
      </c>
      <c r="O17" s="1">
        <v>9.7945240999999989E-4</v>
      </c>
      <c r="P17" s="1">
        <v>5.1538772000000001E-4</v>
      </c>
      <c r="Q17" s="9">
        <v>0</v>
      </c>
      <c r="R17" s="9">
        <v>0</v>
      </c>
      <c r="S17" s="9">
        <v>0</v>
      </c>
      <c r="T17" s="9" t="s">
        <v>4</v>
      </c>
      <c r="Z17" s="9" t="e">
        <f>VLOOKUP(A17,#REF!,2,FALSE)</f>
        <v>#REF!</v>
      </c>
      <c r="AA17" s="9" t="e">
        <f>VLOOKUP(C17,#REF!,2,FALSE)</f>
        <v>#REF!</v>
      </c>
    </row>
    <row r="18" spans="1:27">
      <c r="A18" s="9" t="s">
        <v>23</v>
      </c>
      <c r="B18" s="9" t="s">
        <v>35</v>
      </c>
      <c r="C18" s="9" t="s">
        <v>306</v>
      </c>
      <c r="D18" s="9">
        <v>1.09876E-2</v>
      </c>
      <c r="E18" s="9">
        <v>1.3043900000000001E-2</v>
      </c>
      <c r="F18" s="9">
        <v>1.06731E-2</v>
      </c>
      <c r="G18" s="1">
        <v>8.6142500000000004E-3</v>
      </c>
      <c r="H18" s="1">
        <v>8.4068200000000006E-3</v>
      </c>
      <c r="I18" s="1">
        <v>1.01964E-2</v>
      </c>
      <c r="J18" s="1">
        <v>9.5368499999999995E-3</v>
      </c>
      <c r="K18" s="1">
        <v>8.5927799999999995E-3</v>
      </c>
      <c r="L18" s="1">
        <v>8.39203E-3</v>
      </c>
      <c r="M18" s="1">
        <v>8.0805700000000005E-3</v>
      </c>
      <c r="N18" s="1">
        <v>7.5698199999999997E-3</v>
      </c>
      <c r="O18" s="9">
        <v>6.3946599999999999E-3</v>
      </c>
      <c r="P18" s="9">
        <v>5.8569499999999997E-3</v>
      </c>
      <c r="Q18" s="9">
        <v>0</v>
      </c>
      <c r="R18" s="9">
        <v>0</v>
      </c>
      <c r="S18" s="9">
        <v>0</v>
      </c>
      <c r="T18" s="9" t="s">
        <v>4</v>
      </c>
      <c r="Z18" s="9" t="e">
        <f>VLOOKUP(A18,#REF!,2,FALSE)</f>
        <v>#REF!</v>
      </c>
      <c r="AA18" s="9" t="e">
        <f>VLOOKUP(C18,#REF!,2,FALSE)</f>
        <v>#REF!</v>
      </c>
    </row>
    <row r="19" spans="1:27">
      <c r="A19" s="9" t="s">
        <v>23</v>
      </c>
      <c r="B19" s="9" t="s">
        <v>35</v>
      </c>
      <c r="C19" s="9" t="s">
        <v>307</v>
      </c>
      <c r="D19" s="9">
        <v>0</v>
      </c>
      <c r="E19" s="9">
        <v>0</v>
      </c>
      <c r="F19" s="9">
        <v>0</v>
      </c>
      <c r="G19" s="1">
        <v>2.6594200000000002E-4</v>
      </c>
      <c r="H19" s="1">
        <v>4.5699500000000002E-4</v>
      </c>
      <c r="I19" s="1">
        <v>6.6059400000000002E-4</v>
      </c>
      <c r="J19" s="1">
        <v>7.3159759999999897E-4</v>
      </c>
      <c r="K19" s="1">
        <v>1.2912685999999999E-3</v>
      </c>
      <c r="L19" s="1">
        <v>1.9162189999999901E-3</v>
      </c>
      <c r="M19" s="1">
        <v>2.8825328E-3</v>
      </c>
      <c r="N19" s="9">
        <v>4.0149538999999998E-3</v>
      </c>
      <c r="O19" s="9">
        <v>5.9992231999999998E-3</v>
      </c>
      <c r="P19" s="9">
        <v>9.2837953999999993E-3</v>
      </c>
      <c r="Q19" s="9">
        <v>0</v>
      </c>
      <c r="R19" s="9">
        <v>0</v>
      </c>
      <c r="S19" s="9">
        <v>0</v>
      </c>
      <c r="T19" s="9" t="s">
        <v>4</v>
      </c>
      <c r="Z19" s="9" t="e">
        <f>VLOOKUP(A19,#REF!,2,FALSE)</f>
        <v>#REF!</v>
      </c>
      <c r="AA19" s="9" t="e">
        <f>VLOOKUP(C19,#REF!,2,FALSE)</f>
        <v>#REF!</v>
      </c>
    </row>
    <row r="20" spans="1:27">
      <c r="A20" s="9" t="s">
        <v>23</v>
      </c>
      <c r="B20" s="9" t="s">
        <v>35</v>
      </c>
      <c r="C20" s="9" t="s">
        <v>308</v>
      </c>
      <c r="D20" s="1">
        <v>3.3073E-3</v>
      </c>
      <c r="E20" s="1">
        <v>5.3823999999999999E-3</v>
      </c>
      <c r="F20" s="1">
        <v>5.2418999999999999E-3</v>
      </c>
      <c r="G20" s="1">
        <v>5.2418999999999999E-3</v>
      </c>
      <c r="H20" s="1">
        <v>5.2418999999999999E-3</v>
      </c>
      <c r="I20" s="1">
        <v>5.2418999999999999E-3</v>
      </c>
      <c r="J20" s="1">
        <v>5.2418999999999999E-3</v>
      </c>
      <c r="K20" s="1">
        <v>5.2418999999999999E-3</v>
      </c>
      <c r="L20" s="1">
        <v>5.2418999999999999E-3</v>
      </c>
      <c r="M20" s="1">
        <v>5.2418999999999999E-3</v>
      </c>
      <c r="N20" s="1">
        <v>5.2418999999999999E-3</v>
      </c>
      <c r="O20" s="1">
        <v>5.2418999999999999E-3</v>
      </c>
      <c r="P20" s="9">
        <v>5.2418999999999999E-3</v>
      </c>
      <c r="Q20" s="9">
        <v>0</v>
      </c>
      <c r="R20" s="9">
        <v>0</v>
      </c>
      <c r="S20" s="9">
        <v>0</v>
      </c>
      <c r="T20" s="9" t="s">
        <v>4</v>
      </c>
      <c r="Z20" s="9" t="e">
        <f>VLOOKUP(A20,#REF!,2,FALSE)</f>
        <v>#REF!</v>
      </c>
      <c r="AA20" s="9" t="e">
        <f>VLOOKUP(C20,#REF!,2,FALSE)</f>
        <v>#REF!</v>
      </c>
    </row>
    <row r="21" spans="1:27">
      <c r="A21" s="9" t="s">
        <v>23</v>
      </c>
      <c r="B21" s="9" t="s">
        <v>35</v>
      </c>
      <c r="C21" s="9" t="s">
        <v>309</v>
      </c>
      <c r="D21" s="9">
        <v>0</v>
      </c>
      <c r="E21" s="9">
        <v>0</v>
      </c>
      <c r="F21" s="9">
        <v>0</v>
      </c>
      <c r="G21" s="1">
        <v>0</v>
      </c>
      <c r="H21" s="1">
        <v>5.7586900000000003E-5</v>
      </c>
      <c r="I21" s="1">
        <v>1.20921E-4</v>
      </c>
      <c r="J21" s="1">
        <v>2.0745599999999999E-4</v>
      </c>
      <c r="K21" s="1">
        <v>3.1102499999999998E-4</v>
      </c>
      <c r="L21" s="1">
        <v>4.31784E-4</v>
      </c>
      <c r="M21" s="1">
        <v>5.6760700000000003E-4</v>
      </c>
      <c r="N21" s="1">
        <v>7.2107599999999997E-4</v>
      </c>
      <c r="O21" s="1">
        <v>7.9893200000000003E-4</v>
      </c>
      <c r="P21" s="1">
        <v>9.9798199999999991E-4</v>
      </c>
      <c r="Q21" s="9">
        <v>0</v>
      </c>
      <c r="R21" s="9">
        <v>0</v>
      </c>
      <c r="S21" s="9">
        <v>0</v>
      </c>
      <c r="T21" s="9" t="s">
        <v>4</v>
      </c>
      <c r="Z21" s="9" t="e">
        <f>VLOOKUP(A21,#REF!,2,FALSE)</f>
        <v>#REF!</v>
      </c>
      <c r="AA21" s="9" t="e">
        <f>VLOOKUP(C21,#REF!,2,FALSE)</f>
        <v>#REF!</v>
      </c>
    </row>
    <row r="22" spans="1:27">
      <c r="A22" s="9" t="s">
        <v>23</v>
      </c>
      <c r="B22" s="9" t="s">
        <v>35</v>
      </c>
      <c r="C22" s="9" t="s">
        <v>310</v>
      </c>
      <c r="D22" s="9">
        <v>0</v>
      </c>
      <c r="E22" s="1">
        <v>0</v>
      </c>
      <c r="F22" s="1">
        <v>0</v>
      </c>
      <c r="G22" s="1">
        <v>0</v>
      </c>
      <c r="H22" s="1">
        <v>0</v>
      </c>
      <c r="I22" s="1">
        <v>1.5401600000000001E-4</v>
      </c>
      <c r="J22" s="1">
        <v>7.3280600000000004E-5</v>
      </c>
      <c r="K22" s="1">
        <v>4.8237128999999997E-4</v>
      </c>
      <c r="L22" s="1">
        <v>6.1464250000000005E-4</v>
      </c>
      <c r="M22" s="1">
        <v>9.1060632000000002E-4</v>
      </c>
      <c r="N22" s="1">
        <v>1.1859557000000001E-3</v>
      </c>
      <c r="O22" s="1">
        <v>1.9022221999999999E-3</v>
      </c>
      <c r="P22" s="1">
        <v>3.1569975000000001E-3</v>
      </c>
      <c r="Q22" s="9">
        <v>0</v>
      </c>
      <c r="R22" s="9">
        <v>0</v>
      </c>
      <c r="S22" s="9">
        <v>0</v>
      </c>
      <c r="T22" s="9" t="s">
        <v>4</v>
      </c>
      <c r="Z22" s="9" t="e">
        <f>VLOOKUP(A22,#REF!,2,FALSE)</f>
        <v>#REF!</v>
      </c>
      <c r="AA22" s="9" t="e">
        <f>VLOOKUP(C22,#REF!,2,FALSE)</f>
        <v>#REF!</v>
      </c>
    </row>
    <row r="23" spans="1:27">
      <c r="A23" s="9" t="s">
        <v>23</v>
      </c>
      <c r="B23" s="9" t="s">
        <v>35</v>
      </c>
      <c r="C23" s="9" t="s">
        <v>311</v>
      </c>
      <c r="D23" s="1">
        <v>0</v>
      </c>
      <c r="E23" s="1">
        <v>0</v>
      </c>
      <c r="F23" s="1">
        <v>0</v>
      </c>
      <c r="G23" s="1">
        <v>8.6623099999999997E-4</v>
      </c>
      <c r="H23" s="1">
        <v>4.1954999999999998E-4</v>
      </c>
      <c r="I23" s="1">
        <v>4.4955880000000002E-4</v>
      </c>
      <c r="J23" s="1">
        <v>2.9598009999999998E-4</v>
      </c>
      <c r="K23" s="1">
        <v>5.1744857E-4</v>
      </c>
      <c r="L23" s="1">
        <v>6.6744241999999905E-4</v>
      </c>
      <c r="M23" s="1">
        <v>9.7892470999999992E-4</v>
      </c>
      <c r="N23" s="1">
        <v>1.23841351E-3</v>
      </c>
      <c r="O23" s="1">
        <v>1.7828693E-3</v>
      </c>
      <c r="P23" s="1">
        <v>2.56529499E-3</v>
      </c>
      <c r="Q23" s="1">
        <v>0</v>
      </c>
      <c r="R23" s="1">
        <v>0</v>
      </c>
      <c r="S23" s="1">
        <v>0</v>
      </c>
      <c r="T23" s="1" t="s">
        <v>4</v>
      </c>
      <c r="U23" s="1"/>
      <c r="V23" s="1"/>
      <c r="W23" s="1"/>
      <c r="X23" s="1"/>
      <c r="Y23" s="1"/>
      <c r="Z23" s="9" t="e">
        <f>VLOOKUP(A23,#REF!,2,FALSE)</f>
        <v>#REF!</v>
      </c>
      <c r="AA23" s="9" t="e">
        <f>VLOOKUP(C23,#REF!,2,FALSE)</f>
        <v>#REF!</v>
      </c>
    </row>
    <row r="24" spans="1:27">
      <c r="A24" s="9" t="s">
        <v>23</v>
      </c>
      <c r="B24" s="9" t="s">
        <v>35</v>
      </c>
      <c r="C24" s="9" t="s">
        <v>312</v>
      </c>
      <c r="D24" s="9">
        <v>2.1942799999999998E-3</v>
      </c>
      <c r="E24" s="9">
        <v>3.5872899999999999E-3</v>
      </c>
      <c r="F24" s="9">
        <v>2.40143E-3</v>
      </c>
      <c r="G24" s="1">
        <v>2.9278300000000002E-3</v>
      </c>
      <c r="H24" s="1">
        <v>1.933597E-3</v>
      </c>
      <c r="I24" s="1">
        <v>1.9736179999999999E-3</v>
      </c>
      <c r="J24" s="1">
        <v>1.6189122E-3</v>
      </c>
      <c r="K24" s="1">
        <v>1.516026E-3</v>
      </c>
      <c r="L24" s="1">
        <v>1.4536297099999899E-3</v>
      </c>
      <c r="M24" s="1">
        <v>1.28294998E-3</v>
      </c>
      <c r="N24" s="1">
        <v>1.1453616399999999E-3</v>
      </c>
      <c r="O24" s="1">
        <v>9.6705170999999903E-4</v>
      </c>
      <c r="P24" s="1">
        <v>4.1315448999999999E-4</v>
      </c>
      <c r="Q24" s="1">
        <v>0</v>
      </c>
      <c r="R24" s="1">
        <v>0</v>
      </c>
      <c r="S24" s="1">
        <v>0</v>
      </c>
      <c r="T24" s="1" t="s">
        <v>4</v>
      </c>
      <c r="U24" s="1"/>
      <c r="V24" s="1"/>
      <c r="W24" s="1"/>
      <c r="X24" s="1"/>
      <c r="Y24" s="1"/>
      <c r="Z24" s="9" t="e">
        <f>VLOOKUP(A24,#REF!,2,FALSE)</f>
        <v>#REF!</v>
      </c>
      <c r="AA24" s="9" t="e">
        <f>VLOOKUP(C24,#REF!,2,FALSE)</f>
        <v>#REF!</v>
      </c>
    </row>
    <row r="25" spans="1:27">
      <c r="A25" s="9" t="s">
        <v>23</v>
      </c>
      <c r="B25" s="9" t="s">
        <v>35</v>
      </c>
      <c r="C25" s="9" t="s">
        <v>313</v>
      </c>
      <c r="D25" s="1">
        <v>1.5979000000000001E-5</v>
      </c>
      <c r="E25" s="1">
        <v>1.22009E-4</v>
      </c>
      <c r="F25" s="1">
        <v>9.6556800000000004E-5</v>
      </c>
      <c r="G25" s="1">
        <v>7.7577200000000007E-5</v>
      </c>
      <c r="H25" s="1">
        <v>7.8355499999999999E-5</v>
      </c>
      <c r="I25" s="1">
        <v>8.8347499999999994E-5</v>
      </c>
      <c r="J25" s="1">
        <v>9.3340799999999999E-5</v>
      </c>
      <c r="K25" s="1">
        <v>1.06708E-4</v>
      </c>
      <c r="L25" s="1">
        <v>1.21925E-4</v>
      </c>
      <c r="M25" s="1">
        <v>1.271E-4</v>
      </c>
      <c r="N25" s="1">
        <v>1.36792E-4</v>
      </c>
      <c r="O25" s="1">
        <v>1.4522299999999999E-4</v>
      </c>
      <c r="P25" s="1">
        <v>1.58152E-4</v>
      </c>
      <c r="Q25" s="9">
        <v>0</v>
      </c>
      <c r="R25" s="9">
        <v>0</v>
      </c>
      <c r="S25" s="9">
        <v>0</v>
      </c>
      <c r="T25" s="9" t="s">
        <v>4</v>
      </c>
      <c r="Z25" s="9" t="e">
        <f>VLOOKUP(A25,#REF!,2,FALSE)</f>
        <v>#REF!</v>
      </c>
      <c r="AA25" s="9" t="e">
        <f>VLOOKUP(C25,#REF!,2,FALSE)</f>
        <v>#REF!</v>
      </c>
    </row>
    <row r="26" spans="1:27">
      <c r="A26" s="9" t="s">
        <v>23</v>
      </c>
      <c r="B26" s="9" t="s">
        <v>35</v>
      </c>
      <c r="C26" s="9" t="s">
        <v>314</v>
      </c>
      <c r="D26" s="9">
        <v>0</v>
      </c>
      <c r="E26" s="9">
        <v>0</v>
      </c>
      <c r="F26" s="9">
        <v>0</v>
      </c>
      <c r="G26" s="1">
        <v>9.2216100000000002E-7</v>
      </c>
      <c r="H26" s="1">
        <v>2.2922199999999999E-5</v>
      </c>
      <c r="I26" s="1">
        <v>3.2311399999999997E-5</v>
      </c>
      <c r="J26" s="1">
        <v>9.7451499999999994E-5</v>
      </c>
      <c r="K26" s="1">
        <v>1.43958E-6</v>
      </c>
      <c r="L26" s="1">
        <v>2.5125500000000002E-6</v>
      </c>
      <c r="M26" s="1">
        <v>3.9169100000000004E-6</v>
      </c>
      <c r="N26" s="1">
        <v>6.0773299999999998E-6</v>
      </c>
      <c r="O26" s="1">
        <v>7.5923199999999998E-6</v>
      </c>
      <c r="P26" s="1">
        <v>9.1300400000000001E-6</v>
      </c>
      <c r="Q26" s="1">
        <v>0</v>
      </c>
      <c r="R26" s="1">
        <v>0</v>
      </c>
      <c r="S26" s="1">
        <v>0</v>
      </c>
      <c r="T26" s="1" t="s">
        <v>4</v>
      </c>
      <c r="U26" s="1"/>
      <c r="V26" s="1"/>
      <c r="W26" s="1"/>
      <c r="X26" s="1"/>
      <c r="Y26" s="1"/>
      <c r="Z26" s="9" t="e">
        <f>VLOOKUP(A26,#REF!,2,FALSE)</f>
        <v>#REF!</v>
      </c>
      <c r="AA26" s="9" t="e">
        <f>VLOOKUP(C26,#REF!,2,FALSE)</f>
        <v>#REF!</v>
      </c>
    </row>
    <row r="27" spans="1:27">
      <c r="A27" s="9" t="s">
        <v>23</v>
      </c>
      <c r="B27" s="9" t="s">
        <v>35</v>
      </c>
      <c r="C27" s="9" t="s">
        <v>315</v>
      </c>
      <c r="D27" s="9">
        <v>0</v>
      </c>
      <c r="E27" s="1">
        <v>2.19846E-6</v>
      </c>
      <c r="F27" s="1">
        <v>4.5574000000000001E-5</v>
      </c>
      <c r="G27" s="1">
        <v>7.4346299999999998E-4</v>
      </c>
      <c r="H27" s="1">
        <v>1.538808E-3</v>
      </c>
      <c r="I27" s="1">
        <v>2.284056E-3</v>
      </c>
      <c r="J27" s="1">
        <v>2.5544779999999998E-3</v>
      </c>
      <c r="K27" s="1">
        <v>4.650258E-3</v>
      </c>
      <c r="L27" s="1">
        <v>7.0491140000000004E-3</v>
      </c>
      <c r="M27" s="1">
        <v>1.0307505E-2</v>
      </c>
      <c r="N27" s="1">
        <v>1.430623E-2</v>
      </c>
      <c r="O27" s="9">
        <v>2.2747561999999999E-2</v>
      </c>
      <c r="P27" s="9">
        <v>3.8188939999999998E-2</v>
      </c>
      <c r="Q27" s="9">
        <v>0</v>
      </c>
      <c r="R27" s="9">
        <v>0</v>
      </c>
      <c r="S27" s="9">
        <v>0</v>
      </c>
      <c r="T27" s="9" t="s">
        <v>4</v>
      </c>
      <c r="Z27" s="9" t="e">
        <f>VLOOKUP(A27,#REF!,2,FALSE)</f>
        <v>#REF!</v>
      </c>
      <c r="AA27" s="9" t="e">
        <f>VLOOKUP(C27,#REF!,2,FALSE)</f>
        <v>#REF!</v>
      </c>
    </row>
    <row r="28" spans="1:27">
      <c r="A28" s="9" t="s">
        <v>23</v>
      </c>
      <c r="B28" s="9" t="s">
        <v>35</v>
      </c>
      <c r="C28" s="9" t="s">
        <v>316</v>
      </c>
      <c r="D28" s="1">
        <v>0</v>
      </c>
      <c r="E28" s="1">
        <v>0</v>
      </c>
      <c r="F28" s="1">
        <v>0</v>
      </c>
      <c r="G28" s="1">
        <v>3.5077100000000002E-6</v>
      </c>
      <c r="H28" s="1">
        <v>4.4824560000000003E-6</v>
      </c>
      <c r="I28" s="1">
        <v>7.0040460000000002E-6</v>
      </c>
      <c r="J28" s="1">
        <v>8.0278460000000005E-6</v>
      </c>
      <c r="K28" s="1">
        <v>1.6994565999999999E-5</v>
      </c>
      <c r="L28" s="1">
        <v>2.8816466000000001E-5</v>
      </c>
      <c r="M28" s="1">
        <v>4.6577655999999999E-5</v>
      </c>
      <c r="N28" s="1">
        <v>7.3903509999999995E-5</v>
      </c>
      <c r="O28" s="1">
        <v>1.17745719999999E-4</v>
      </c>
      <c r="P28" s="1">
        <v>1.9676952E-4</v>
      </c>
      <c r="Q28" s="9">
        <v>0</v>
      </c>
      <c r="R28" s="9">
        <v>0</v>
      </c>
      <c r="S28" s="9">
        <v>0</v>
      </c>
      <c r="T28" s="9" t="s">
        <v>4</v>
      </c>
      <c r="Z28" s="9" t="e">
        <f>VLOOKUP(A28,#REF!,2,FALSE)</f>
        <v>#REF!</v>
      </c>
      <c r="AA28" s="9" t="e">
        <f>VLOOKUP(C28,#REF!,2,FALSE)</f>
        <v>#REF!</v>
      </c>
    </row>
    <row r="29" spans="1:27">
      <c r="A29" s="9" t="s">
        <v>23</v>
      </c>
      <c r="B29" s="9" t="s">
        <v>50</v>
      </c>
      <c r="C29" s="9" t="s">
        <v>291</v>
      </c>
      <c r="D29" s="9">
        <v>0</v>
      </c>
      <c r="E29" s="1">
        <v>0</v>
      </c>
      <c r="F29" s="9">
        <v>0</v>
      </c>
      <c r="G29" s="1">
        <v>4.9693300000000003E-2</v>
      </c>
      <c r="H29" s="1">
        <v>6.7362500000000006E-2</v>
      </c>
      <c r="I29" s="1">
        <v>6.9605739999999999E-2</v>
      </c>
      <c r="J29" s="1">
        <v>0.11416324</v>
      </c>
      <c r="K29" s="1">
        <v>0.16581173999999901</v>
      </c>
      <c r="L29" s="1">
        <v>0.20288773999999901</v>
      </c>
      <c r="M29" s="1">
        <v>0.234282039999999</v>
      </c>
      <c r="N29" s="1">
        <v>0.27154283999999901</v>
      </c>
      <c r="O29" s="9">
        <v>0.30684973999999998</v>
      </c>
      <c r="P29" s="9">
        <v>0.35978963999999902</v>
      </c>
      <c r="Q29" s="9">
        <v>0</v>
      </c>
      <c r="R29" s="9">
        <v>0</v>
      </c>
      <c r="S29" s="9">
        <v>0</v>
      </c>
      <c r="T29" s="9" t="s">
        <v>4</v>
      </c>
      <c r="Z29" s="9" t="e">
        <f>VLOOKUP(A29,#REF!,2,FALSE)</f>
        <v>#REF!</v>
      </c>
      <c r="AA29" s="9" t="e">
        <f>VLOOKUP(C29,#REF!,2,FALSE)</f>
        <v>#REF!</v>
      </c>
    </row>
    <row r="30" spans="1:27">
      <c r="A30" s="9" t="s">
        <v>23</v>
      </c>
      <c r="B30" s="9" t="s">
        <v>50</v>
      </c>
      <c r="C30" s="9" t="s">
        <v>317</v>
      </c>
      <c r="D30" s="9">
        <v>4.5992900000000003E-2</v>
      </c>
      <c r="E30" s="1">
        <v>0.118293</v>
      </c>
      <c r="F30" s="1">
        <v>0.14199600000000001</v>
      </c>
      <c r="G30" s="1">
        <v>0.13122400000000001</v>
      </c>
      <c r="H30" s="1">
        <v>0.12506999999999999</v>
      </c>
      <c r="I30" s="1">
        <v>0.116092</v>
      </c>
      <c r="J30" s="1">
        <v>0.103807</v>
      </c>
      <c r="K30" s="1">
        <v>8.8386599999999996E-2</v>
      </c>
      <c r="L30" s="1">
        <v>7.0997900000000003E-2</v>
      </c>
      <c r="M30" s="1">
        <v>5.3609200000000003E-2</v>
      </c>
      <c r="N30" s="1">
        <v>3.8188600000000003E-2</v>
      </c>
      <c r="O30" s="1">
        <v>2.5903700000000002E-2</v>
      </c>
      <c r="P30" s="9">
        <v>1.6926299999999998E-2</v>
      </c>
      <c r="Q30" s="9">
        <v>0</v>
      </c>
      <c r="R30" s="9">
        <v>0</v>
      </c>
      <c r="S30" s="9">
        <v>0</v>
      </c>
      <c r="T30" s="9" t="s">
        <v>4</v>
      </c>
      <c r="Z30" s="9" t="e">
        <f>VLOOKUP(A30,#REF!,2,FALSE)</f>
        <v>#REF!</v>
      </c>
      <c r="AA30" s="9" t="e">
        <f>VLOOKUP(C30,#REF!,2,FALSE)</f>
        <v>#REF!</v>
      </c>
    </row>
    <row r="31" spans="1:27">
      <c r="A31" s="9" t="s">
        <v>23</v>
      </c>
      <c r="B31" s="9" t="s">
        <v>50</v>
      </c>
      <c r="C31" s="9" t="s">
        <v>292</v>
      </c>
      <c r="D31" s="9">
        <v>0</v>
      </c>
      <c r="E31" s="1">
        <v>0</v>
      </c>
      <c r="F31" s="9">
        <v>0</v>
      </c>
      <c r="G31" s="1">
        <v>6.7636900000000002E-4</v>
      </c>
      <c r="H31" s="1">
        <v>2.4926789999999998E-3</v>
      </c>
      <c r="I31" s="1">
        <v>2.7629690000000001E-3</v>
      </c>
      <c r="J31" s="1">
        <v>1.4044668999999999E-2</v>
      </c>
      <c r="K31" s="1">
        <v>2.9002769000000001E-2</v>
      </c>
      <c r="L31" s="1">
        <v>3.9625869000000001E-2</v>
      </c>
      <c r="M31" s="1">
        <v>4.5871159999999897E-2</v>
      </c>
      <c r="N31" s="1">
        <v>5.0319019999999902E-2</v>
      </c>
      <c r="O31" s="1">
        <v>5.2839209999999998E-2</v>
      </c>
      <c r="P31" s="1">
        <v>4.6281719999999901E-2</v>
      </c>
      <c r="Q31" s="1">
        <v>0</v>
      </c>
      <c r="R31" s="1">
        <v>0</v>
      </c>
      <c r="S31" s="1">
        <v>0</v>
      </c>
      <c r="T31" s="1" t="s">
        <v>4</v>
      </c>
      <c r="U31" s="1"/>
      <c r="V31" s="1"/>
      <c r="W31" s="1"/>
      <c r="X31" s="1"/>
      <c r="Y31" s="1"/>
      <c r="Z31" s="9" t="e">
        <f>VLOOKUP(A31,#REF!,2,FALSE)</f>
        <v>#REF!</v>
      </c>
      <c r="AA31" s="9" t="e">
        <f>VLOOKUP(C31,#REF!,2,FALSE)</f>
        <v>#REF!</v>
      </c>
    </row>
    <row r="32" spans="1:27">
      <c r="A32" s="9" t="s">
        <v>23</v>
      </c>
      <c r="B32" s="9" t="s">
        <v>50</v>
      </c>
      <c r="C32" s="9" t="s">
        <v>293</v>
      </c>
      <c r="D32" s="9">
        <v>0</v>
      </c>
      <c r="E32" s="1">
        <v>0</v>
      </c>
      <c r="F32" s="9">
        <v>0</v>
      </c>
      <c r="G32" s="1">
        <v>1.11973E-5</v>
      </c>
      <c r="H32" s="1">
        <v>4.31725E-5</v>
      </c>
      <c r="I32" s="1">
        <v>4.771956E-5</v>
      </c>
      <c r="J32" s="1">
        <v>2.5471955999999899E-4</v>
      </c>
      <c r="K32" s="1">
        <v>5.3590156000000002E-4</v>
      </c>
      <c r="L32" s="1">
        <v>8.1513156000000001E-4</v>
      </c>
      <c r="M32" s="1">
        <v>1.1736892599999999E-3</v>
      </c>
      <c r="N32" s="1">
        <v>1.7825570599999999E-3</v>
      </c>
      <c r="O32" s="1">
        <v>2.0368629999999999E-3</v>
      </c>
      <c r="P32" s="1">
        <v>2.2849939999999998E-3</v>
      </c>
      <c r="Q32" s="9">
        <v>0</v>
      </c>
      <c r="R32" s="9">
        <v>0</v>
      </c>
      <c r="S32" s="9">
        <v>0</v>
      </c>
      <c r="T32" s="9" t="s">
        <v>4</v>
      </c>
      <c r="Z32" s="9" t="e">
        <f>VLOOKUP(A32,#REF!,2,FALSE)</f>
        <v>#REF!</v>
      </c>
      <c r="AA32" s="9" t="e">
        <f>VLOOKUP(C32,#REF!,2,FALSE)</f>
        <v>#REF!</v>
      </c>
    </row>
    <row r="33" spans="1:27">
      <c r="A33" s="9" t="s">
        <v>23</v>
      </c>
      <c r="B33" s="9" t="s">
        <v>50</v>
      </c>
      <c r="C33" s="9" t="s">
        <v>294</v>
      </c>
      <c r="D33" s="9">
        <v>0</v>
      </c>
      <c r="E33" s="1">
        <v>0</v>
      </c>
      <c r="F33" s="9">
        <v>0</v>
      </c>
      <c r="G33" s="9">
        <v>0</v>
      </c>
      <c r="H33" s="9">
        <v>0</v>
      </c>
      <c r="I33" s="1">
        <v>9.4979099999999998E-8</v>
      </c>
      <c r="J33" s="1">
        <v>1.4329497880000001E-4</v>
      </c>
      <c r="K33" s="1">
        <v>6.2222597909999998E-4</v>
      </c>
      <c r="L33" s="1">
        <v>1.1393089791E-3</v>
      </c>
      <c r="M33" s="9">
        <v>1.7149399790999901E-3</v>
      </c>
      <c r="N33" s="9">
        <v>2.5976279790999898E-3</v>
      </c>
      <c r="O33" s="9">
        <v>3.6216679790999902E-3</v>
      </c>
      <c r="P33" s="9">
        <v>5.4490179790999899E-3</v>
      </c>
      <c r="Q33" s="9">
        <v>0</v>
      </c>
      <c r="R33" s="9">
        <v>0</v>
      </c>
      <c r="S33" s="9">
        <v>0</v>
      </c>
      <c r="T33" s="9" t="s">
        <v>4</v>
      </c>
      <c r="Z33" s="9" t="e">
        <f>VLOOKUP(A33,#REF!,2,FALSE)</f>
        <v>#REF!</v>
      </c>
      <c r="AA33" s="9" t="e">
        <f>VLOOKUP(C33,#REF!,2,FALSE)</f>
        <v>#REF!</v>
      </c>
    </row>
    <row r="34" spans="1:27">
      <c r="A34" s="9" t="s">
        <v>23</v>
      </c>
      <c r="B34" s="9" t="s">
        <v>50</v>
      </c>
      <c r="C34" s="9" t="s">
        <v>295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1">
        <v>2.1088199999999999E-5</v>
      </c>
      <c r="J34" s="1">
        <v>4.1171909999999999E-4</v>
      </c>
      <c r="K34" s="1">
        <v>6.6352890000000002E-4</v>
      </c>
      <c r="L34" s="1">
        <v>8.0478959999999997E-4</v>
      </c>
      <c r="M34" s="1">
        <v>9.1495390000000002E-4</v>
      </c>
      <c r="N34" s="1">
        <v>1.0035128000000001E-3</v>
      </c>
      <c r="O34" s="1">
        <v>1.0557214000000001E-3</v>
      </c>
      <c r="P34" s="1">
        <v>1.1081712999999999E-3</v>
      </c>
      <c r="Q34" s="9">
        <v>0</v>
      </c>
      <c r="R34" s="9">
        <v>0</v>
      </c>
      <c r="S34" s="9">
        <v>0</v>
      </c>
      <c r="T34" s="9" t="s">
        <v>4</v>
      </c>
      <c r="Z34" s="9" t="e">
        <f>VLOOKUP(A34,#REF!,2,FALSE)</f>
        <v>#REF!</v>
      </c>
      <c r="AA34" s="9" t="e">
        <f>VLOOKUP(C34,#REF!,2,FALSE)</f>
        <v>#REF!</v>
      </c>
    </row>
    <row r="35" spans="1:27">
      <c r="A35" s="9" t="s">
        <v>23</v>
      </c>
      <c r="B35" s="9" t="s">
        <v>50</v>
      </c>
      <c r="C35" s="9" t="s">
        <v>296</v>
      </c>
      <c r="D35" s="1">
        <v>0</v>
      </c>
      <c r="E35" s="1">
        <v>0</v>
      </c>
      <c r="F35" s="9">
        <v>0</v>
      </c>
      <c r="G35" s="9">
        <v>0</v>
      </c>
      <c r="H35" s="9">
        <v>0</v>
      </c>
      <c r="I35" s="1">
        <v>4.1697400000000001E-7</v>
      </c>
      <c r="J35" s="9">
        <v>1.131546968E-3</v>
      </c>
      <c r="K35" s="1">
        <v>6.4763769740000003E-3</v>
      </c>
      <c r="L35" s="9">
        <v>1.1837126974E-2</v>
      </c>
      <c r="M35" s="9">
        <v>1.7022546973999901E-2</v>
      </c>
      <c r="N35" s="9">
        <v>2.4481586973E-2</v>
      </c>
      <c r="O35" s="9">
        <v>3.2996366973999998E-2</v>
      </c>
      <c r="P35" s="9">
        <v>4.8041966972999998E-2</v>
      </c>
      <c r="Q35" s="9">
        <v>0</v>
      </c>
      <c r="R35" s="9">
        <v>0</v>
      </c>
      <c r="S35" s="9">
        <v>0</v>
      </c>
      <c r="T35" s="9" t="s">
        <v>4</v>
      </c>
      <c r="Z35" s="9" t="e">
        <f>VLOOKUP(A35,#REF!,2,FALSE)</f>
        <v>#REF!</v>
      </c>
      <c r="AA35" s="9" t="e">
        <f>VLOOKUP(C35,#REF!,2,FALSE)</f>
        <v>#REF!</v>
      </c>
    </row>
    <row r="36" spans="1:27">
      <c r="A36" s="9" t="s">
        <v>23</v>
      </c>
      <c r="B36" s="9" t="s">
        <v>50</v>
      </c>
      <c r="C36" s="9" t="s">
        <v>297</v>
      </c>
      <c r="D36" s="9">
        <v>6.5043100000000001E-3</v>
      </c>
      <c r="E36" s="1">
        <v>9.1930099999999997E-4</v>
      </c>
      <c r="F36" s="9">
        <v>1.3104900000000001E-3</v>
      </c>
      <c r="G36" s="1">
        <v>1.88788E-3</v>
      </c>
      <c r="H36" s="1">
        <v>2.7171739999999902E-3</v>
      </c>
      <c r="I36" s="1">
        <v>3.0988205000000001E-3</v>
      </c>
      <c r="J36" s="1">
        <v>4.6018548999999997E-3</v>
      </c>
      <c r="K36" s="1">
        <v>5.2462569999999998E-3</v>
      </c>
      <c r="L36" s="1">
        <v>5.3540198000000001E-3</v>
      </c>
      <c r="M36" s="1">
        <v>5.3555149000000003E-3</v>
      </c>
      <c r="N36" s="1">
        <v>5.1029332999999897E-3</v>
      </c>
      <c r="O36" s="1">
        <v>4.6264360000000003E-3</v>
      </c>
      <c r="P36" s="1">
        <v>4.0702493000000003E-3</v>
      </c>
      <c r="Q36" s="9">
        <v>0</v>
      </c>
      <c r="R36" s="9">
        <v>0</v>
      </c>
      <c r="S36" s="9">
        <v>0</v>
      </c>
      <c r="T36" s="9" t="s">
        <v>4</v>
      </c>
      <c r="Z36" s="9" t="e">
        <f>VLOOKUP(A36,#REF!,2,FALSE)</f>
        <v>#REF!</v>
      </c>
      <c r="AA36" s="9" t="e">
        <f>VLOOKUP(C36,#REF!,2,FALSE)</f>
        <v>#REF!</v>
      </c>
    </row>
    <row r="37" spans="1:27">
      <c r="A37" s="9" t="s">
        <v>23</v>
      </c>
      <c r="B37" s="9" t="s">
        <v>50</v>
      </c>
      <c r="C37" s="9" t="s">
        <v>298</v>
      </c>
      <c r="D37" s="1">
        <v>1.3748700000000001E-2</v>
      </c>
      <c r="E37" s="1">
        <v>1.29561E-2</v>
      </c>
      <c r="F37" s="1">
        <v>1.1208600000000001E-2</v>
      </c>
      <c r="G37" s="1">
        <v>1.00178E-2</v>
      </c>
      <c r="H37" s="1">
        <v>1.40234E-2</v>
      </c>
      <c r="I37" s="1">
        <v>2.8993399999999999E-2</v>
      </c>
      <c r="J37" s="1">
        <v>3.5105999999999998E-2</v>
      </c>
      <c r="K37" s="1">
        <v>3.4528700000000002E-2</v>
      </c>
      <c r="L37" s="1">
        <v>3.1530799999999998E-2</v>
      </c>
      <c r="M37" s="1">
        <v>2.9714000000000001E-2</v>
      </c>
      <c r="N37" s="1">
        <v>2.56826E-2</v>
      </c>
      <c r="O37" s="1">
        <v>2.1659600000000001E-2</v>
      </c>
      <c r="P37" s="1">
        <v>1.81499E-2</v>
      </c>
      <c r="Q37" s="9">
        <v>0</v>
      </c>
      <c r="R37" s="9">
        <v>0</v>
      </c>
      <c r="S37" s="9">
        <v>0</v>
      </c>
      <c r="T37" s="9" t="s">
        <v>4</v>
      </c>
      <c r="Z37" s="9" t="e">
        <f>VLOOKUP(A37,#REF!,2,FALSE)</f>
        <v>#REF!</v>
      </c>
      <c r="AA37" s="9" t="e">
        <f>VLOOKUP(C37,#REF!,2,FALSE)</f>
        <v>#REF!</v>
      </c>
    </row>
    <row r="38" spans="1:27">
      <c r="A38" s="9" t="s">
        <v>23</v>
      </c>
      <c r="B38" s="9" t="s">
        <v>50</v>
      </c>
      <c r="C38" s="9" t="s">
        <v>299</v>
      </c>
      <c r="D38" s="9">
        <v>0</v>
      </c>
      <c r="E38" s="9">
        <v>0</v>
      </c>
      <c r="F38" s="9">
        <v>0</v>
      </c>
      <c r="G38" s="9">
        <v>0</v>
      </c>
      <c r="H38" s="1">
        <v>0</v>
      </c>
      <c r="I38" s="1">
        <v>2.5744800000000002E-4</v>
      </c>
      <c r="J38" s="1">
        <v>5.3139420000000003E-3</v>
      </c>
      <c r="K38" s="1">
        <v>1.12180159999999E-2</v>
      </c>
      <c r="L38" s="1">
        <v>1.5843176E-2</v>
      </c>
      <c r="M38" s="1">
        <v>2.0059649999999998E-2</v>
      </c>
      <c r="N38" s="1">
        <v>2.5385604999999901E-2</v>
      </c>
      <c r="O38" s="9">
        <v>3.0607521999999901E-2</v>
      </c>
      <c r="P38" s="9">
        <v>3.8797459999999999E-2</v>
      </c>
      <c r="Q38" s="9">
        <v>0</v>
      </c>
      <c r="R38" s="9">
        <v>0</v>
      </c>
      <c r="S38" s="9">
        <v>0</v>
      </c>
      <c r="T38" s="9" t="s">
        <v>4</v>
      </c>
      <c r="Z38" s="9" t="e">
        <f>VLOOKUP(A38,#REF!,2,FALSE)</f>
        <v>#REF!</v>
      </c>
      <c r="AA38" s="9" t="e">
        <f>VLOOKUP(C38,#REF!,2,FALSE)</f>
        <v>#REF!</v>
      </c>
    </row>
    <row r="39" spans="1:27">
      <c r="A39" s="9" t="s">
        <v>23</v>
      </c>
      <c r="B39" s="9" t="s">
        <v>50</v>
      </c>
      <c r="C39" s="9" t="s">
        <v>300</v>
      </c>
      <c r="D39" s="9">
        <v>0</v>
      </c>
      <c r="E39" s="1">
        <v>0</v>
      </c>
      <c r="F39" s="1">
        <v>0</v>
      </c>
      <c r="G39" s="1">
        <v>0</v>
      </c>
      <c r="H39" s="1">
        <v>0</v>
      </c>
      <c r="I39" s="1">
        <v>5.2520900000000001E-4</v>
      </c>
      <c r="J39" s="1">
        <v>1.0262159E-2</v>
      </c>
      <c r="K39" s="1">
        <v>2.1161590000000001E-2</v>
      </c>
      <c r="L39" s="1">
        <v>2.9519554E-2</v>
      </c>
      <c r="M39" s="1">
        <v>3.6872201E-2</v>
      </c>
      <c r="N39" s="1">
        <v>4.5926699999999897E-2</v>
      </c>
      <c r="O39" s="9">
        <v>5.4577639999999997E-2</v>
      </c>
      <c r="P39" s="1">
        <v>6.7988508999999905E-2</v>
      </c>
      <c r="Q39" s="9">
        <v>0</v>
      </c>
      <c r="R39" s="9">
        <v>0</v>
      </c>
      <c r="S39" s="9">
        <v>0</v>
      </c>
      <c r="T39" s="9" t="s">
        <v>4</v>
      </c>
      <c r="Z39" s="9" t="e">
        <f>VLOOKUP(A39,#REF!,2,FALSE)</f>
        <v>#REF!</v>
      </c>
      <c r="AA39" s="9" t="e">
        <f>VLOOKUP(C39,#REF!,2,FALSE)</f>
        <v>#REF!</v>
      </c>
    </row>
    <row r="40" spans="1:27">
      <c r="A40" s="9" t="s">
        <v>23</v>
      </c>
      <c r="B40" s="9" t="s">
        <v>50</v>
      </c>
      <c r="C40" s="9" t="s">
        <v>301</v>
      </c>
      <c r="D40" s="1">
        <v>0.19899</v>
      </c>
      <c r="E40" s="1">
        <v>0.29615999999999998</v>
      </c>
      <c r="F40" s="1">
        <v>0.24133299999999999</v>
      </c>
      <c r="G40" s="1">
        <v>0.22283900000000001</v>
      </c>
      <c r="H40" s="1">
        <v>0.211704</v>
      </c>
      <c r="I40" s="1">
        <v>0.191584</v>
      </c>
      <c r="J40" s="1">
        <v>0.14129800000000001</v>
      </c>
      <c r="K40" s="1">
        <v>8.5410899999999998E-2</v>
      </c>
      <c r="L40" s="1">
        <v>6.1408999999999998E-2</v>
      </c>
      <c r="M40" s="1">
        <v>4.4911399999999997E-2</v>
      </c>
      <c r="N40" s="1">
        <v>2.6662100000000001E-2</v>
      </c>
      <c r="O40" s="1">
        <v>1.31012E-2</v>
      </c>
      <c r="P40" s="1">
        <v>6.2019900000000001E-3</v>
      </c>
      <c r="Q40" s="9">
        <v>0</v>
      </c>
      <c r="R40" s="9">
        <v>0</v>
      </c>
      <c r="S40" s="9">
        <v>0</v>
      </c>
      <c r="T40" s="9" t="s">
        <v>4</v>
      </c>
      <c r="Z40" s="9" t="e">
        <f>VLOOKUP(A40,#REF!,2,FALSE)</f>
        <v>#REF!</v>
      </c>
      <c r="AA40" s="9" t="e">
        <f>VLOOKUP(C40,#REF!,2,FALSE)</f>
        <v>#REF!</v>
      </c>
    </row>
    <row r="41" spans="1:27">
      <c r="A41" s="9" t="s">
        <v>23</v>
      </c>
      <c r="B41" s="9" t="s">
        <v>50</v>
      </c>
      <c r="C41" s="9" t="s">
        <v>302</v>
      </c>
      <c r="D41" s="1">
        <v>4.67535E-3</v>
      </c>
      <c r="E41" s="1">
        <v>3.4100300000000001E-3</v>
      </c>
      <c r="F41" s="1">
        <v>3.1208E-3</v>
      </c>
      <c r="G41" s="1">
        <v>2.4179399999999999E-3</v>
      </c>
      <c r="H41" s="1">
        <v>1.6935800000000001E-3</v>
      </c>
      <c r="I41" s="1">
        <v>1.11512E-3</v>
      </c>
      <c r="J41" s="1">
        <v>3.7818699999999999E-4</v>
      </c>
      <c r="K41" s="1">
        <v>2.1332100000000001E-4</v>
      </c>
      <c r="L41" s="1">
        <v>1.9986099999999999E-4</v>
      </c>
      <c r="M41" s="1">
        <v>2.04274E-4</v>
      </c>
      <c r="N41" s="1">
        <v>1.8455000000000001E-4</v>
      </c>
      <c r="O41" s="1">
        <v>1.5280299999999999E-4</v>
      </c>
      <c r="P41" s="1">
        <v>1.2936999999999999E-4</v>
      </c>
      <c r="Q41" s="9">
        <v>0</v>
      </c>
      <c r="R41" s="9">
        <v>0</v>
      </c>
      <c r="S41" s="9">
        <v>0</v>
      </c>
      <c r="T41" s="9" t="s">
        <v>4</v>
      </c>
      <c r="Z41" s="9" t="e">
        <f>VLOOKUP(A41,#REF!,2,FALSE)</f>
        <v>#REF!</v>
      </c>
      <c r="AA41" s="9" t="e">
        <f>VLOOKUP(C41,#REF!,2,FALSE)</f>
        <v>#REF!</v>
      </c>
    </row>
    <row r="42" spans="1:27">
      <c r="A42" s="9" t="s">
        <v>23</v>
      </c>
      <c r="B42" s="9" t="s">
        <v>50</v>
      </c>
      <c r="C42" s="9" t="s">
        <v>303</v>
      </c>
      <c r="D42" s="9">
        <v>0</v>
      </c>
      <c r="E42" s="9">
        <v>0</v>
      </c>
      <c r="F42" s="9">
        <v>0</v>
      </c>
      <c r="G42" s="1">
        <v>0</v>
      </c>
      <c r="H42" s="1">
        <v>0</v>
      </c>
      <c r="I42" s="1">
        <v>2.1034600000000001E-4</v>
      </c>
      <c r="J42" s="1">
        <v>7.3478119999999996E-3</v>
      </c>
      <c r="K42" s="1">
        <v>1.7509774999999901E-2</v>
      </c>
      <c r="L42" s="1">
        <v>2.5472881999999999E-2</v>
      </c>
      <c r="M42" s="1">
        <v>3.2576134E-2</v>
      </c>
      <c r="N42" s="1">
        <v>4.1774951999999997E-2</v>
      </c>
      <c r="O42" s="9">
        <v>5.1077209999999998E-2</v>
      </c>
      <c r="P42" s="9">
        <v>6.6026183000000002E-2</v>
      </c>
      <c r="Q42" s="9">
        <v>0</v>
      </c>
      <c r="R42" s="9">
        <v>0</v>
      </c>
      <c r="S42" s="9">
        <v>0</v>
      </c>
      <c r="T42" s="9" t="s">
        <v>4</v>
      </c>
      <c r="Z42" s="9" t="e">
        <f>VLOOKUP(A42,#REF!,2,FALSE)</f>
        <v>#REF!</v>
      </c>
      <c r="AA42" s="9" t="e">
        <f>VLOOKUP(C42,#REF!,2,FALSE)</f>
        <v>#REF!</v>
      </c>
    </row>
    <row r="43" spans="1:27">
      <c r="A43" s="9" t="s">
        <v>23</v>
      </c>
      <c r="B43" s="9" t="s">
        <v>50</v>
      </c>
      <c r="C43" s="9" t="s">
        <v>304</v>
      </c>
      <c r="D43" s="9">
        <v>1.00176E-3</v>
      </c>
      <c r="E43" s="9">
        <v>3.39256E-2</v>
      </c>
      <c r="F43" s="9">
        <v>7.0123099999999994E-2</v>
      </c>
      <c r="G43" s="1">
        <v>0.1356299</v>
      </c>
      <c r="H43" s="1">
        <v>0.15316920000000001</v>
      </c>
      <c r="I43" s="1">
        <v>0.14969398</v>
      </c>
      <c r="J43" s="9">
        <v>0.15370676</v>
      </c>
      <c r="K43" s="9">
        <v>0.14980779999999999</v>
      </c>
      <c r="L43" s="9">
        <v>0.14379840999999999</v>
      </c>
      <c r="M43" s="9">
        <v>0.13830089000000001</v>
      </c>
      <c r="N43" s="9">
        <v>0.13168092000000001</v>
      </c>
      <c r="O43" s="9">
        <v>0.123339079999999</v>
      </c>
      <c r="P43" s="9">
        <v>6.0265859999999997E-2</v>
      </c>
      <c r="Q43" s="9">
        <v>0</v>
      </c>
      <c r="R43" s="9">
        <v>0</v>
      </c>
      <c r="S43" s="9">
        <v>0</v>
      </c>
      <c r="T43" s="9" t="s">
        <v>4</v>
      </c>
      <c r="Z43" s="9" t="e">
        <f>VLOOKUP(A43,#REF!,2,FALSE)</f>
        <v>#REF!</v>
      </c>
      <c r="AA43" s="9" t="e">
        <f>VLOOKUP(C43,#REF!,2,FALSE)</f>
        <v>#REF!</v>
      </c>
    </row>
    <row r="44" spans="1:27">
      <c r="A44" s="9" t="s">
        <v>23</v>
      </c>
      <c r="B44" s="9" t="s">
        <v>50</v>
      </c>
      <c r="C44" s="9" t="s">
        <v>305</v>
      </c>
      <c r="D44" s="1">
        <v>7.3984599999999995E-4</v>
      </c>
      <c r="E44" s="9">
        <v>1.18929E-2</v>
      </c>
      <c r="F44" s="9">
        <v>5.8714599999999999E-2</v>
      </c>
      <c r="G44" s="1">
        <v>5.7092579999999997E-2</v>
      </c>
      <c r="H44" s="1">
        <v>5.4633969999999997E-2</v>
      </c>
      <c r="I44" s="1">
        <v>5.0043612699999997E-2</v>
      </c>
      <c r="J44" s="1">
        <v>3.7928791599999997E-2</v>
      </c>
      <c r="K44" s="1">
        <v>2.56896028999999E-2</v>
      </c>
      <c r="L44" s="1">
        <v>1.9122589499999999E-2</v>
      </c>
      <c r="M44" s="1">
        <v>1.4827684299999999E-2</v>
      </c>
      <c r="N44" s="1">
        <v>1.03737071999999E-2</v>
      </c>
      <c r="O44" s="9">
        <v>6.7369502999999999E-3</v>
      </c>
      <c r="P44" s="1">
        <v>2.9748571999999901E-3</v>
      </c>
      <c r="Q44" s="9">
        <v>0</v>
      </c>
      <c r="R44" s="9">
        <v>0</v>
      </c>
      <c r="S44" s="9">
        <v>0</v>
      </c>
      <c r="T44" s="9" t="s">
        <v>4</v>
      </c>
      <c r="Z44" s="9" t="e">
        <f>VLOOKUP(A44,#REF!,2,FALSE)</f>
        <v>#REF!</v>
      </c>
      <c r="AA44" s="9" t="e">
        <f>VLOOKUP(C44,#REF!,2,FALSE)</f>
        <v>#REF!</v>
      </c>
    </row>
    <row r="45" spans="1:27">
      <c r="A45" s="9" t="s">
        <v>23</v>
      </c>
      <c r="B45" s="9" t="s">
        <v>50</v>
      </c>
      <c r="C45" s="9" t="s">
        <v>306</v>
      </c>
      <c r="D45" s="9">
        <v>7.0476999999999996E-3</v>
      </c>
      <c r="E45" s="9">
        <v>6.3140100000000001E-3</v>
      </c>
      <c r="F45" s="9">
        <v>7.21662E-3</v>
      </c>
      <c r="G45" s="1">
        <v>6.2185499999999998E-3</v>
      </c>
      <c r="H45" s="1">
        <v>5.9858000000000003E-3</v>
      </c>
      <c r="I45" s="1">
        <v>7.1191500000000003E-3</v>
      </c>
      <c r="J45" s="1">
        <v>3.9996600000000004E-3</v>
      </c>
      <c r="K45" s="1">
        <v>2.69981E-3</v>
      </c>
      <c r="L45" s="1">
        <v>2.44619E-3</v>
      </c>
      <c r="M45" s="1">
        <v>2.4241200000000001E-3</v>
      </c>
      <c r="N45" s="1">
        <v>2.2566399999999999E-3</v>
      </c>
      <c r="O45" s="1">
        <v>1.99913E-3</v>
      </c>
      <c r="P45" s="1">
        <v>1.7953699999999999E-3</v>
      </c>
      <c r="Q45" s="9">
        <v>0</v>
      </c>
      <c r="R45" s="9">
        <v>0</v>
      </c>
      <c r="S45" s="9">
        <v>0</v>
      </c>
      <c r="T45" s="9" t="s">
        <v>4</v>
      </c>
      <c r="Z45" s="9" t="e">
        <f>VLOOKUP(A45,#REF!,2,FALSE)</f>
        <v>#REF!</v>
      </c>
      <c r="AA45" s="9" t="e">
        <f>VLOOKUP(C45,#REF!,2,FALSE)</f>
        <v>#REF!</v>
      </c>
    </row>
    <row r="46" spans="1:27">
      <c r="A46" s="9" t="s">
        <v>23</v>
      </c>
      <c r="B46" s="9" t="s">
        <v>50</v>
      </c>
      <c r="C46" s="9" t="s">
        <v>308</v>
      </c>
      <c r="D46" s="1">
        <v>3.51811E-2</v>
      </c>
      <c r="E46" s="9">
        <v>3.7297799999999999E-2</v>
      </c>
      <c r="F46" s="1">
        <v>3.1836400000000001E-2</v>
      </c>
      <c r="G46" s="1">
        <v>3.1836400000000001E-2</v>
      </c>
      <c r="H46" s="1">
        <v>3.1836400000000001E-2</v>
      </c>
      <c r="I46" s="1">
        <v>3.1836400000000001E-2</v>
      </c>
      <c r="J46" s="1">
        <v>3.1836400000000001E-2</v>
      </c>
      <c r="K46" s="1">
        <v>3.1836400000000001E-2</v>
      </c>
      <c r="L46" s="1">
        <v>3.1836400000000001E-2</v>
      </c>
      <c r="M46" s="1">
        <v>3.1836400000000001E-2</v>
      </c>
      <c r="N46" s="1">
        <v>3.1836400000000001E-2</v>
      </c>
      <c r="O46" s="1">
        <v>3.1836400000000001E-2</v>
      </c>
      <c r="P46" s="1">
        <v>3.1836400000000001E-2</v>
      </c>
      <c r="Q46" s="1">
        <v>0</v>
      </c>
      <c r="R46" s="1">
        <v>0</v>
      </c>
      <c r="S46" s="1">
        <v>0</v>
      </c>
      <c r="T46" s="1" t="s">
        <v>4</v>
      </c>
      <c r="U46" s="1"/>
      <c r="V46" s="1"/>
      <c r="W46" s="1"/>
      <c r="X46" s="1"/>
      <c r="Y46" s="1"/>
      <c r="Z46" s="9" t="e">
        <f>VLOOKUP(A46,#REF!,2,FALSE)</f>
        <v>#REF!</v>
      </c>
      <c r="AA46" s="9" t="e">
        <f>VLOOKUP(C46,#REF!,2,FALSE)</f>
        <v>#REF!</v>
      </c>
    </row>
    <row r="47" spans="1:27">
      <c r="A47" s="9" t="s">
        <v>23</v>
      </c>
      <c r="B47" s="9" t="s">
        <v>50</v>
      </c>
      <c r="C47" s="9" t="s">
        <v>309</v>
      </c>
      <c r="D47" s="1">
        <v>0</v>
      </c>
      <c r="E47" s="1">
        <v>0</v>
      </c>
      <c r="F47" s="1">
        <v>0</v>
      </c>
      <c r="G47" s="1">
        <v>0</v>
      </c>
      <c r="H47" s="1">
        <v>4.8802699999999998E-4</v>
      </c>
      <c r="I47" s="1">
        <v>9.7997800000000006E-4</v>
      </c>
      <c r="J47" s="1">
        <v>1.1840799999999999E-3</v>
      </c>
      <c r="K47" s="1">
        <v>1.4306500000000001E-3</v>
      </c>
      <c r="L47" s="1">
        <v>1.8737000000000001E-3</v>
      </c>
      <c r="M47" s="1">
        <v>2.5210599999999999E-3</v>
      </c>
      <c r="N47" s="1">
        <v>3.2122299999999999E-3</v>
      </c>
      <c r="O47" s="1">
        <v>3.77159E-3</v>
      </c>
      <c r="P47" s="1">
        <v>4.7273799999999998E-3</v>
      </c>
      <c r="Q47" s="1">
        <v>0</v>
      </c>
      <c r="R47" s="1">
        <v>0</v>
      </c>
      <c r="S47" s="1">
        <v>0</v>
      </c>
      <c r="T47" s="1" t="s">
        <v>4</v>
      </c>
      <c r="U47" s="1"/>
      <c r="V47" s="1"/>
      <c r="W47" s="1"/>
      <c r="X47" s="1"/>
      <c r="Y47" s="1"/>
      <c r="Z47" s="9" t="e">
        <f>VLOOKUP(A47,#REF!,2,FALSE)</f>
        <v>#REF!</v>
      </c>
      <c r="AA47" s="9" t="e">
        <f>VLOOKUP(C47,#REF!,2,FALSE)</f>
        <v>#REF!</v>
      </c>
    </row>
    <row r="48" spans="1:27">
      <c r="A48" s="9" t="s">
        <v>23</v>
      </c>
      <c r="B48" s="9" t="s">
        <v>50</v>
      </c>
      <c r="C48" s="9" t="s">
        <v>310</v>
      </c>
      <c r="D48" s="9">
        <v>0</v>
      </c>
      <c r="E48" s="9">
        <v>0</v>
      </c>
      <c r="F48" s="9">
        <v>0</v>
      </c>
      <c r="G48" s="1">
        <v>0</v>
      </c>
      <c r="H48" s="1">
        <v>0</v>
      </c>
      <c r="I48" s="1">
        <v>8.9023699999999993E-6</v>
      </c>
      <c r="J48" s="1">
        <v>2.0133502E-4</v>
      </c>
      <c r="K48" s="1">
        <v>3.7743092000000001E-4</v>
      </c>
      <c r="L48" s="1">
        <v>5.1095627999999998E-4</v>
      </c>
      <c r="M48" s="1">
        <v>6.4332053000000001E-4</v>
      </c>
      <c r="N48" s="1">
        <v>8.5819721999999998E-4</v>
      </c>
      <c r="O48" s="1">
        <v>1.1182317299999901E-3</v>
      </c>
      <c r="P48" s="1">
        <v>1.5582527299999899E-3</v>
      </c>
      <c r="Q48" s="1">
        <v>0</v>
      </c>
      <c r="R48" s="1">
        <v>0</v>
      </c>
      <c r="S48" s="1">
        <v>0</v>
      </c>
      <c r="T48" s="1" t="s">
        <v>4</v>
      </c>
      <c r="U48" s="1"/>
      <c r="V48" s="1"/>
      <c r="W48" s="1"/>
      <c r="X48" s="1"/>
      <c r="Y48" s="1"/>
      <c r="Z48" s="9" t="e">
        <f>VLOOKUP(A48,#REF!,2,FALSE)</f>
        <v>#REF!</v>
      </c>
      <c r="AA48" s="9" t="e">
        <f>VLOOKUP(C48,#REF!,2,FALSE)</f>
        <v>#REF!</v>
      </c>
    </row>
    <row r="49" spans="1:27">
      <c r="A49" s="9" t="s">
        <v>23</v>
      </c>
      <c r="B49" s="9" t="s">
        <v>50</v>
      </c>
      <c r="C49" s="9" t="s">
        <v>311</v>
      </c>
      <c r="D49" s="9">
        <v>0</v>
      </c>
      <c r="E49" s="9">
        <v>0</v>
      </c>
      <c r="F49" s="9">
        <v>0</v>
      </c>
      <c r="G49" s="1">
        <v>1.18541E-4</v>
      </c>
      <c r="H49" s="1">
        <v>1.1132650000000001E-4</v>
      </c>
      <c r="I49" s="1">
        <v>8.849869E-5</v>
      </c>
      <c r="J49" s="1">
        <v>8.4392749999999999E-5</v>
      </c>
      <c r="K49" s="1">
        <v>8.3249784999999996E-5</v>
      </c>
      <c r="L49" s="1">
        <v>9.1492033000000001E-5</v>
      </c>
      <c r="M49" s="1">
        <v>1.04023428E-4</v>
      </c>
      <c r="N49" s="1">
        <v>1.2336455599999999E-4</v>
      </c>
      <c r="O49" s="1">
        <v>1.3866859400000001E-4</v>
      </c>
      <c r="P49" s="1">
        <v>1.4170042600000001E-4</v>
      </c>
      <c r="Q49" s="9">
        <v>0</v>
      </c>
      <c r="R49" s="9">
        <v>0</v>
      </c>
      <c r="S49" s="9">
        <v>0</v>
      </c>
      <c r="T49" s="9" t="s">
        <v>4</v>
      </c>
      <c r="Z49" s="9" t="e">
        <f>VLOOKUP(A49,#REF!,2,FALSE)</f>
        <v>#REF!</v>
      </c>
      <c r="AA49" s="9" t="e">
        <f>VLOOKUP(C49,#REF!,2,FALSE)</f>
        <v>#REF!</v>
      </c>
    </row>
    <row r="50" spans="1:27">
      <c r="A50" s="9" t="s">
        <v>23</v>
      </c>
      <c r="B50" s="9" t="s">
        <v>50</v>
      </c>
      <c r="C50" s="9" t="s">
        <v>312</v>
      </c>
      <c r="D50" s="1">
        <v>5.0283100000000002E-4</v>
      </c>
      <c r="E50" s="1">
        <v>1.0697E-3</v>
      </c>
      <c r="F50" s="1">
        <v>7.8799499999999999E-4</v>
      </c>
      <c r="G50" s="1">
        <v>8.0004199999999896E-4</v>
      </c>
      <c r="H50" s="1">
        <v>7.4580960000000004E-4</v>
      </c>
      <c r="I50" s="1">
        <v>7.2052151999999999E-4</v>
      </c>
      <c r="J50" s="1">
        <v>5.4876249900000001E-4</v>
      </c>
      <c r="K50" s="1">
        <v>4.4340490299999899E-4</v>
      </c>
      <c r="L50" s="1">
        <v>3.9500123799999999E-4</v>
      </c>
      <c r="M50" s="1">
        <v>3.4461476500000001E-4</v>
      </c>
      <c r="N50" s="1">
        <v>2.9536891199999902E-4</v>
      </c>
      <c r="O50" s="1">
        <v>2.57809585E-4</v>
      </c>
      <c r="P50" s="1">
        <v>1.05259822E-4</v>
      </c>
      <c r="Q50" s="1">
        <v>0</v>
      </c>
      <c r="R50" s="1">
        <v>0</v>
      </c>
      <c r="S50" s="1">
        <v>0</v>
      </c>
      <c r="T50" s="1" t="s">
        <v>4</v>
      </c>
      <c r="U50" s="1"/>
      <c r="V50" s="1"/>
      <c r="W50" s="1"/>
      <c r="X50" s="1"/>
      <c r="Y50" s="1"/>
      <c r="Z50" s="9" t="e">
        <f>VLOOKUP(A50,#REF!,2,FALSE)</f>
        <v>#REF!</v>
      </c>
      <c r="AA50" s="9" t="e">
        <f>VLOOKUP(C50,#REF!,2,FALSE)</f>
        <v>#REF!</v>
      </c>
    </row>
    <row r="51" spans="1:27">
      <c r="A51" s="9" t="s">
        <v>23</v>
      </c>
      <c r="B51" s="9" t="s">
        <v>50</v>
      </c>
      <c r="C51" s="9" t="s">
        <v>313</v>
      </c>
      <c r="D51" s="1">
        <v>1.65966E-4</v>
      </c>
      <c r="E51" s="1">
        <v>5.8088599999999997E-4</v>
      </c>
      <c r="F51" s="1">
        <v>2.5103799999999998E-4</v>
      </c>
      <c r="G51" s="1">
        <v>1.97431E-4</v>
      </c>
      <c r="H51" s="1">
        <v>1.8754199999999999E-4</v>
      </c>
      <c r="I51" s="1">
        <v>1.952E-4</v>
      </c>
      <c r="J51" s="1">
        <v>1.4334499999999999E-4</v>
      </c>
      <c r="K51" s="1">
        <v>1.3279500000000001E-4</v>
      </c>
      <c r="L51" s="1">
        <v>1.43714E-4</v>
      </c>
      <c r="M51" s="1">
        <v>1.51414E-4</v>
      </c>
      <c r="N51" s="1">
        <v>1.6220000000000001E-4</v>
      </c>
      <c r="O51" s="1">
        <v>1.78462E-4</v>
      </c>
      <c r="P51" s="1">
        <v>1.9250800000000001E-4</v>
      </c>
      <c r="Q51" s="9">
        <v>0</v>
      </c>
      <c r="R51" s="9">
        <v>0</v>
      </c>
      <c r="S51" s="9">
        <v>0</v>
      </c>
      <c r="T51" s="9" t="s">
        <v>4</v>
      </c>
      <c r="Z51" s="9" t="e">
        <f>VLOOKUP(A51,#REF!,2,FALSE)</f>
        <v>#REF!</v>
      </c>
      <c r="AA51" s="9" t="e">
        <f>VLOOKUP(C51,#REF!,2,FALSE)</f>
        <v>#REF!</v>
      </c>
    </row>
    <row r="52" spans="1:27">
      <c r="A52" s="9" t="s">
        <v>23</v>
      </c>
      <c r="B52" s="9" t="s">
        <v>50</v>
      </c>
      <c r="C52" s="9" t="s">
        <v>314</v>
      </c>
      <c r="D52" s="1">
        <v>0</v>
      </c>
      <c r="E52" s="9">
        <v>0</v>
      </c>
      <c r="F52" s="1">
        <v>0</v>
      </c>
      <c r="G52" s="1">
        <v>1.7029700000000001E-5</v>
      </c>
      <c r="H52" s="1">
        <v>3.5736499999999999E-5</v>
      </c>
      <c r="I52" s="1">
        <v>7.9485600000000003E-5</v>
      </c>
      <c r="J52" s="1">
        <v>1.6608399999999999E-4</v>
      </c>
      <c r="K52" s="1">
        <v>2.8224000000000001E-4</v>
      </c>
      <c r="L52" s="1">
        <v>4.4284499999999998E-4</v>
      </c>
      <c r="M52" s="1">
        <v>7.0619499999999996E-4</v>
      </c>
      <c r="N52" s="1">
        <v>1.06043E-3</v>
      </c>
      <c r="O52" s="1">
        <v>1.4523100000000001E-3</v>
      </c>
      <c r="P52" s="9">
        <v>1.89992E-3</v>
      </c>
      <c r="Q52" s="9">
        <v>0</v>
      </c>
      <c r="R52" s="9">
        <v>0</v>
      </c>
      <c r="S52" s="9">
        <v>0</v>
      </c>
      <c r="T52" s="9" t="s">
        <v>4</v>
      </c>
      <c r="Z52" s="9" t="e">
        <f>VLOOKUP(A52,#REF!,2,FALSE)</f>
        <v>#REF!</v>
      </c>
      <c r="AA52" s="9" t="e">
        <f>VLOOKUP(C52,#REF!,2,FALSE)</f>
        <v>#REF!</v>
      </c>
    </row>
    <row r="53" spans="1:27">
      <c r="A53" s="9" t="s">
        <v>23</v>
      </c>
      <c r="B53" s="9" t="s">
        <v>50</v>
      </c>
      <c r="C53" s="9" t="s">
        <v>315</v>
      </c>
      <c r="D53" s="1">
        <v>0</v>
      </c>
      <c r="E53" s="1">
        <v>0</v>
      </c>
      <c r="F53" s="1">
        <v>0</v>
      </c>
      <c r="G53" s="1">
        <v>1.43637E-3</v>
      </c>
      <c r="H53" s="1">
        <v>3.7122399999999999E-3</v>
      </c>
      <c r="I53" s="1">
        <v>3.9745120000000004E-3</v>
      </c>
      <c r="J53" s="1">
        <v>1.0501231999999999E-2</v>
      </c>
      <c r="K53" s="1">
        <v>1.9315762E-2</v>
      </c>
      <c r="L53" s="1">
        <v>2.6859812E-2</v>
      </c>
      <c r="M53" s="1">
        <v>3.2842811999999999E-2</v>
      </c>
      <c r="N53" s="1">
        <v>4.0596441999999899E-2</v>
      </c>
      <c r="O53" s="9">
        <v>5.2426470000000003E-2</v>
      </c>
      <c r="P53" s="9">
        <v>6.6892450000000006E-2</v>
      </c>
      <c r="Q53" s="9">
        <v>0</v>
      </c>
      <c r="R53" s="9">
        <v>0</v>
      </c>
      <c r="S53" s="9">
        <v>0</v>
      </c>
      <c r="T53" s="9" t="s">
        <v>4</v>
      </c>
      <c r="Z53" s="9" t="e">
        <f>VLOOKUP(A53,#REF!,2,FALSE)</f>
        <v>#REF!</v>
      </c>
      <c r="AA53" s="9" t="e">
        <f>VLOOKUP(C53,#REF!,2,FALSE)</f>
        <v>#REF!</v>
      </c>
    </row>
    <row r="54" spans="1:27">
      <c r="A54" s="9" t="s">
        <v>23</v>
      </c>
      <c r="B54" s="9" t="s">
        <v>50</v>
      </c>
      <c r="C54" s="9" t="s">
        <v>316</v>
      </c>
      <c r="D54" s="1">
        <v>0</v>
      </c>
      <c r="E54" s="1">
        <v>0</v>
      </c>
      <c r="F54" s="1">
        <v>0</v>
      </c>
      <c r="G54" s="1">
        <v>7.2235999999999998E-6</v>
      </c>
      <c r="H54" s="1">
        <v>1.1194399999999901E-5</v>
      </c>
      <c r="I54" s="1">
        <v>1.2082347999999899E-5</v>
      </c>
      <c r="J54" s="1">
        <v>3.6825648E-5</v>
      </c>
      <c r="K54" s="1">
        <v>7.4591547999999997E-5</v>
      </c>
      <c r="L54" s="1">
        <v>1.11124948E-4</v>
      </c>
      <c r="M54" s="1">
        <v>1.4383174799999999E-4</v>
      </c>
      <c r="N54" s="1">
        <v>1.99122447999999E-4</v>
      </c>
      <c r="O54" s="1">
        <v>2.5929239999999899E-4</v>
      </c>
      <c r="P54" s="1">
        <v>3.4043209999999998E-4</v>
      </c>
      <c r="Q54" s="9">
        <v>0</v>
      </c>
      <c r="R54" s="9">
        <v>0</v>
      </c>
      <c r="S54" s="9">
        <v>0</v>
      </c>
      <c r="T54" s="9" t="s">
        <v>4</v>
      </c>
      <c r="Z54" s="9" t="e">
        <f>VLOOKUP(A54,#REF!,2,FALSE)</f>
        <v>#REF!</v>
      </c>
      <c r="AA54" s="9" t="e">
        <f>VLOOKUP(C54,#REF!,2,FALSE)</f>
        <v>#REF!</v>
      </c>
    </row>
    <row r="55" spans="1:27">
      <c r="A55" s="9" t="s">
        <v>23</v>
      </c>
      <c r="B55" s="9" t="s">
        <v>51</v>
      </c>
      <c r="C55" s="9" t="s">
        <v>291</v>
      </c>
      <c r="D55" s="9">
        <v>0</v>
      </c>
      <c r="E55" s="9">
        <v>0</v>
      </c>
      <c r="F55" s="9">
        <v>0</v>
      </c>
      <c r="G55" s="1">
        <v>1.9564499999999999E-2</v>
      </c>
      <c r="H55" s="1">
        <v>2.6561080000000001E-2</v>
      </c>
      <c r="I55" s="1">
        <v>2.7446722999999999E-2</v>
      </c>
      <c r="J55" s="1">
        <v>4.6023622E-2</v>
      </c>
      <c r="K55" s="1">
        <v>6.7765712000000006E-2</v>
      </c>
      <c r="L55" s="1">
        <v>8.3212311999999997E-2</v>
      </c>
      <c r="M55" s="1">
        <v>9.6030811999999993E-2</v>
      </c>
      <c r="N55" s="1">
        <v>0.111062012</v>
      </c>
      <c r="O55" s="1">
        <v>0.12509841199999999</v>
      </c>
      <c r="P55" s="1">
        <v>0.14608281199999901</v>
      </c>
      <c r="Q55" s="1">
        <v>0</v>
      </c>
      <c r="R55" s="1">
        <v>0</v>
      </c>
      <c r="S55" s="1">
        <v>0</v>
      </c>
      <c r="T55" s="1" t="s">
        <v>4</v>
      </c>
      <c r="U55" s="1"/>
      <c r="V55" s="1"/>
      <c r="W55" s="1"/>
      <c r="X55" s="1"/>
      <c r="Y55" s="1"/>
      <c r="Z55" s="9" t="e">
        <f>VLOOKUP(A55,#REF!,2,FALSE)</f>
        <v>#REF!</v>
      </c>
      <c r="AA55" s="9" t="e">
        <f>VLOOKUP(C55,#REF!,2,FALSE)</f>
        <v>#REF!</v>
      </c>
    </row>
    <row r="56" spans="1:27">
      <c r="A56" s="9" t="s">
        <v>23</v>
      </c>
      <c r="B56" s="9" t="s">
        <v>51</v>
      </c>
      <c r="C56" s="9" t="s">
        <v>317</v>
      </c>
      <c r="D56" s="1">
        <v>4.3055099999999999E-2</v>
      </c>
      <c r="E56" s="1">
        <v>5.1093699999999999E-2</v>
      </c>
      <c r="F56" s="1">
        <v>5.6223299999999997E-2</v>
      </c>
      <c r="G56" s="1">
        <v>5.1958299999999999E-2</v>
      </c>
      <c r="H56" s="1">
        <v>4.9521299999999997E-2</v>
      </c>
      <c r="I56" s="1">
        <v>4.5966800000000002E-2</v>
      </c>
      <c r="J56" s="1">
        <v>4.11025E-2</v>
      </c>
      <c r="K56" s="1">
        <v>3.4996699999999999E-2</v>
      </c>
      <c r="L56" s="1">
        <v>2.81117E-2</v>
      </c>
      <c r="M56" s="1">
        <v>2.1226600000000002E-2</v>
      </c>
      <c r="N56" s="1">
        <v>1.51208E-2</v>
      </c>
      <c r="O56" s="9">
        <v>1.0256599999999999E-2</v>
      </c>
      <c r="P56" s="1">
        <v>6.7019799999999997E-3</v>
      </c>
      <c r="Q56" s="9">
        <v>0</v>
      </c>
      <c r="R56" s="9">
        <v>0</v>
      </c>
      <c r="S56" s="9">
        <v>0</v>
      </c>
      <c r="T56" s="9" t="s">
        <v>4</v>
      </c>
      <c r="Z56" s="9" t="e">
        <f>VLOOKUP(A56,#REF!,2,FALSE)</f>
        <v>#REF!</v>
      </c>
      <c r="AA56" s="9" t="e">
        <f>VLOOKUP(C56,#REF!,2,FALSE)</f>
        <v>#REF!</v>
      </c>
    </row>
    <row r="57" spans="1:27">
      <c r="A57" s="9" t="s">
        <v>23</v>
      </c>
      <c r="B57" s="9" t="s">
        <v>51</v>
      </c>
      <c r="C57" s="9" t="s">
        <v>292</v>
      </c>
      <c r="D57" s="1">
        <v>0</v>
      </c>
      <c r="E57" s="1">
        <v>0</v>
      </c>
      <c r="F57" s="1">
        <v>0</v>
      </c>
      <c r="G57" s="1">
        <v>3.14448E-4</v>
      </c>
      <c r="H57" s="1">
        <v>1.163741E-3</v>
      </c>
      <c r="I57" s="1">
        <v>1.2897500000000001E-3</v>
      </c>
      <c r="J57" s="1">
        <v>6.8436900000000004E-3</v>
      </c>
      <c r="K57" s="1">
        <v>1.4271219999999999E-2</v>
      </c>
      <c r="L57" s="1">
        <v>1.9442839999999999E-2</v>
      </c>
      <c r="M57" s="1">
        <v>2.2366752E-2</v>
      </c>
      <c r="N57" s="1">
        <v>2.4359738999999998E-2</v>
      </c>
      <c r="O57" s="9">
        <v>2.5484279999999901E-2</v>
      </c>
      <c r="P57" s="9">
        <v>2.2038769999999999E-2</v>
      </c>
      <c r="Q57" s="9">
        <v>0</v>
      </c>
      <c r="R57" s="9">
        <v>0</v>
      </c>
      <c r="S57" s="9">
        <v>0</v>
      </c>
      <c r="T57" s="9" t="s">
        <v>4</v>
      </c>
      <c r="Z57" s="9" t="e">
        <f>VLOOKUP(A57,#REF!,2,FALSE)</f>
        <v>#REF!</v>
      </c>
      <c r="AA57" s="9" t="e">
        <f>VLOOKUP(C57,#REF!,2,FALSE)</f>
        <v>#REF!</v>
      </c>
    </row>
    <row r="58" spans="1:27">
      <c r="A58" s="9" t="s">
        <v>23</v>
      </c>
      <c r="B58" s="9" t="s">
        <v>51</v>
      </c>
      <c r="C58" s="9" t="s">
        <v>293</v>
      </c>
      <c r="D58" s="9">
        <v>0</v>
      </c>
      <c r="E58" s="1">
        <v>0</v>
      </c>
      <c r="F58" s="1">
        <v>0</v>
      </c>
      <c r="G58" s="1">
        <v>5.2057300000000004E-6</v>
      </c>
      <c r="H58" s="1">
        <v>2.015733E-5</v>
      </c>
      <c r="I58" s="1">
        <v>2.2277200000000001E-5</v>
      </c>
      <c r="J58" s="1">
        <v>1.2418919999999999E-4</v>
      </c>
      <c r="K58" s="1">
        <v>2.6408219999999899E-4</v>
      </c>
      <c r="L58" s="1">
        <v>4.0256919999999901E-4</v>
      </c>
      <c r="M58" s="1">
        <v>5.7924446999999902E-4</v>
      </c>
      <c r="N58" s="1">
        <v>8.7794287000000004E-4</v>
      </c>
      <c r="O58" s="1">
        <v>1.000592E-3</v>
      </c>
      <c r="P58" s="1">
        <v>1.117486E-3</v>
      </c>
      <c r="Q58" s="9">
        <v>0</v>
      </c>
      <c r="R58" s="9">
        <v>0</v>
      </c>
      <c r="S58" s="9">
        <v>0</v>
      </c>
      <c r="T58" s="9" t="s">
        <v>4</v>
      </c>
      <c r="Z58" s="9" t="e">
        <f>VLOOKUP(A58,#REF!,2,FALSE)</f>
        <v>#REF!</v>
      </c>
      <c r="AA58" s="9" t="e">
        <f>VLOOKUP(C58,#REF!,2,FALSE)</f>
        <v>#REF!</v>
      </c>
    </row>
    <row r="59" spans="1:27">
      <c r="A59" s="9" t="s">
        <v>23</v>
      </c>
      <c r="B59" s="9" t="s">
        <v>51</v>
      </c>
      <c r="C59" s="9" t="s">
        <v>294</v>
      </c>
      <c r="D59" s="1">
        <v>0</v>
      </c>
      <c r="E59" s="1">
        <v>0</v>
      </c>
      <c r="F59" s="1">
        <v>0</v>
      </c>
      <c r="G59" s="9">
        <v>0</v>
      </c>
      <c r="H59" s="1">
        <v>0</v>
      </c>
      <c r="I59" s="1">
        <v>3.3361100000000002E-8</v>
      </c>
      <c r="J59" s="1">
        <v>5.5060861E-5</v>
      </c>
      <c r="K59" s="1">
        <v>2.4526986110000001E-4</v>
      </c>
      <c r="L59" s="1">
        <v>4.519048611E-4</v>
      </c>
      <c r="M59" s="1">
        <v>6.8014686109999997E-4</v>
      </c>
      <c r="N59" s="1">
        <v>1.0292638611E-3</v>
      </c>
      <c r="O59" s="9">
        <v>1.4314208611E-3</v>
      </c>
      <c r="P59" s="9">
        <v>2.1513978611000001E-3</v>
      </c>
      <c r="Q59" s="9">
        <v>0</v>
      </c>
      <c r="R59" s="9">
        <v>0</v>
      </c>
      <c r="S59" s="9">
        <v>0</v>
      </c>
      <c r="T59" s="9" t="s">
        <v>4</v>
      </c>
      <c r="Z59" s="9" t="e">
        <f>VLOOKUP(A59,#REF!,2,FALSE)</f>
        <v>#REF!</v>
      </c>
      <c r="AA59" s="9" t="e">
        <f>VLOOKUP(C59,#REF!,2,FALSE)</f>
        <v>#REF!</v>
      </c>
    </row>
    <row r="60" spans="1:27">
      <c r="A60" s="9" t="s">
        <v>23</v>
      </c>
      <c r="B60" s="9" t="s">
        <v>51</v>
      </c>
      <c r="C60" s="9" t="s">
        <v>295</v>
      </c>
      <c r="D60" s="9">
        <v>0</v>
      </c>
      <c r="E60" s="9">
        <v>0</v>
      </c>
      <c r="F60" s="9">
        <v>0</v>
      </c>
      <c r="G60" s="1">
        <v>0</v>
      </c>
      <c r="H60" s="1">
        <v>0</v>
      </c>
      <c r="I60" s="1">
        <v>7.4071900000000001E-6</v>
      </c>
      <c r="J60" s="1">
        <v>1.5752573999999999E-4</v>
      </c>
      <c r="K60" s="1">
        <v>2.5761160999999999E-4</v>
      </c>
      <c r="L60" s="1">
        <v>3.1411896000000002E-4</v>
      </c>
      <c r="M60" s="1">
        <v>3.5783003E-4</v>
      </c>
      <c r="N60" s="1">
        <v>3.9293682000000001E-4</v>
      </c>
      <c r="O60" s="1">
        <v>4.1350347999999902E-4</v>
      </c>
      <c r="P60" s="1">
        <v>4.3433350000000003E-4</v>
      </c>
      <c r="Q60" s="9">
        <v>0</v>
      </c>
      <c r="R60" s="9">
        <v>0</v>
      </c>
      <c r="S60" s="9">
        <v>0</v>
      </c>
      <c r="T60" s="9" t="s">
        <v>4</v>
      </c>
      <c r="Z60" s="9" t="e">
        <f>VLOOKUP(A60,#REF!,2,FALSE)</f>
        <v>#REF!</v>
      </c>
      <c r="AA60" s="9" t="e">
        <f>VLOOKUP(C60,#REF!,2,FALSE)</f>
        <v>#REF!</v>
      </c>
    </row>
    <row r="61" spans="1:27">
      <c r="A61" s="9" t="s">
        <v>23</v>
      </c>
      <c r="B61" s="9" t="s">
        <v>51</v>
      </c>
      <c r="C61" s="9" t="s">
        <v>296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1.46461E-7</v>
      </c>
      <c r="J61" s="1">
        <v>4.3480845899999899E-4</v>
      </c>
      <c r="K61" s="1">
        <v>2.5575184609999998E-3</v>
      </c>
      <c r="L61" s="1">
        <v>4.6997684610000003E-3</v>
      </c>
      <c r="M61" s="1">
        <v>6.7558284609999996E-3</v>
      </c>
      <c r="N61" s="1">
        <v>9.7059884610000008E-3</v>
      </c>
      <c r="O61" s="1">
        <v>1.3049878460999999E-2</v>
      </c>
      <c r="P61" s="1">
        <v>1.8977828461000001E-2</v>
      </c>
      <c r="Q61" s="1">
        <v>0</v>
      </c>
      <c r="R61" s="1">
        <v>0</v>
      </c>
      <c r="S61" s="1">
        <v>0</v>
      </c>
      <c r="T61" s="1" t="s">
        <v>4</v>
      </c>
      <c r="U61" s="1"/>
      <c r="V61" s="1"/>
      <c r="W61" s="1"/>
      <c r="X61" s="1"/>
      <c r="Y61" s="1"/>
      <c r="Z61" s="9" t="e">
        <f>VLOOKUP(A61,#REF!,2,FALSE)</f>
        <v>#REF!</v>
      </c>
      <c r="AA61" s="9" t="e">
        <f>VLOOKUP(C61,#REF!,2,FALSE)</f>
        <v>#REF!</v>
      </c>
    </row>
    <row r="62" spans="1:27">
      <c r="A62" s="9" t="s">
        <v>23</v>
      </c>
      <c r="B62" s="9" t="s">
        <v>51</v>
      </c>
      <c r="C62" s="9" t="s">
        <v>297</v>
      </c>
      <c r="D62" s="1">
        <v>0</v>
      </c>
      <c r="E62" s="1">
        <v>5.7570099999999997E-4</v>
      </c>
      <c r="F62" s="1">
        <v>2.73398E-4</v>
      </c>
      <c r="G62" s="1">
        <v>5.0682400000000001E-4</v>
      </c>
      <c r="H62" s="1">
        <v>7.7596999999999996E-4</v>
      </c>
      <c r="I62" s="1">
        <v>8.7503600000000004E-4</v>
      </c>
      <c r="J62" s="1">
        <v>1.4633917999999999E-3</v>
      </c>
      <c r="K62" s="1">
        <v>1.7510631E-3</v>
      </c>
      <c r="L62" s="1">
        <v>1.8342248999999901E-3</v>
      </c>
      <c r="M62" s="1">
        <v>1.8692808999999999E-3</v>
      </c>
      <c r="N62" s="1">
        <v>1.8114464999999999E-3</v>
      </c>
      <c r="O62" s="1">
        <v>1.6644909999999999E-3</v>
      </c>
      <c r="P62" s="1">
        <v>1.48214436E-3</v>
      </c>
      <c r="Q62" s="9">
        <v>0</v>
      </c>
      <c r="R62" s="9">
        <v>0</v>
      </c>
      <c r="S62" s="9">
        <v>0</v>
      </c>
      <c r="T62" s="9" t="s">
        <v>4</v>
      </c>
      <c r="Z62" s="9" t="e">
        <f>VLOOKUP(A62,#REF!,2,FALSE)</f>
        <v>#REF!</v>
      </c>
      <c r="AA62" s="9" t="e">
        <f>VLOOKUP(C62,#REF!,2,FALSE)</f>
        <v>#REF!</v>
      </c>
    </row>
    <row r="63" spans="1:27">
      <c r="A63" s="9" t="s">
        <v>23</v>
      </c>
      <c r="B63" s="9" t="s">
        <v>51</v>
      </c>
      <c r="C63" s="9" t="s">
        <v>298</v>
      </c>
      <c r="D63" s="9">
        <v>9.1183400000000008E-3</v>
      </c>
      <c r="E63" s="9">
        <v>5.5463800000000001E-3</v>
      </c>
      <c r="F63" s="9">
        <v>5.9605700000000001E-3</v>
      </c>
      <c r="G63" s="1">
        <v>5.43539E-3</v>
      </c>
      <c r="H63" s="1">
        <v>7.7820800000000002E-3</v>
      </c>
      <c r="I63" s="1">
        <v>1.62395E-2</v>
      </c>
      <c r="J63" s="1">
        <v>1.9851199999999999E-2</v>
      </c>
      <c r="K63" s="1">
        <v>1.9751299999999999E-2</v>
      </c>
      <c r="L63" s="1">
        <v>1.8296400000000001E-2</v>
      </c>
      <c r="M63" s="1">
        <v>1.75079E-2</v>
      </c>
      <c r="N63" s="1">
        <v>1.53072E-2</v>
      </c>
      <c r="O63" s="9">
        <v>1.2906600000000001E-2</v>
      </c>
      <c r="P63" s="1">
        <v>1.08541E-2</v>
      </c>
      <c r="Q63" s="9">
        <v>0</v>
      </c>
      <c r="R63" s="9">
        <v>0</v>
      </c>
      <c r="S63" s="9">
        <v>0</v>
      </c>
      <c r="T63" s="9" t="s">
        <v>4</v>
      </c>
      <c r="Z63" s="9" t="e">
        <f>VLOOKUP(A63,#REF!,2,FALSE)</f>
        <v>#REF!</v>
      </c>
      <c r="AA63" s="9" t="e">
        <f>VLOOKUP(C63,#REF!,2,FALSE)</f>
        <v>#REF!</v>
      </c>
    </row>
    <row r="64" spans="1:27">
      <c r="A64" s="9" t="s">
        <v>23</v>
      </c>
      <c r="B64" s="9" t="s">
        <v>51</v>
      </c>
      <c r="C64" s="9" t="s">
        <v>299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1.0372E-4</v>
      </c>
      <c r="J64" s="1">
        <v>2.2549810000000001E-3</v>
      </c>
      <c r="K64" s="1">
        <v>4.7911919999999997E-3</v>
      </c>
      <c r="L64" s="1">
        <v>6.7574920000000004E-3</v>
      </c>
      <c r="M64" s="1">
        <v>8.5142700000000009E-3</v>
      </c>
      <c r="N64" s="1">
        <v>1.0706659E-2</v>
      </c>
      <c r="O64" s="1">
        <v>1.28246779999999E-2</v>
      </c>
      <c r="P64" s="1">
        <v>1.6136739999999899E-2</v>
      </c>
      <c r="Q64" s="9">
        <v>0</v>
      </c>
      <c r="R64" s="9">
        <v>0</v>
      </c>
      <c r="S64" s="9">
        <v>0</v>
      </c>
      <c r="T64" s="9" t="s">
        <v>4</v>
      </c>
      <c r="Z64" s="9" t="e">
        <f>VLOOKUP(A64,#REF!,2,FALSE)</f>
        <v>#REF!</v>
      </c>
      <c r="AA64" s="9" t="e">
        <f>VLOOKUP(C64,#REF!,2,FALSE)</f>
        <v>#REF!</v>
      </c>
    </row>
    <row r="65" spans="1:27">
      <c r="A65" s="9" t="s">
        <v>23</v>
      </c>
      <c r="B65" s="9" t="s">
        <v>51</v>
      </c>
      <c r="C65" s="9" t="s">
        <v>300</v>
      </c>
      <c r="D65" s="9">
        <v>0</v>
      </c>
      <c r="E65" s="1">
        <v>0</v>
      </c>
      <c r="F65" s="1">
        <v>0</v>
      </c>
      <c r="G65" s="1">
        <v>0</v>
      </c>
      <c r="H65" s="1">
        <v>0</v>
      </c>
      <c r="I65" s="1">
        <v>2.11595E-4</v>
      </c>
      <c r="J65" s="1">
        <v>4.3541370000000001E-3</v>
      </c>
      <c r="K65" s="1">
        <v>9.0362289999999998E-3</v>
      </c>
      <c r="L65" s="1">
        <v>1.2589463E-2</v>
      </c>
      <c r="M65" s="1">
        <v>1.5652902999999999E-2</v>
      </c>
      <c r="N65" s="1">
        <v>1.9380051999999998E-2</v>
      </c>
      <c r="O65" s="1">
        <v>2.2888767000000001E-2</v>
      </c>
      <c r="P65" s="1">
        <v>2.8312079E-2</v>
      </c>
      <c r="Q65" s="9">
        <v>0</v>
      </c>
      <c r="R65" s="9">
        <v>0</v>
      </c>
      <c r="S65" s="9">
        <v>0</v>
      </c>
      <c r="T65" s="9" t="s">
        <v>4</v>
      </c>
      <c r="Z65" s="9" t="e">
        <f>VLOOKUP(A65,#REF!,2,FALSE)</f>
        <v>#REF!</v>
      </c>
      <c r="AA65" s="9" t="e">
        <f>VLOOKUP(C65,#REF!,2,FALSE)</f>
        <v>#REF!</v>
      </c>
    </row>
    <row r="66" spans="1:27">
      <c r="A66" s="9" t="s">
        <v>23</v>
      </c>
      <c r="B66" s="9" t="s">
        <v>51</v>
      </c>
      <c r="C66" s="9" t="s">
        <v>301</v>
      </c>
      <c r="D66" s="1">
        <v>7.6709600000000003E-2</v>
      </c>
      <c r="E66" s="1">
        <v>8.8111200000000001E-2</v>
      </c>
      <c r="F66" s="1">
        <v>0.106363</v>
      </c>
      <c r="G66" s="1">
        <v>9.8212400000000005E-2</v>
      </c>
      <c r="H66" s="1">
        <v>9.3304999999999999E-2</v>
      </c>
      <c r="I66" s="1">
        <v>8.4437100000000001E-2</v>
      </c>
      <c r="J66" s="1">
        <v>6.2274500000000003E-2</v>
      </c>
      <c r="K66" s="1">
        <v>3.7643299999999998E-2</v>
      </c>
      <c r="L66" s="1">
        <v>2.7064899999999999E-2</v>
      </c>
      <c r="M66" s="1">
        <v>1.97939E-2</v>
      </c>
      <c r="N66" s="1">
        <v>1.17508E-2</v>
      </c>
      <c r="O66" s="1">
        <v>5.7741199999999998E-3</v>
      </c>
      <c r="P66" s="1">
        <v>2.7334199999999999E-3</v>
      </c>
      <c r="Q66" s="9">
        <v>0</v>
      </c>
      <c r="R66" s="9">
        <v>0</v>
      </c>
      <c r="S66" s="9">
        <v>0</v>
      </c>
      <c r="T66" s="9" t="s">
        <v>4</v>
      </c>
      <c r="Z66" s="9" t="e">
        <f>VLOOKUP(A66,#REF!,2,FALSE)</f>
        <v>#REF!</v>
      </c>
      <c r="AA66" s="9" t="e">
        <f>VLOOKUP(C66,#REF!,2,FALSE)</f>
        <v>#REF!</v>
      </c>
    </row>
    <row r="67" spans="1:27">
      <c r="A67" s="9" t="s">
        <v>23</v>
      </c>
      <c r="B67" s="9" t="s">
        <v>51</v>
      </c>
      <c r="C67" s="9" t="s">
        <v>302</v>
      </c>
      <c r="D67" s="1">
        <v>1.90497E-4</v>
      </c>
      <c r="E67" s="1">
        <v>3.4970299999999998E-4</v>
      </c>
      <c r="F67" s="1">
        <v>3.2977499999999998E-4</v>
      </c>
      <c r="G67" s="1">
        <v>2.6068700000000001E-4</v>
      </c>
      <c r="H67" s="1">
        <v>1.86751E-4</v>
      </c>
      <c r="I67" s="1">
        <v>1.2411200000000001E-4</v>
      </c>
      <c r="J67" s="1">
        <v>4.2493800000000003E-5</v>
      </c>
      <c r="K67" s="1">
        <v>2.4247400000000001E-5</v>
      </c>
      <c r="L67" s="1">
        <v>2.30448E-5</v>
      </c>
      <c r="M67" s="1">
        <v>2.3916700000000001E-5</v>
      </c>
      <c r="N67" s="1">
        <v>2.1856800000000001E-5</v>
      </c>
      <c r="O67" s="1">
        <v>1.8092900000000001E-5</v>
      </c>
      <c r="P67" s="1">
        <v>1.5373300000000001E-5</v>
      </c>
      <c r="Q67" s="9">
        <v>0</v>
      </c>
      <c r="R67" s="9">
        <v>0</v>
      </c>
      <c r="S67" s="9">
        <v>0</v>
      </c>
      <c r="T67" s="9" t="s">
        <v>4</v>
      </c>
      <c r="Z67" s="9" t="e">
        <f>VLOOKUP(A67,#REF!,2,FALSE)</f>
        <v>#REF!</v>
      </c>
      <c r="AA67" s="9" t="e">
        <f>VLOOKUP(C67,#REF!,2,FALSE)</f>
        <v>#REF!</v>
      </c>
    </row>
    <row r="68" spans="1:27">
      <c r="A68" s="9" t="s">
        <v>23</v>
      </c>
      <c r="B68" s="9" t="s">
        <v>51</v>
      </c>
      <c r="C68" s="9" t="s">
        <v>303</v>
      </c>
      <c r="D68" s="9">
        <v>0</v>
      </c>
      <c r="E68" s="9">
        <v>0</v>
      </c>
      <c r="F68" s="9">
        <v>0</v>
      </c>
      <c r="G68" s="9">
        <v>0</v>
      </c>
      <c r="H68" s="1">
        <v>0</v>
      </c>
      <c r="I68" s="1">
        <v>6.6545100000000001E-5</v>
      </c>
      <c r="J68" s="1">
        <v>2.4551762E-3</v>
      </c>
      <c r="K68" s="1">
        <v>5.8961038999999996E-3</v>
      </c>
      <c r="L68" s="1">
        <v>8.5706109999999901E-3</v>
      </c>
      <c r="M68" s="1">
        <v>1.09148115E-2</v>
      </c>
      <c r="N68" s="1">
        <v>1.39236853E-2</v>
      </c>
      <c r="O68" s="1">
        <v>1.6932197600000001E-2</v>
      </c>
      <c r="P68" s="1">
        <v>2.1773706899999998E-2</v>
      </c>
      <c r="Q68" s="1">
        <v>0</v>
      </c>
      <c r="R68" s="1">
        <v>0</v>
      </c>
      <c r="S68" s="1">
        <v>0</v>
      </c>
      <c r="T68" s="1" t="s">
        <v>4</v>
      </c>
      <c r="U68" s="1"/>
      <c r="V68" s="1"/>
      <c r="W68" s="1"/>
      <c r="X68" s="1"/>
      <c r="Y68" s="1"/>
      <c r="Z68" s="9" t="e">
        <f>VLOOKUP(A68,#REF!,2,FALSE)</f>
        <v>#REF!</v>
      </c>
      <c r="AA68" s="9" t="e">
        <f>VLOOKUP(C68,#REF!,2,FALSE)</f>
        <v>#REF!</v>
      </c>
    </row>
    <row r="69" spans="1:27">
      <c r="A69" s="9" t="s">
        <v>23</v>
      </c>
      <c r="B69" s="9" t="s">
        <v>51</v>
      </c>
      <c r="C69" s="9" t="s">
        <v>304</v>
      </c>
      <c r="D69" s="9">
        <v>5.78386E-3</v>
      </c>
      <c r="E69" s="1">
        <v>1.5887499999999999E-2</v>
      </c>
      <c r="F69" s="1">
        <v>2.4035899999999999E-2</v>
      </c>
      <c r="G69" s="1">
        <v>4.4486399999999898E-2</v>
      </c>
      <c r="H69" s="1">
        <v>4.9963050000000002E-2</v>
      </c>
      <c r="I69" s="1">
        <v>4.8744616999999997E-2</v>
      </c>
      <c r="J69" s="1">
        <v>5.0068664999999998E-2</v>
      </c>
      <c r="K69" s="1">
        <v>4.878743E-2</v>
      </c>
      <c r="L69" s="1">
        <v>4.6744604999999897E-2</v>
      </c>
      <c r="M69" s="1">
        <v>4.4836528E-2</v>
      </c>
      <c r="N69" s="1">
        <v>4.2577881999999997E-2</v>
      </c>
      <c r="O69" s="1">
        <v>3.9785898E-2</v>
      </c>
      <c r="P69" s="1">
        <v>1.98251359999999E-2</v>
      </c>
      <c r="Q69" s="1">
        <v>0</v>
      </c>
      <c r="R69" s="1">
        <v>0</v>
      </c>
      <c r="S69" s="1">
        <v>0</v>
      </c>
      <c r="T69" s="1" t="s">
        <v>4</v>
      </c>
      <c r="U69" s="1"/>
      <c r="V69" s="1"/>
      <c r="W69" s="1"/>
      <c r="X69" s="1"/>
      <c r="Y69" s="1"/>
      <c r="Z69" s="9" t="e">
        <f>VLOOKUP(A69,#REF!,2,FALSE)</f>
        <v>#REF!</v>
      </c>
      <c r="AA69" s="9" t="e">
        <f>VLOOKUP(C69,#REF!,2,FALSE)</f>
        <v>#REF!</v>
      </c>
    </row>
    <row r="70" spans="1:27">
      <c r="A70" s="9" t="s">
        <v>23</v>
      </c>
      <c r="B70" s="9" t="s">
        <v>51</v>
      </c>
      <c r="C70" s="9" t="s">
        <v>305</v>
      </c>
      <c r="D70" s="1">
        <v>4.2719699999999999E-3</v>
      </c>
      <c r="E70" s="1">
        <v>5.5695099999999997E-3</v>
      </c>
      <c r="F70" s="1">
        <v>2.0125500000000001E-2</v>
      </c>
      <c r="G70" s="1">
        <v>1.9394269999999901E-2</v>
      </c>
      <c r="H70" s="1">
        <v>1.8523306E-2</v>
      </c>
      <c r="I70" s="1">
        <v>1.6955278800000001E-2</v>
      </c>
      <c r="J70" s="1">
        <v>1.28324748E-2</v>
      </c>
      <c r="K70" s="1">
        <v>8.6756873000000002E-3</v>
      </c>
      <c r="L70" s="1">
        <v>6.4394596E-3</v>
      </c>
      <c r="M70" s="1">
        <v>4.9721187E-3</v>
      </c>
      <c r="N70" s="1">
        <v>3.4586142000000001E-3</v>
      </c>
      <c r="O70" s="1">
        <v>2.2302604000000001E-3</v>
      </c>
      <c r="P70" s="1">
        <v>9.9857550999999994E-4</v>
      </c>
      <c r="Q70" s="1">
        <v>0</v>
      </c>
      <c r="R70" s="1">
        <v>0</v>
      </c>
      <c r="S70" s="1">
        <v>0</v>
      </c>
      <c r="T70" s="1" t="s">
        <v>4</v>
      </c>
      <c r="U70" s="1"/>
      <c r="V70" s="1"/>
      <c r="W70" s="1"/>
      <c r="X70" s="1"/>
      <c r="Y70" s="1"/>
      <c r="Z70" s="9" t="e">
        <f>VLOOKUP(A70,#REF!,2,FALSE)</f>
        <v>#REF!</v>
      </c>
      <c r="AA70" s="9" t="e">
        <f>VLOOKUP(C70,#REF!,2,FALSE)</f>
        <v>#REF!</v>
      </c>
    </row>
    <row r="71" spans="1:27">
      <c r="A71" s="9" t="s">
        <v>23</v>
      </c>
      <c r="B71" s="9" t="s">
        <v>51</v>
      </c>
      <c r="C71" s="9" t="s">
        <v>306</v>
      </c>
      <c r="D71" s="1">
        <v>5.7256E-3</v>
      </c>
      <c r="E71" s="1">
        <v>3.3644199999999999E-3</v>
      </c>
      <c r="F71" s="1">
        <v>3.7604499999999998E-3</v>
      </c>
      <c r="G71" s="1">
        <v>3.3061100000000001E-3</v>
      </c>
      <c r="H71" s="1">
        <v>3.25487E-3</v>
      </c>
      <c r="I71" s="1">
        <v>3.9072600000000001E-3</v>
      </c>
      <c r="J71" s="1">
        <v>2.2161400000000001E-3</v>
      </c>
      <c r="K71" s="1">
        <v>1.5132800000000001E-3</v>
      </c>
      <c r="L71" s="1">
        <v>1.3908799999999999E-3</v>
      </c>
      <c r="M71" s="1">
        <v>1.3995800000000001E-3</v>
      </c>
      <c r="N71" s="1">
        <v>1.31792E-3</v>
      </c>
      <c r="O71" s="1">
        <v>1.16727E-3</v>
      </c>
      <c r="P71" s="1">
        <v>1.05207E-3</v>
      </c>
      <c r="Q71" s="1">
        <v>0</v>
      </c>
      <c r="R71" s="1">
        <v>0</v>
      </c>
      <c r="S71" s="1">
        <v>0</v>
      </c>
      <c r="T71" s="1" t="s">
        <v>4</v>
      </c>
      <c r="U71" s="1"/>
      <c r="V71" s="1"/>
      <c r="W71" s="1"/>
      <c r="X71" s="1"/>
      <c r="Y71" s="1"/>
      <c r="Z71" s="9" t="e">
        <f>VLOOKUP(A71,#REF!,2,FALSE)</f>
        <v>#REF!</v>
      </c>
      <c r="AA71" s="9" t="e">
        <f>VLOOKUP(C71,#REF!,2,FALSE)</f>
        <v>#REF!</v>
      </c>
    </row>
    <row r="72" spans="1:27">
      <c r="A72" s="9" t="s">
        <v>23</v>
      </c>
      <c r="B72" s="9" t="s">
        <v>51</v>
      </c>
      <c r="C72" s="9" t="s">
        <v>308</v>
      </c>
      <c r="D72" s="9">
        <v>1.24031E-2</v>
      </c>
      <c r="E72" s="9">
        <v>1.13332E-2</v>
      </c>
      <c r="F72" s="9">
        <v>1.33829E-2</v>
      </c>
      <c r="G72" s="1">
        <v>1.33829E-2</v>
      </c>
      <c r="H72" s="1">
        <v>1.33829E-2</v>
      </c>
      <c r="I72" s="1">
        <v>1.33829E-2</v>
      </c>
      <c r="J72" s="1">
        <v>1.33829E-2</v>
      </c>
      <c r="K72" s="1">
        <v>1.33829E-2</v>
      </c>
      <c r="L72" s="1">
        <v>1.33829E-2</v>
      </c>
      <c r="M72" s="1">
        <v>1.33829E-2</v>
      </c>
      <c r="N72" s="1">
        <v>1.33829E-2</v>
      </c>
      <c r="O72" s="1">
        <v>1.33829E-2</v>
      </c>
      <c r="P72" s="1">
        <v>1.33829E-2</v>
      </c>
      <c r="Q72" s="1">
        <v>0</v>
      </c>
      <c r="R72" s="1">
        <v>0</v>
      </c>
      <c r="S72" s="1">
        <v>0</v>
      </c>
      <c r="T72" s="1" t="s">
        <v>4</v>
      </c>
      <c r="U72" s="1"/>
      <c r="V72" s="1"/>
      <c r="W72" s="1"/>
      <c r="X72" s="1"/>
      <c r="Y72" s="1"/>
      <c r="Z72" s="9" t="e">
        <f>VLOOKUP(A72,#REF!,2,FALSE)</f>
        <v>#REF!</v>
      </c>
      <c r="AA72" s="9" t="e">
        <f>VLOOKUP(C72,#REF!,2,FALSE)</f>
        <v>#REF!</v>
      </c>
    </row>
    <row r="73" spans="1:27">
      <c r="A73" s="9" t="s">
        <v>23</v>
      </c>
      <c r="B73" s="9" t="s">
        <v>51</v>
      </c>
      <c r="C73" s="9" t="s">
        <v>309</v>
      </c>
      <c r="D73" s="1">
        <v>0</v>
      </c>
      <c r="E73" s="1">
        <v>0</v>
      </c>
      <c r="F73" s="1">
        <v>0</v>
      </c>
      <c r="G73" s="1">
        <v>0</v>
      </c>
      <c r="H73" s="1">
        <v>1.82424E-5</v>
      </c>
      <c r="I73" s="1">
        <v>3.69731E-5</v>
      </c>
      <c r="J73" s="1">
        <v>4.5100299999999999E-5</v>
      </c>
      <c r="K73" s="1">
        <v>5.5124399999999997E-5</v>
      </c>
      <c r="L73" s="1">
        <v>7.3236099999999995E-5</v>
      </c>
      <c r="M73" s="1">
        <v>1.00058E-4</v>
      </c>
      <c r="N73" s="1">
        <v>1.28961E-4</v>
      </c>
      <c r="O73" s="1">
        <v>1.5138400000000001E-4</v>
      </c>
      <c r="P73" s="1">
        <v>1.9043E-4</v>
      </c>
      <c r="Q73" s="9">
        <v>0</v>
      </c>
      <c r="R73" s="9">
        <v>0</v>
      </c>
      <c r="S73" s="9">
        <v>0</v>
      </c>
      <c r="T73" s="9" t="s">
        <v>4</v>
      </c>
      <c r="Z73" s="9" t="e">
        <f>VLOOKUP(A73,#REF!,2,FALSE)</f>
        <v>#REF!</v>
      </c>
      <c r="AA73" s="9" t="e">
        <f>VLOOKUP(C73,#REF!,2,FALSE)</f>
        <v>#REF!</v>
      </c>
    </row>
    <row r="74" spans="1:27">
      <c r="A74" s="9" t="s">
        <v>23</v>
      </c>
      <c r="B74" s="9" t="s">
        <v>51</v>
      </c>
      <c r="C74" s="9" t="s">
        <v>310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2.4898700000000001E-6</v>
      </c>
      <c r="J74" s="1">
        <v>5.93981799999999E-5</v>
      </c>
      <c r="K74" s="1">
        <v>1.12142869999999E-4</v>
      </c>
      <c r="L74" s="1">
        <v>1.5129774E-4</v>
      </c>
      <c r="M74" s="1">
        <v>1.8929980999999999E-4</v>
      </c>
      <c r="N74" s="1">
        <v>2.5075576000000002E-4</v>
      </c>
      <c r="O74" s="1">
        <v>3.2434371999999999E-4</v>
      </c>
      <c r="P74" s="1">
        <v>4.4822771000000003E-4</v>
      </c>
      <c r="Q74" s="1">
        <v>0</v>
      </c>
      <c r="R74" s="1">
        <v>0</v>
      </c>
      <c r="S74" s="1">
        <v>0</v>
      </c>
      <c r="T74" s="1" t="s">
        <v>4</v>
      </c>
      <c r="U74" s="1"/>
      <c r="V74" s="1"/>
      <c r="W74" s="1"/>
      <c r="X74" s="1"/>
      <c r="Y74" s="1"/>
      <c r="Z74" s="9" t="e">
        <f>VLOOKUP(A74,#REF!,2,FALSE)</f>
        <v>#REF!</v>
      </c>
      <c r="AA74" s="9" t="e">
        <f>VLOOKUP(C74,#REF!,2,FALSE)</f>
        <v>#REF!</v>
      </c>
    </row>
    <row r="75" spans="1:27">
      <c r="A75" s="9" t="s">
        <v>23</v>
      </c>
      <c r="B75" s="9" t="s">
        <v>51</v>
      </c>
      <c r="C75" s="9" t="s">
        <v>311</v>
      </c>
      <c r="D75" s="1">
        <v>0</v>
      </c>
      <c r="E75" s="1">
        <v>0</v>
      </c>
      <c r="F75" s="1">
        <v>0</v>
      </c>
      <c r="G75" s="1">
        <v>3.3062000000000003E-5</v>
      </c>
      <c r="H75" s="1">
        <v>3.1146699999999998E-5</v>
      </c>
      <c r="I75" s="1">
        <v>2.4733712E-5</v>
      </c>
      <c r="J75" s="1">
        <v>2.39816269999999E-5</v>
      </c>
      <c r="K75" s="1">
        <v>2.3880723999999999E-5</v>
      </c>
      <c r="L75" s="1">
        <v>2.6255031E-5</v>
      </c>
      <c r="M75" s="1">
        <v>2.9792631999999899E-5</v>
      </c>
      <c r="N75" s="1">
        <v>3.5265834999999999E-5</v>
      </c>
      <c r="O75" s="1">
        <v>3.9483383999999998E-5</v>
      </c>
      <c r="P75" s="1">
        <v>4.0355194999999901E-5</v>
      </c>
      <c r="Q75" s="9">
        <v>0</v>
      </c>
      <c r="R75" s="9">
        <v>0</v>
      </c>
      <c r="S75" s="9">
        <v>0</v>
      </c>
      <c r="T75" s="9" t="s">
        <v>4</v>
      </c>
      <c r="Z75" s="9" t="e">
        <f>VLOOKUP(A75,#REF!,2,FALSE)</f>
        <v>#REF!</v>
      </c>
      <c r="AA75" s="9" t="e">
        <f>VLOOKUP(C75,#REF!,2,FALSE)</f>
        <v>#REF!</v>
      </c>
    </row>
    <row r="76" spans="1:27">
      <c r="A76" s="9" t="s">
        <v>23</v>
      </c>
      <c r="B76" s="9" t="s">
        <v>51</v>
      </c>
      <c r="C76" s="9" t="s">
        <v>312</v>
      </c>
      <c r="D76" s="1">
        <v>5.6203500000000001E-4</v>
      </c>
      <c r="E76" s="1">
        <v>7.7060099999999999E-4</v>
      </c>
      <c r="F76" s="1">
        <v>2.41098E-4</v>
      </c>
      <c r="G76" s="1">
        <v>2.37762E-4</v>
      </c>
      <c r="H76" s="1">
        <v>2.216179E-4</v>
      </c>
      <c r="I76" s="1">
        <v>2.1410560800000001E-4</v>
      </c>
      <c r="J76" s="1">
        <v>1.6278517600000001E-4</v>
      </c>
      <c r="K76" s="1">
        <v>1.3115027199999999E-4</v>
      </c>
      <c r="L76" s="1">
        <v>1.16285964E-4</v>
      </c>
      <c r="M76" s="1">
        <v>1.0082466499999999E-4</v>
      </c>
      <c r="N76" s="1">
        <v>8.5785357999999904E-5</v>
      </c>
      <c r="O76" s="1">
        <v>7.4295272999999905E-5</v>
      </c>
      <c r="P76" s="1">
        <v>3.0986631999999898E-5</v>
      </c>
      <c r="Q76" s="9">
        <v>0</v>
      </c>
      <c r="R76" s="9">
        <v>0</v>
      </c>
      <c r="S76" s="9">
        <v>0</v>
      </c>
      <c r="T76" s="9" t="s">
        <v>4</v>
      </c>
      <c r="Z76" s="9" t="e">
        <f>VLOOKUP(A76,#REF!,2,FALSE)</f>
        <v>#REF!</v>
      </c>
      <c r="AA76" s="9" t="e">
        <f>VLOOKUP(C76,#REF!,2,FALSE)</f>
        <v>#REF!</v>
      </c>
    </row>
    <row r="77" spans="1:27">
      <c r="A77" s="9" t="s">
        <v>23</v>
      </c>
      <c r="B77" s="9" t="s">
        <v>51</v>
      </c>
      <c r="C77" s="9" t="s">
        <v>313</v>
      </c>
      <c r="D77" s="1">
        <v>1.15429E-4</v>
      </c>
      <c r="E77" s="1">
        <v>5.4890400000000002E-4</v>
      </c>
      <c r="F77" s="1">
        <v>2.6315699999999997E-4</v>
      </c>
      <c r="G77" s="1">
        <v>2.1116099999999999E-4</v>
      </c>
      <c r="H77" s="1">
        <v>2.0515400000000001E-4</v>
      </c>
      <c r="I77" s="1">
        <v>2.1552299999999999E-4</v>
      </c>
      <c r="J77" s="1">
        <v>1.59782E-4</v>
      </c>
      <c r="K77" s="1">
        <v>1.4974000000000001E-4</v>
      </c>
      <c r="L77" s="1">
        <v>1.6438800000000001E-4</v>
      </c>
      <c r="M77" s="1">
        <v>1.7586500000000001E-4</v>
      </c>
      <c r="N77" s="1">
        <v>1.9056699999999999E-4</v>
      </c>
      <c r="O77" s="1">
        <v>2.0962699999999999E-4</v>
      </c>
      <c r="P77" s="1">
        <v>2.2693799999999999E-4</v>
      </c>
      <c r="Q77" s="9">
        <v>0</v>
      </c>
      <c r="R77" s="9">
        <v>0</v>
      </c>
      <c r="S77" s="9">
        <v>0</v>
      </c>
      <c r="T77" s="9" t="s">
        <v>4</v>
      </c>
      <c r="Z77" s="9" t="e">
        <f>VLOOKUP(A77,#REF!,2,FALSE)</f>
        <v>#REF!</v>
      </c>
      <c r="AA77" s="9" t="e">
        <f>VLOOKUP(C77,#REF!,2,FALSE)</f>
        <v>#REF!</v>
      </c>
    </row>
    <row r="78" spans="1:27">
      <c r="A78" s="9" t="s">
        <v>23</v>
      </c>
      <c r="B78" s="9" t="s">
        <v>51</v>
      </c>
      <c r="C78" s="9" t="s">
        <v>314</v>
      </c>
      <c r="D78" s="1">
        <v>0</v>
      </c>
      <c r="E78" s="1">
        <v>0</v>
      </c>
      <c r="F78" s="1">
        <v>0</v>
      </c>
      <c r="G78" s="1">
        <v>9.3155499999999993E-6</v>
      </c>
      <c r="H78" s="1">
        <v>2.4601400000000001E-5</v>
      </c>
      <c r="I78" s="1">
        <v>5.3281200000000001E-5</v>
      </c>
      <c r="J78" s="1">
        <v>1.11431E-4</v>
      </c>
      <c r="K78" s="1">
        <v>1.9007599999999999E-4</v>
      </c>
      <c r="L78" s="1">
        <v>2.9892699999999999E-4</v>
      </c>
      <c r="M78" s="1">
        <v>4.7576299999999998E-4</v>
      </c>
      <c r="N78" s="1">
        <v>7.1284699999999996E-4</v>
      </c>
      <c r="O78" s="1">
        <v>9.7285799999999995E-4</v>
      </c>
      <c r="P78" s="1">
        <v>1.27104E-3</v>
      </c>
      <c r="Q78" s="9">
        <v>0</v>
      </c>
      <c r="R78" s="9">
        <v>0</v>
      </c>
      <c r="S78" s="9">
        <v>0</v>
      </c>
      <c r="T78" s="9" t="s">
        <v>4</v>
      </c>
      <c r="Z78" s="9" t="e">
        <f>VLOOKUP(A78,#REF!,2,FALSE)</f>
        <v>#REF!</v>
      </c>
      <c r="AA78" s="9" t="e">
        <f>VLOOKUP(C78,#REF!,2,FALSE)</f>
        <v>#REF!</v>
      </c>
    </row>
    <row r="79" spans="1:27">
      <c r="A79" s="9" t="s">
        <v>23</v>
      </c>
      <c r="B79" s="9" t="s">
        <v>51</v>
      </c>
      <c r="C79" s="9" t="s">
        <v>315</v>
      </c>
      <c r="D79" s="9">
        <v>0</v>
      </c>
      <c r="E79" s="1">
        <v>0</v>
      </c>
      <c r="F79" s="1">
        <v>0</v>
      </c>
      <c r="G79" s="1">
        <v>5.11485E-4</v>
      </c>
      <c r="H79" s="1">
        <v>1.3114929999999999E-3</v>
      </c>
      <c r="I79" s="1">
        <v>1.4052148E-3</v>
      </c>
      <c r="J79" s="1">
        <v>3.8694948000000001E-3</v>
      </c>
      <c r="K79" s="1">
        <v>7.2311548000000003E-3</v>
      </c>
      <c r="L79" s="1">
        <v>1.0079284799999999E-2</v>
      </c>
      <c r="M79" s="1">
        <v>1.2313399799999999E-2</v>
      </c>
      <c r="N79" s="1">
        <v>1.51809718E-2</v>
      </c>
      <c r="O79" s="9">
        <v>1.9446049999999999E-2</v>
      </c>
      <c r="P79" s="9">
        <v>2.4528479999999998E-2</v>
      </c>
      <c r="Q79" s="9">
        <v>0</v>
      </c>
      <c r="R79" s="9">
        <v>0</v>
      </c>
      <c r="S79" s="9">
        <v>0</v>
      </c>
      <c r="T79" s="9" t="s">
        <v>4</v>
      </c>
      <c r="Z79" s="9" t="e">
        <f>VLOOKUP(A79,#REF!,2,FALSE)</f>
        <v>#REF!</v>
      </c>
      <c r="AA79" s="9" t="e">
        <f>VLOOKUP(C79,#REF!,2,FALSE)</f>
        <v>#REF!</v>
      </c>
    </row>
    <row r="80" spans="1:27">
      <c r="A80" s="9" t="s">
        <v>23</v>
      </c>
      <c r="B80" s="9" t="s">
        <v>51</v>
      </c>
      <c r="C80" s="9" t="s">
        <v>316</v>
      </c>
      <c r="D80" s="1">
        <v>0</v>
      </c>
      <c r="E80" s="1">
        <v>0</v>
      </c>
      <c r="F80" s="1">
        <v>0</v>
      </c>
      <c r="G80" s="1">
        <v>2.5671E-6</v>
      </c>
      <c r="H80" s="1">
        <v>3.9937599999999902E-6</v>
      </c>
      <c r="I80" s="1">
        <v>4.3101229999999899E-6</v>
      </c>
      <c r="J80" s="1">
        <v>1.36191629999999E-5</v>
      </c>
      <c r="K80" s="1">
        <v>2.7965363E-5</v>
      </c>
      <c r="L80" s="1">
        <v>4.1700762999999998E-5</v>
      </c>
      <c r="M80" s="1">
        <v>5.3847263000000001E-5</v>
      </c>
      <c r="N80" s="1">
        <v>7.3996003000000003E-5</v>
      </c>
      <c r="O80" s="1">
        <v>9.5580740000000001E-5</v>
      </c>
      <c r="P80" s="1">
        <v>1.241375E-4</v>
      </c>
      <c r="Q80" s="9">
        <v>0</v>
      </c>
      <c r="R80" s="9">
        <v>0</v>
      </c>
      <c r="S80" s="9">
        <v>0</v>
      </c>
      <c r="T80" s="9" t="s">
        <v>4</v>
      </c>
      <c r="Z80" s="9" t="e">
        <f>VLOOKUP(A80,#REF!,2,FALSE)</f>
        <v>#REF!</v>
      </c>
      <c r="AA80" s="9" t="e">
        <f>VLOOKUP(C80,#REF!,2,FALSE)</f>
        <v>#REF!</v>
      </c>
    </row>
    <row r="81" spans="1:27">
      <c r="A81" s="9" t="s">
        <v>23</v>
      </c>
      <c r="B81" s="9" t="s">
        <v>52</v>
      </c>
      <c r="C81" s="9" t="s">
        <v>318</v>
      </c>
      <c r="D81" s="1">
        <v>2.5780300000000003E-4</v>
      </c>
      <c r="E81" s="1">
        <v>2.3169799999999999E-4</v>
      </c>
      <c r="F81" s="1">
        <v>3.4179099999999998E-4</v>
      </c>
      <c r="G81" s="1">
        <v>3.9622429999999997E-4</v>
      </c>
      <c r="H81" s="1">
        <v>4.5816969999999999E-4</v>
      </c>
      <c r="I81" s="1">
        <v>4.8909959999999999E-4</v>
      </c>
      <c r="J81" s="1">
        <v>6.8518059999999996E-4</v>
      </c>
      <c r="K81" s="1">
        <v>8.1885159999999999E-4</v>
      </c>
      <c r="L81" s="1">
        <v>6.5677360000000002E-4</v>
      </c>
      <c r="M81" s="1">
        <v>7.4251129999999995E-4</v>
      </c>
      <c r="N81" s="1">
        <v>8.3144890000000002E-4</v>
      </c>
      <c r="O81" s="1">
        <v>1.001652E-3</v>
      </c>
      <c r="P81" s="1">
        <v>1.186702E-3</v>
      </c>
      <c r="Q81" s="1">
        <v>0</v>
      </c>
      <c r="R81" s="1">
        <v>0</v>
      </c>
      <c r="S81" s="1">
        <v>0</v>
      </c>
      <c r="T81" s="1" t="s">
        <v>4</v>
      </c>
      <c r="U81" s="1"/>
      <c r="V81" s="1"/>
      <c r="W81" s="1"/>
      <c r="X81" s="1"/>
      <c r="Y81" s="1"/>
      <c r="Z81" s="9" t="e">
        <f>VLOOKUP(A81,#REF!,2,FALSE)</f>
        <v>#REF!</v>
      </c>
      <c r="AA81" s="9" t="e">
        <f>VLOOKUP(C81,#REF!,2,FALSE)</f>
        <v>#REF!</v>
      </c>
    </row>
    <row r="82" spans="1:27">
      <c r="A82" s="9" t="s">
        <v>23</v>
      </c>
      <c r="B82" s="9" t="s">
        <v>52</v>
      </c>
      <c r="C82" s="9" t="s">
        <v>319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1.34029E-4</v>
      </c>
      <c r="J82" s="1">
        <v>2.8062589999999902E-3</v>
      </c>
      <c r="K82" s="1">
        <v>9.3406189999999997E-3</v>
      </c>
      <c r="L82" s="1">
        <v>1.8835339E-2</v>
      </c>
      <c r="M82" s="1">
        <v>2.8313988999999901E-2</v>
      </c>
      <c r="N82" s="1">
        <v>4.0179089000000001E-2</v>
      </c>
      <c r="O82" s="9">
        <v>5.1176159999999901E-2</v>
      </c>
      <c r="P82" s="9">
        <v>6.9531330000000002E-2</v>
      </c>
      <c r="Q82" s="9">
        <v>0</v>
      </c>
      <c r="R82" s="9">
        <v>0</v>
      </c>
      <c r="S82" s="9">
        <v>0</v>
      </c>
      <c r="T82" s="9" t="s">
        <v>4</v>
      </c>
      <c r="Z82" s="9" t="e">
        <f>VLOOKUP(A82,#REF!,2,FALSE)</f>
        <v>#REF!</v>
      </c>
      <c r="AA82" s="9" t="e">
        <f>VLOOKUP(C82,#REF!,2,FALSE)</f>
        <v>#REF!</v>
      </c>
    </row>
    <row r="83" spans="1:27">
      <c r="A83" s="9" t="s">
        <v>23</v>
      </c>
      <c r="B83" s="9" t="s">
        <v>52</v>
      </c>
      <c r="C83" s="9" t="s">
        <v>291</v>
      </c>
      <c r="D83" s="1">
        <v>0</v>
      </c>
      <c r="E83" s="1">
        <v>0</v>
      </c>
      <c r="F83" s="1">
        <v>0</v>
      </c>
      <c r="G83" s="1">
        <v>2.8566399999999999E-2</v>
      </c>
      <c r="H83" s="1">
        <v>3.95193E-2</v>
      </c>
      <c r="I83" s="1">
        <v>4.7911620000000002E-2</v>
      </c>
      <c r="J83" s="1">
        <v>9.227892E-2</v>
      </c>
      <c r="K83" s="1">
        <v>0.14234002000000001</v>
      </c>
      <c r="L83" s="1">
        <v>0.20347190999999901</v>
      </c>
      <c r="M83" s="1">
        <v>0.25264720999999901</v>
      </c>
      <c r="N83" s="1">
        <v>0.30491510999999899</v>
      </c>
      <c r="O83" s="1">
        <v>0.34332330999999999</v>
      </c>
      <c r="P83" s="1">
        <v>0.40730900999999903</v>
      </c>
      <c r="Q83" s="9">
        <v>0</v>
      </c>
      <c r="R83" s="9">
        <v>0</v>
      </c>
      <c r="S83" s="9">
        <v>0</v>
      </c>
      <c r="T83" s="9" t="s">
        <v>4</v>
      </c>
      <c r="Z83" s="9" t="e">
        <f>VLOOKUP(A83,#REF!,2,FALSE)</f>
        <v>#REF!</v>
      </c>
      <c r="AA83" s="9" t="e">
        <f>VLOOKUP(C83,#REF!,2,FALSE)</f>
        <v>#REF!</v>
      </c>
    </row>
    <row r="84" spans="1:27">
      <c r="A84" s="9" t="s">
        <v>23</v>
      </c>
      <c r="B84" s="9" t="s">
        <v>52</v>
      </c>
      <c r="C84" s="9" t="s">
        <v>317</v>
      </c>
      <c r="D84" s="1">
        <v>7.8601900000000002E-2</v>
      </c>
      <c r="E84" s="1">
        <v>9.6320500000000003E-2</v>
      </c>
      <c r="F84" s="1">
        <v>0.11676599999999999</v>
      </c>
      <c r="G84" s="1">
        <v>0.107908</v>
      </c>
      <c r="H84" s="1">
        <v>0.10284699999999999</v>
      </c>
      <c r="I84" s="1">
        <v>9.54647E-2</v>
      </c>
      <c r="J84" s="1">
        <v>8.5362599999999997E-2</v>
      </c>
      <c r="K84" s="1">
        <v>7.2681899999999994E-2</v>
      </c>
      <c r="L84" s="1">
        <v>5.8382799999999999E-2</v>
      </c>
      <c r="M84" s="1">
        <v>4.4083799999999999E-2</v>
      </c>
      <c r="N84" s="1">
        <v>3.1403100000000003E-2</v>
      </c>
      <c r="O84" s="1">
        <v>2.1301E-2</v>
      </c>
      <c r="P84" s="1">
        <v>1.39188E-2</v>
      </c>
      <c r="Q84" s="1">
        <v>0</v>
      </c>
      <c r="R84" s="1">
        <v>0</v>
      </c>
      <c r="S84" s="1">
        <v>0</v>
      </c>
      <c r="T84" s="1" t="s">
        <v>4</v>
      </c>
      <c r="U84" s="1"/>
      <c r="V84" s="1"/>
      <c r="W84" s="1"/>
      <c r="X84" s="1"/>
      <c r="Y84" s="1"/>
      <c r="Z84" s="9" t="e">
        <f>VLOOKUP(A84,#REF!,2,FALSE)</f>
        <v>#REF!</v>
      </c>
      <c r="AA84" s="9" t="e">
        <f>VLOOKUP(C84,#REF!,2,FALSE)</f>
        <v>#REF!</v>
      </c>
    </row>
    <row r="85" spans="1:27">
      <c r="A85" s="9" t="s">
        <v>23</v>
      </c>
      <c r="B85" s="9" t="s">
        <v>52</v>
      </c>
      <c r="C85" s="9" t="s">
        <v>292</v>
      </c>
      <c r="D85" s="1">
        <v>0</v>
      </c>
      <c r="E85" s="1">
        <v>4.65995E-5</v>
      </c>
      <c r="F85" s="1">
        <v>1.4399599999999999E-4</v>
      </c>
      <c r="G85" s="1">
        <v>2.1125559999999998E-3</v>
      </c>
      <c r="H85" s="1">
        <v>5.9907060000000002E-3</v>
      </c>
      <c r="I85" s="1">
        <v>8.6656159999999992E-3</v>
      </c>
      <c r="J85" s="1">
        <v>2.2219315999999999E-2</v>
      </c>
      <c r="K85" s="1">
        <v>2.6477245999999999E-2</v>
      </c>
      <c r="L85" s="1">
        <v>3.2195090000000003E-2</v>
      </c>
      <c r="M85" s="1">
        <v>3.4318250000000002E-2</v>
      </c>
      <c r="N85" s="1">
        <v>3.466876E-2</v>
      </c>
      <c r="O85" s="9">
        <v>3.3387050000000001E-2</v>
      </c>
      <c r="P85" s="9">
        <v>2.248766E-2</v>
      </c>
      <c r="Q85" s="9">
        <v>0</v>
      </c>
      <c r="R85" s="9">
        <v>0</v>
      </c>
      <c r="S85" s="9">
        <v>0</v>
      </c>
      <c r="T85" s="9" t="s">
        <v>4</v>
      </c>
      <c r="Z85" s="9" t="e">
        <f>VLOOKUP(A85,#REF!,2,FALSE)</f>
        <v>#REF!</v>
      </c>
      <c r="AA85" s="9" t="e">
        <f>VLOOKUP(C85,#REF!,2,FALSE)</f>
        <v>#REF!</v>
      </c>
    </row>
    <row r="86" spans="1:27">
      <c r="A86" s="9" t="s">
        <v>23</v>
      </c>
      <c r="B86" s="9" t="s">
        <v>52</v>
      </c>
      <c r="C86" s="9" t="s">
        <v>293</v>
      </c>
      <c r="D86" s="1">
        <v>0</v>
      </c>
      <c r="E86" s="1">
        <v>0</v>
      </c>
      <c r="F86" s="1">
        <v>0</v>
      </c>
      <c r="G86" s="1">
        <v>3.2615199999999999E-5</v>
      </c>
      <c r="H86" s="1">
        <v>1.0132900000000001E-4</v>
      </c>
      <c r="I86" s="1">
        <v>1.470935E-4</v>
      </c>
      <c r="J86" s="1">
        <v>7.8905749999999997E-4</v>
      </c>
      <c r="K86" s="1">
        <v>1.8397075000000001E-3</v>
      </c>
      <c r="L86" s="1">
        <v>3.2191575E-3</v>
      </c>
      <c r="M86" s="1">
        <v>4.4443322999999898E-3</v>
      </c>
      <c r="N86" s="1">
        <v>5.8258684999999899E-3</v>
      </c>
      <c r="O86" s="1">
        <v>6.0506509999999998E-3</v>
      </c>
      <c r="P86" s="1">
        <v>5.9194470000000004E-3</v>
      </c>
      <c r="Q86" s="9">
        <v>0</v>
      </c>
      <c r="R86" s="9">
        <v>0</v>
      </c>
      <c r="S86" s="9">
        <v>0</v>
      </c>
      <c r="T86" s="9" t="s">
        <v>4</v>
      </c>
      <c r="Z86" s="9" t="e">
        <f>VLOOKUP(A86,#REF!,2,FALSE)</f>
        <v>#REF!</v>
      </c>
      <c r="AA86" s="9" t="e">
        <f>VLOOKUP(C86,#REF!,2,FALSE)</f>
        <v>#REF!</v>
      </c>
    </row>
    <row r="87" spans="1:27">
      <c r="A87" s="9" t="s">
        <v>23</v>
      </c>
      <c r="B87" s="9" t="s">
        <v>52</v>
      </c>
      <c r="C87" s="9" t="s">
        <v>294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3.6420300000000002E-7</v>
      </c>
      <c r="J87" s="1">
        <v>1.43113203E-4</v>
      </c>
      <c r="K87" s="1">
        <v>5.8660520299999997E-4</v>
      </c>
      <c r="L87" s="1">
        <v>1.388779203E-3</v>
      </c>
      <c r="M87" s="1">
        <v>2.2329242029999999E-3</v>
      </c>
      <c r="N87" s="1">
        <v>3.3850542029999998E-3</v>
      </c>
      <c r="O87" s="1">
        <v>4.4187442030000001E-3</v>
      </c>
      <c r="P87" s="1">
        <v>6.4638042029999997E-3</v>
      </c>
      <c r="Q87" s="9">
        <v>0</v>
      </c>
      <c r="R87" s="9">
        <v>0</v>
      </c>
      <c r="S87" s="9">
        <v>0</v>
      </c>
      <c r="T87" s="9" t="s">
        <v>4</v>
      </c>
      <c r="Z87" s="9" t="e">
        <f>VLOOKUP(A87,#REF!,2,FALSE)</f>
        <v>#REF!</v>
      </c>
      <c r="AA87" s="9" t="e">
        <f>VLOOKUP(C87,#REF!,2,FALSE)</f>
        <v>#REF!</v>
      </c>
    </row>
    <row r="88" spans="1:27">
      <c r="A88" s="9" t="s">
        <v>23</v>
      </c>
      <c r="B88" s="9" t="s">
        <v>52</v>
      </c>
      <c r="C88" s="9" t="s">
        <v>295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7.3079799999999998E-5</v>
      </c>
      <c r="J88" s="1">
        <v>4.2018539999999998E-4</v>
      </c>
      <c r="K88" s="1">
        <v>6.2688719999999998E-4</v>
      </c>
      <c r="L88" s="1">
        <v>8.2474580000000005E-4</v>
      </c>
      <c r="M88" s="1">
        <v>9.6881430000000002E-4</v>
      </c>
      <c r="N88" s="1">
        <v>1.07098E-3</v>
      </c>
      <c r="O88" s="1">
        <v>1.1107919E-3</v>
      </c>
      <c r="P88" s="1">
        <v>1.1579782999999999E-3</v>
      </c>
      <c r="Q88" s="9">
        <v>0</v>
      </c>
      <c r="R88" s="9">
        <v>0</v>
      </c>
      <c r="S88" s="9">
        <v>0</v>
      </c>
      <c r="T88" s="9" t="s">
        <v>4</v>
      </c>
      <c r="Z88" s="9" t="e">
        <f>VLOOKUP(A88,#REF!,2,FALSE)</f>
        <v>#REF!</v>
      </c>
      <c r="AA88" s="9" t="e">
        <f>VLOOKUP(C88,#REF!,2,FALSE)</f>
        <v>#REF!</v>
      </c>
    </row>
    <row r="89" spans="1:27">
      <c r="A89" s="9" t="s">
        <v>23</v>
      </c>
      <c r="B89" s="9" t="s">
        <v>52</v>
      </c>
      <c r="C89" s="9" t="s">
        <v>296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1.67522E-6</v>
      </c>
      <c r="J89" s="1">
        <v>1.1972652099999999E-3</v>
      </c>
      <c r="K89" s="1">
        <v>6.4884252199999999E-3</v>
      </c>
      <c r="L89" s="1">
        <v>1.534976522E-2</v>
      </c>
      <c r="M89" s="1">
        <v>2.3404605219999999E-2</v>
      </c>
      <c r="N89" s="1">
        <v>3.3688605220000001E-2</v>
      </c>
      <c r="O89" s="1">
        <v>4.2744525220000003E-2</v>
      </c>
      <c r="P89" s="1">
        <v>6.0453225219999997E-2</v>
      </c>
      <c r="Q89" s="1">
        <v>0</v>
      </c>
      <c r="R89" s="1">
        <v>0</v>
      </c>
      <c r="S89" s="1">
        <v>0</v>
      </c>
      <c r="T89" s="1" t="s">
        <v>4</v>
      </c>
      <c r="U89" s="1"/>
      <c r="V89" s="1"/>
      <c r="W89" s="1"/>
      <c r="X89" s="1"/>
      <c r="Y89" s="1"/>
      <c r="Z89" s="9" t="e">
        <f>VLOOKUP(A89,#REF!,2,FALSE)</f>
        <v>#REF!</v>
      </c>
      <c r="AA89" s="9" t="e">
        <f>VLOOKUP(C89,#REF!,2,FALSE)</f>
        <v>#REF!</v>
      </c>
    </row>
    <row r="90" spans="1:27">
      <c r="A90" s="9" t="s">
        <v>23</v>
      </c>
      <c r="B90" s="9" t="s">
        <v>52</v>
      </c>
      <c r="C90" s="9" t="s">
        <v>297</v>
      </c>
      <c r="D90" s="1">
        <v>0</v>
      </c>
      <c r="E90" s="1">
        <v>1.7559800000000001E-4</v>
      </c>
      <c r="F90" s="1">
        <v>5.1108700000000002E-4</v>
      </c>
      <c r="G90" s="1">
        <v>8.8929999999999999E-4</v>
      </c>
      <c r="H90" s="1">
        <v>1.265691E-3</v>
      </c>
      <c r="I90" s="1">
        <v>1.7812609999999999E-3</v>
      </c>
      <c r="J90" s="1">
        <v>3.177427E-3</v>
      </c>
      <c r="K90" s="1">
        <v>3.8164989999999901E-3</v>
      </c>
      <c r="L90" s="1">
        <v>4.2277879999999997E-3</v>
      </c>
      <c r="M90" s="1">
        <v>4.4055450000000003E-3</v>
      </c>
      <c r="N90" s="1">
        <v>4.30238699999999E-3</v>
      </c>
      <c r="O90" s="1">
        <v>3.9460726999999999E-3</v>
      </c>
      <c r="P90" s="1">
        <v>3.5207860000000001E-3</v>
      </c>
      <c r="Q90" s="9">
        <v>0</v>
      </c>
      <c r="R90" s="9">
        <v>0</v>
      </c>
      <c r="S90" s="9">
        <v>0</v>
      </c>
      <c r="T90" s="9" t="s">
        <v>4</v>
      </c>
      <c r="Z90" s="9" t="e">
        <f>VLOOKUP(A90,#REF!,2,FALSE)</f>
        <v>#REF!</v>
      </c>
      <c r="AA90" s="9" t="e">
        <f>VLOOKUP(C90,#REF!,2,FALSE)</f>
        <v>#REF!</v>
      </c>
    </row>
    <row r="91" spans="1:27">
      <c r="A91" s="9" t="s">
        <v>23</v>
      </c>
      <c r="B91" s="9" t="s">
        <v>52</v>
      </c>
      <c r="C91" s="9" t="s">
        <v>298</v>
      </c>
      <c r="D91" s="1">
        <v>6.3001500000000005E-4</v>
      </c>
      <c r="E91" s="1">
        <v>7.6732399999999997E-5</v>
      </c>
      <c r="F91" s="1">
        <v>1.12268E-4</v>
      </c>
      <c r="G91" s="1">
        <v>1.42557E-4</v>
      </c>
      <c r="H91" s="1">
        <v>2.1460199999999999E-4</v>
      </c>
      <c r="I91" s="1">
        <v>5.4087600000000003E-4</v>
      </c>
      <c r="J91" s="1">
        <v>8.4268799999999997E-4</v>
      </c>
      <c r="K91" s="1">
        <v>1.07278E-3</v>
      </c>
      <c r="L91" s="1">
        <v>9.9162199999999995E-4</v>
      </c>
      <c r="M91" s="1">
        <v>9.1113100000000003E-4</v>
      </c>
      <c r="N91" s="1">
        <v>7.5971000000000003E-4</v>
      </c>
      <c r="O91" s="1">
        <v>6.2471200000000003E-4</v>
      </c>
      <c r="P91" s="1">
        <v>5.1068200000000004E-4</v>
      </c>
      <c r="Q91" s="9">
        <v>0</v>
      </c>
      <c r="R91" s="9">
        <v>0</v>
      </c>
      <c r="S91" s="9">
        <v>0</v>
      </c>
      <c r="T91" s="9" t="s">
        <v>4</v>
      </c>
      <c r="Z91" s="9" t="e">
        <f>VLOOKUP(A91,#REF!,2,FALSE)</f>
        <v>#REF!</v>
      </c>
      <c r="AA91" s="9" t="e">
        <f>VLOOKUP(C91,#REF!,2,FALSE)</f>
        <v>#REF!</v>
      </c>
    </row>
    <row r="92" spans="1:27">
      <c r="A92" s="9" t="s">
        <v>23</v>
      </c>
      <c r="B92" s="9" t="s">
        <v>52</v>
      </c>
      <c r="C92" s="9" t="s">
        <v>299</v>
      </c>
      <c r="D92" s="1">
        <v>0</v>
      </c>
      <c r="E92" s="1">
        <v>0</v>
      </c>
      <c r="F92" s="1">
        <v>0</v>
      </c>
      <c r="G92" s="9">
        <v>0</v>
      </c>
      <c r="H92" s="9">
        <v>0</v>
      </c>
      <c r="I92" s="9">
        <v>1.1284000000000001E-3</v>
      </c>
      <c r="J92" s="9">
        <v>7.0238699999999998E-3</v>
      </c>
      <c r="K92" s="9">
        <v>1.37432099999999E-2</v>
      </c>
      <c r="L92" s="9">
        <v>2.2725849999999999E-2</v>
      </c>
      <c r="M92" s="9">
        <v>3.0500659999999999E-2</v>
      </c>
      <c r="N92" s="1">
        <v>3.9307209999999898E-2</v>
      </c>
      <c r="O92" s="9">
        <v>4.6002939999999999E-2</v>
      </c>
      <c r="P92" s="9">
        <v>5.7654530000000002E-2</v>
      </c>
      <c r="Q92" s="9">
        <v>0</v>
      </c>
      <c r="R92" s="9">
        <v>0</v>
      </c>
      <c r="S92" s="9">
        <v>0</v>
      </c>
      <c r="T92" s="9" t="s">
        <v>4</v>
      </c>
      <c r="Z92" s="9" t="e">
        <f>VLOOKUP(A92,#REF!,2,FALSE)</f>
        <v>#REF!</v>
      </c>
      <c r="AA92" s="9" t="e">
        <f>VLOOKUP(C92,#REF!,2,FALSE)</f>
        <v>#REF!</v>
      </c>
    </row>
    <row r="93" spans="1:27">
      <c r="A93" s="9" t="s">
        <v>23</v>
      </c>
      <c r="B93" s="9" t="s">
        <v>52</v>
      </c>
      <c r="C93" s="9" t="s">
        <v>300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2.80431E-3</v>
      </c>
      <c r="J93" s="1">
        <v>1.6211719999999999E-2</v>
      </c>
      <c r="K93" s="1">
        <v>3.057938E-2</v>
      </c>
      <c r="L93" s="1">
        <v>4.9139580000000002E-2</v>
      </c>
      <c r="M93" s="1">
        <v>6.4501909999999996E-2</v>
      </c>
      <c r="N93" s="1">
        <v>8.1324309999999997E-2</v>
      </c>
      <c r="O93" s="9">
        <v>9.3682860000000007E-2</v>
      </c>
      <c r="P93" s="9">
        <v>0.114859689999999</v>
      </c>
      <c r="Q93" s="9">
        <v>0</v>
      </c>
      <c r="R93" s="9">
        <v>0</v>
      </c>
      <c r="S93" s="9">
        <v>0</v>
      </c>
      <c r="T93" s="9" t="s">
        <v>4</v>
      </c>
      <c r="Z93" s="9" t="e">
        <f>VLOOKUP(A93,#REF!,2,FALSE)</f>
        <v>#REF!</v>
      </c>
      <c r="AA93" s="9" t="e">
        <f>VLOOKUP(C93,#REF!,2,FALSE)</f>
        <v>#REF!</v>
      </c>
    </row>
    <row r="94" spans="1:27">
      <c r="A94" s="9" t="s">
        <v>23</v>
      </c>
      <c r="B94" s="9" t="s">
        <v>52</v>
      </c>
      <c r="C94" s="9" t="s">
        <v>301</v>
      </c>
      <c r="D94" s="1">
        <v>0.12242500000000001</v>
      </c>
      <c r="E94" s="9">
        <v>0.152777</v>
      </c>
      <c r="F94" s="9">
        <v>0.166045</v>
      </c>
      <c r="G94" s="9">
        <v>0.153447</v>
      </c>
      <c r="H94" s="1">
        <v>0.14619599999999999</v>
      </c>
      <c r="I94" s="1">
        <v>0.13450899999999999</v>
      </c>
      <c r="J94" s="1">
        <v>0.109363</v>
      </c>
      <c r="K94" s="1">
        <v>7.8636200000000003E-2</v>
      </c>
      <c r="L94" s="1">
        <v>5.8193399999999999E-2</v>
      </c>
      <c r="M94" s="1">
        <v>4.19637E-2</v>
      </c>
      <c r="N94" s="1">
        <v>2.5508400000000001E-2</v>
      </c>
      <c r="O94" s="9">
        <v>1.3133300000000001E-2</v>
      </c>
      <c r="P94" s="1">
        <v>6.3744099999999996E-3</v>
      </c>
      <c r="Q94" s="9">
        <v>0</v>
      </c>
      <c r="R94" s="9">
        <v>0</v>
      </c>
      <c r="S94" s="9">
        <v>0</v>
      </c>
      <c r="T94" s="9" t="s">
        <v>4</v>
      </c>
      <c r="Z94" s="9" t="e">
        <f>VLOOKUP(A94,#REF!,2,FALSE)</f>
        <v>#REF!</v>
      </c>
      <c r="AA94" s="9" t="e">
        <f>VLOOKUP(C94,#REF!,2,FALSE)</f>
        <v>#REF!</v>
      </c>
    </row>
    <row r="95" spans="1:27">
      <c r="A95" s="9" t="s">
        <v>23</v>
      </c>
      <c r="B95" s="9" t="s">
        <v>52</v>
      </c>
      <c r="C95" s="9" t="s">
        <v>302</v>
      </c>
      <c r="D95" s="1">
        <v>4.32318E-4</v>
      </c>
      <c r="E95" s="1">
        <v>6.0047400000000004E-4</v>
      </c>
      <c r="F95" s="1">
        <v>4.885E-4</v>
      </c>
      <c r="G95" s="1">
        <v>7.2907400000000002E-4</v>
      </c>
      <c r="H95" s="1">
        <v>4.7946600000000001E-4</v>
      </c>
      <c r="I95" s="1">
        <v>3.7252200000000002E-4</v>
      </c>
      <c r="J95" s="1">
        <v>1.4422299999999999E-4</v>
      </c>
      <c r="K95" s="1">
        <v>9.7659700000000003E-5</v>
      </c>
      <c r="L95" s="1">
        <v>9.0081199999999994E-5</v>
      </c>
      <c r="M95" s="1">
        <v>8.8616000000000007E-5</v>
      </c>
      <c r="N95" s="1">
        <v>7.4429000000000002E-5</v>
      </c>
      <c r="O95" s="1">
        <v>5.74622E-5</v>
      </c>
      <c r="P95" s="1">
        <v>4.57465E-5</v>
      </c>
      <c r="Q95" s="9">
        <v>0</v>
      </c>
      <c r="R95" s="9">
        <v>0</v>
      </c>
      <c r="S95" s="9">
        <v>0</v>
      </c>
      <c r="T95" s="9" t="s">
        <v>4</v>
      </c>
      <c r="Z95" s="9" t="e">
        <f>VLOOKUP(A95,#REF!,2,FALSE)</f>
        <v>#REF!</v>
      </c>
      <c r="AA95" s="9" t="e">
        <f>VLOOKUP(C95,#REF!,2,FALSE)</f>
        <v>#REF!</v>
      </c>
    </row>
    <row r="96" spans="1:27">
      <c r="A96" s="9" t="s">
        <v>23</v>
      </c>
      <c r="B96" s="9" t="s">
        <v>52</v>
      </c>
      <c r="C96" s="9" t="s">
        <v>303</v>
      </c>
      <c r="D96" s="9">
        <v>0</v>
      </c>
      <c r="E96" s="9">
        <v>0</v>
      </c>
      <c r="F96" s="9">
        <v>0</v>
      </c>
      <c r="G96" s="1">
        <v>0</v>
      </c>
      <c r="H96" s="1">
        <v>0</v>
      </c>
      <c r="I96" s="1">
        <v>1.63404E-3</v>
      </c>
      <c r="J96" s="1">
        <v>1.6107110000000001E-2</v>
      </c>
      <c r="K96" s="1">
        <v>3.5937549999999999E-2</v>
      </c>
      <c r="L96" s="1">
        <v>6.2301660000000002E-2</v>
      </c>
      <c r="M96" s="1">
        <v>8.4330799999999997E-2</v>
      </c>
      <c r="N96" s="1">
        <v>0.10960871</v>
      </c>
      <c r="O96" s="1">
        <v>0.12914827000000001</v>
      </c>
      <c r="P96" s="1">
        <v>0.16377238999999999</v>
      </c>
      <c r="Q96" s="9">
        <v>0</v>
      </c>
      <c r="R96" s="9">
        <v>0</v>
      </c>
      <c r="S96" s="9">
        <v>0</v>
      </c>
      <c r="T96" s="9" t="s">
        <v>4</v>
      </c>
      <c r="Z96" s="9" t="e">
        <f>VLOOKUP(A96,#REF!,2,FALSE)</f>
        <v>#REF!</v>
      </c>
      <c r="AA96" s="9" t="e">
        <f>VLOOKUP(C96,#REF!,2,FALSE)</f>
        <v>#REF!</v>
      </c>
    </row>
    <row r="97" spans="1:27">
      <c r="A97" s="9" t="s">
        <v>23</v>
      </c>
      <c r="B97" s="9" t="s">
        <v>52</v>
      </c>
      <c r="C97" s="9" t="s">
        <v>304</v>
      </c>
      <c r="D97" s="1">
        <v>4.4312600000000002E-3</v>
      </c>
      <c r="E97" s="1">
        <v>7.0217699999999994E-2</v>
      </c>
      <c r="F97" s="1">
        <v>5.5613799999999998E-2</v>
      </c>
      <c r="G97" s="1">
        <v>0.13006429999999999</v>
      </c>
      <c r="H97" s="1">
        <v>0.1517801</v>
      </c>
      <c r="I97" s="1">
        <v>0.15764240999999901</v>
      </c>
      <c r="J97" s="1">
        <v>0.17348781999999999</v>
      </c>
      <c r="K97" s="1">
        <v>0.17847203</v>
      </c>
      <c r="L97" s="1">
        <v>0.18356609999999901</v>
      </c>
      <c r="M97" s="1">
        <v>0.18532310999999899</v>
      </c>
      <c r="N97" s="1">
        <v>0.183753309999999</v>
      </c>
      <c r="O97" s="1">
        <v>0.17644499999999899</v>
      </c>
      <c r="P97" s="1">
        <v>0.1100525</v>
      </c>
      <c r="Q97" s="1">
        <v>0</v>
      </c>
      <c r="R97" s="1">
        <v>0</v>
      </c>
      <c r="S97" s="1">
        <v>0</v>
      </c>
      <c r="T97" s="1" t="s">
        <v>4</v>
      </c>
      <c r="U97" s="1"/>
      <c r="V97" s="1"/>
      <c r="W97" s="1"/>
      <c r="X97" s="1"/>
      <c r="Y97" s="1"/>
      <c r="Z97" s="9" t="e">
        <f>VLOOKUP(A97,#REF!,2,FALSE)</f>
        <v>#REF!</v>
      </c>
      <c r="AA97" s="9" t="e">
        <f>VLOOKUP(C97,#REF!,2,FALSE)</f>
        <v>#REF!</v>
      </c>
    </row>
    <row r="98" spans="1:27">
      <c r="A98" s="9" t="s">
        <v>23</v>
      </c>
      <c r="B98" s="9" t="s">
        <v>52</v>
      </c>
      <c r="C98" s="9" t="s">
        <v>305</v>
      </c>
      <c r="D98" s="1">
        <v>3.2729399999999998E-3</v>
      </c>
      <c r="E98" s="1">
        <v>2.46153E-2</v>
      </c>
      <c r="F98" s="1">
        <v>4.6565799999999997E-2</v>
      </c>
      <c r="G98" s="1">
        <v>4.5606800000000003E-2</v>
      </c>
      <c r="H98" s="1">
        <v>4.3020000000000003E-2</v>
      </c>
      <c r="I98" s="1">
        <v>4.0223093000000001E-2</v>
      </c>
      <c r="J98" s="1">
        <v>3.0924053E-2</v>
      </c>
      <c r="K98" s="1">
        <v>2.3146257E-2</v>
      </c>
      <c r="L98" s="1">
        <v>1.7809485999999999E-2</v>
      </c>
      <c r="M98" s="1">
        <v>1.400532E-2</v>
      </c>
      <c r="N98" s="1">
        <v>1.0191324E-2</v>
      </c>
      <c r="O98" s="1">
        <v>7.0370149999999902E-3</v>
      </c>
      <c r="P98" s="1">
        <v>3.5519484999999998E-3</v>
      </c>
      <c r="Q98" s="1">
        <v>0</v>
      </c>
      <c r="R98" s="1">
        <v>0</v>
      </c>
      <c r="S98" s="1">
        <v>0</v>
      </c>
      <c r="T98" s="1" t="s">
        <v>4</v>
      </c>
      <c r="U98" s="1"/>
      <c r="V98" s="1"/>
      <c r="W98" s="1"/>
      <c r="X98" s="1"/>
      <c r="Y98" s="1"/>
      <c r="Z98" s="9" t="e">
        <f>VLOOKUP(A98,#REF!,2,FALSE)</f>
        <v>#REF!</v>
      </c>
      <c r="AA98" s="9" t="e">
        <f>VLOOKUP(C98,#REF!,2,FALSE)</f>
        <v>#REF!</v>
      </c>
    </row>
    <row r="99" spans="1:27">
      <c r="A99" s="9" t="s">
        <v>23</v>
      </c>
      <c r="B99" s="9" t="s">
        <v>52</v>
      </c>
      <c r="C99" s="9" t="s">
        <v>306</v>
      </c>
      <c r="D99" s="1">
        <v>8.4595799999999995E-4</v>
      </c>
      <c r="E99" s="1">
        <v>6.6422499999999995E-4</v>
      </c>
      <c r="F99" s="1">
        <v>7.9313099999999998E-4</v>
      </c>
      <c r="G99" s="1">
        <v>1.0755599999999999E-3</v>
      </c>
      <c r="H99" s="1">
        <v>1.1328E-3</v>
      </c>
      <c r="I99" s="1">
        <v>1.7549200000000001E-3</v>
      </c>
      <c r="J99" s="1">
        <v>1.3605100000000001E-3</v>
      </c>
      <c r="K99" s="1">
        <v>1.20141E-3</v>
      </c>
      <c r="L99" s="1">
        <v>1.1002900000000001E-3</v>
      </c>
      <c r="M99" s="9">
        <v>1.0628E-3</v>
      </c>
      <c r="N99" s="1">
        <v>9.5001600000000003E-4</v>
      </c>
      <c r="O99" s="1">
        <v>8.1636100000000004E-4</v>
      </c>
      <c r="P99" s="1">
        <v>7.1140400000000001E-4</v>
      </c>
      <c r="Q99" s="9">
        <v>0</v>
      </c>
      <c r="R99" s="9">
        <v>0</v>
      </c>
      <c r="S99" s="9">
        <v>0</v>
      </c>
      <c r="T99" s="9" t="s">
        <v>4</v>
      </c>
      <c r="Z99" s="9" t="e">
        <f>VLOOKUP(A99,#REF!,2,FALSE)</f>
        <v>#REF!</v>
      </c>
      <c r="AA99" s="9" t="e">
        <f>VLOOKUP(C99,#REF!,2,FALSE)</f>
        <v>#REF!</v>
      </c>
    </row>
    <row r="100" spans="1:27">
      <c r="A100" s="9" t="s">
        <v>23</v>
      </c>
      <c r="B100" s="9" t="s">
        <v>52</v>
      </c>
      <c r="C100" s="9" t="s">
        <v>307</v>
      </c>
      <c r="D100" s="9">
        <v>0</v>
      </c>
      <c r="E100" s="1">
        <v>0</v>
      </c>
      <c r="F100" s="1">
        <v>0</v>
      </c>
      <c r="G100" s="9">
        <v>1.0631E-3</v>
      </c>
      <c r="H100" s="1">
        <v>2.4488699999999902E-3</v>
      </c>
      <c r="I100" s="1">
        <v>3.2690619999999901E-3</v>
      </c>
      <c r="J100" s="1">
        <v>8.0638009999999902E-3</v>
      </c>
      <c r="K100" s="9">
        <v>1.3576937000000001E-2</v>
      </c>
      <c r="L100" s="9">
        <v>2.0358325E-2</v>
      </c>
      <c r="M100" s="9">
        <v>2.55563849999999E-2</v>
      </c>
      <c r="N100" s="9">
        <v>3.0076255E-2</v>
      </c>
      <c r="O100" s="9">
        <v>3.031472E-2</v>
      </c>
      <c r="P100" s="9">
        <v>3.0453068999999999E-2</v>
      </c>
      <c r="Q100" s="9">
        <v>0</v>
      </c>
      <c r="R100" s="9">
        <v>0</v>
      </c>
      <c r="S100" s="9">
        <v>0</v>
      </c>
      <c r="T100" s="9" t="s">
        <v>4</v>
      </c>
      <c r="Z100" s="9" t="e">
        <f>VLOOKUP(A100,#REF!,2,FALSE)</f>
        <v>#REF!</v>
      </c>
      <c r="AA100" s="9" t="e">
        <f>VLOOKUP(C100,#REF!,2,FALSE)</f>
        <v>#REF!</v>
      </c>
    </row>
    <row r="101" spans="1:27">
      <c r="A101" s="9" t="s">
        <v>23</v>
      </c>
      <c r="B101" s="9" t="s">
        <v>52</v>
      </c>
      <c r="C101" s="9" t="s">
        <v>308</v>
      </c>
      <c r="D101" s="1">
        <v>2.5173500000000001E-2</v>
      </c>
      <c r="E101" s="1">
        <v>2.3567299999999999E-2</v>
      </c>
      <c r="F101" s="1">
        <v>2.4220999999999999E-2</v>
      </c>
      <c r="G101" s="1">
        <v>2.4220999999999999E-2</v>
      </c>
      <c r="H101" s="1">
        <v>2.4220999999999999E-2</v>
      </c>
      <c r="I101" s="1">
        <v>2.4220999999999999E-2</v>
      </c>
      <c r="J101" s="1">
        <v>2.4220999999999999E-2</v>
      </c>
      <c r="K101" s="1">
        <v>2.4220999999999999E-2</v>
      </c>
      <c r="L101" s="1">
        <v>2.4220999999999999E-2</v>
      </c>
      <c r="M101" s="1">
        <v>2.4220999999999999E-2</v>
      </c>
      <c r="N101" s="1">
        <v>2.4220999999999999E-2</v>
      </c>
      <c r="O101" s="1">
        <v>2.4220999999999999E-2</v>
      </c>
      <c r="P101" s="1">
        <v>2.4220999999999999E-2</v>
      </c>
      <c r="Q101" s="1">
        <v>0</v>
      </c>
      <c r="R101" s="1">
        <v>0</v>
      </c>
      <c r="S101" s="1">
        <v>0</v>
      </c>
      <c r="T101" s="1" t="s">
        <v>4</v>
      </c>
      <c r="U101" s="1"/>
      <c r="V101" s="1"/>
      <c r="W101" s="1"/>
      <c r="X101" s="1"/>
      <c r="Y101" s="1"/>
      <c r="Z101" s="9" t="e">
        <f>VLOOKUP(A101,#REF!,2,FALSE)</f>
        <v>#REF!</v>
      </c>
      <c r="AA101" s="9" t="e">
        <f>VLOOKUP(C101,#REF!,2,FALSE)</f>
        <v>#REF!</v>
      </c>
    </row>
    <row r="102" spans="1:27">
      <c r="A102" s="9" t="s">
        <v>23</v>
      </c>
      <c r="B102" s="9" t="s">
        <v>52</v>
      </c>
      <c r="C102" s="9" t="s">
        <v>309</v>
      </c>
      <c r="D102" s="1">
        <v>0</v>
      </c>
      <c r="E102" s="1">
        <v>0</v>
      </c>
      <c r="F102" s="1">
        <v>0</v>
      </c>
      <c r="G102" s="1">
        <v>0</v>
      </c>
      <c r="H102" s="1">
        <v>1.2510700000000001E-4</v>
      </c>
      <c r="I102" s="1">
        <v>3.2377600000000001E-4</v>
      </c>
      <c r="J102" s="1">
        <v>4.9746800000000004E-4</v>
      </c>
      <c r="K102" s="1">
        <v>7.4118000000000003E-4</v>
      </c>
      <c r="L102" s="1">
        <v>9.8262099999999993E-4</v>
      </c>
      <c r="M102" s="1">
        <v>1.29721E-3</v>
      </c>
      <c r="N102" s="1">
        <v>1.58632E-3</v>
      </c>
      <c r="O102" s="9">
        <v>1.79367E-3</v>
      </c>
      <c r="P102" s="9">
        <v>2.16738E-3</v>
      </c>
      <c r="Q102" s="9">
        <v>0</v>
      </c>
      <c r="R102" s="9">
        <v>0</v>
      </c>
      <c r="S102" s="9">
        <v>0</v>
      </c>
      <c r="T102" s="9" t="s">
        <v>4</v>
      </c>
      <c r="Z102" s="9" t="e">
        <f>VLOOKUP(A102,#REF!,2,FALSE)</f>
        <v>#REF!</v>
      </c>
      <c r="AA102" s="9" t="e">
        <f>VLOOKUP(C102,#REF!,2,FALSE)</f>
        <v>#REF!</v>
      </c>
    </row>
    <row r="103" spans="1:27">
      <c r="A103" s="9" t="s">
        <v>23</v>
      </c>
      <c r="B103" s="9" t="s">
        <v>52</v>
      </c>
      <c r="C103" s="9" t="s">
        <v>310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4.7256100000000003E-5</v>
      </c>
      <c r="J103" s="1">
        <v>2.958894E-4</v>
      </c>
      <c r="K103" s="1">
        <v>5.3461209999999999E-4</v>
      </c>
      <c r="L103" s="1">
        <v>9.1134319999999997E-4</v>
      </c>
      <c r="M103" s="1">
        <v>1.1729791999999901E-3</v>
      </c>
      <c r="N103" s="1">
        <v>1.5658676000000001E-3</v>
      </c>
      <c r="O103" s="9">
        <v>1.9559553000000002E-3</v>
      </c>
      <c r="P103" s="9">
        <v>2.7100093999999999E-3</v>
      </c>
      <c r="Q103" s="9">
        <v>0</v>
      </c>
      <c r="R103" s="9">
        <v>0</v>
      </c>
      <c r="S103" s="9">
        <v>0</v>
      </c>
      <c r="T103" s="9" t="s">
        <v>4</v>
      </c>
      <c r="Z103" s="9" t="e">
        <f>VLOOKUP(A103,#REF!,2,FALSE)</f>
        <v>#REF!</v>
      </c>
      <c r="AA103" s="9" t="e">
        <f>VLOOKUP(C103,#REF!,2,FALSE)</f>
        <v>#REF!</v>
      </c>
    </row>
    <row r="104" spans="1:27">
      <c r="A104" s="9" t="s">
        <v>23</v>
      </c>
      <c r="B104" s="9" t="s">
        <v>52</v>
      </c>
      <c r="C104" s="9" t="s">
        <v>311</v>
      </c>
      <c r="D104" s="1">
        <v>0</v>
      </c>
      <c r="E104" s="1">
        <v>0</v>
      </c>
      <c r="F104" s="1">
        <v>0</v>
      </c>
      <c r="G104" s="1">
        <v>9.3041700000000001E-5</v>
      </c>
      <c r="H104" s="1">
        <v>7.7225599999999995E-5</v>
      </c>
      <c r="I104" s="1">
        <v>6.21253E-5</v>
      </c>
      <c r="J104" s="1">
        <v>7.4018670000000001E-5</v>
      </c>
      <c r="K104" s="1">
        <v>8.4464809999999904E-5</v>
      </c>
      <c r="L104" s="1">
        <v>1.1470012E-4</v>
      </c>
      <c r="M104" s="1">
        <v>1.3443565999999999E-4</v>
      </c>
      <c r="N104" s="1">
        <v>1.6416687000000001E-4</v>
      </c>
      <c r="O104" s="1">
        <v>1.7536926999999901E-4</v>
      </c>
      <c r="P104" s="1">
        <v>2.1080071000000001E-4</v>
      </c>
      <c r="Q104" s="1">
        <v>0</v>
      </c>
      <c r="R104" s="1">
        <v>0</v>
      </c>
      <c r="S104" s="1">
        <v>0</v>
      </c>
      <c r="T104" s="1" t="s">
        <v>4</v>
      </c>
      <c r="U104" s="1"/>
      <c r="V104" s="1"/>
      <c r="W104" s="1"/>
      <c r="X104" s="1"/>
      <c r="Y104" s="1"/>
      <c r="Z104" s="9" t="e">
        <f>VLOOKUP(A104,#REF!,2,FALSE)</f>
        <v>#REF!</v>
      </c>
      <c r="AA104" s="9" t="e">
        <f>VLOOKUP(C104,#REF!,2,FALSE)</f>
        <v>#REF!</v>
      </c>
    </row>
    <row r="105" spans="1:27">
      <c r="A105" s="9" t="s">
        <v>23</v>
      </c>
      <c r="B105" s="9" t="s">
        <v>52</v>
      </c>
      <c r="C105" s="9" t="s">
        <v>312</v>
      </c>
      <c r="D105" s="1">
        <v>7.7961000000000003E-4</v>
      </c>
      <c r="E105" s="1">
        <v>3.0689699999999999E-4</v>
      </c>
      <c r="F105" s="1">
        <v>4.3118900000000001E-4</v>
      </c>
      <c r="G105" s="1">
        <v>4.45931E-4</v>
      </c>
      <c r="H105" s="1">
        <v>3.8100660000000002E-4</v>
      </c>
      <c r="I105" s="1">
        <v>3.8933469999999999E-4</v>
      </c>
      <c r="J105" s="1">
        <v>3.1198835999999999E-4</v>
      </c>
      <c r="K105" s="1">
        <v>2.8737298000000003E-4</v>
      </c>
      <c r="L105" s="1">
        <v>2.62494399999999E-4</v>
      </c>
      <c r="M105" s="1">
        <v>2.3075018999999899E-4</v>
      </c>
      <c r="N105" s="1">
        <v>2.0279624E-4</v>
      </c>
      <c r="O105" s="1">
        <v>1.8463869E-4</v>
      </c>
      <c r="P105" s="1">
        <v>8.3754300000000005E-5</v>
      </c>
      <c r="Q105" s="9">
        <v>0</v>
      </c>
      <c r="R105" s="9">
        <v>0</v>
      </c>
      <c r="S105" s="9">
        <v>0</v>
      </c>
      <c r="T105" s="9" t="s">
        <v>4</v>
      </c>
      <c r="Z105" s="9" t="e">
        <f>VLOOKUP(A105,#REF!,2,FALSE)</f>
        <v>#REF!</v>
      </c>
      <c r="AA105" s="9" t="e">
        <f>VLOOKUP(C105,#REF!,2,FALSE)</f>
        <v>#REF!</v>
      </c>
    </row>
    <row r="106" spans="1:27">
      <c r="A106" s="9" t="s">
        <v>23</v>
      </c>
      <c r="B106" s="9" t="s">
        <v>52</v>
      </c>
      <c r="C106" s="9" t="s">
        <v>313</v>
      </c>
      <c r="D106" s="1">
        <v>9.6099099999999996E-5</v>
      </c>
      <c r="E106" s="1">
        <v>3.6172899999999998E-4</v>
      </c>
      <c r="F106" s="1">
        <v>2.1350399999999999E-4</v>
      </c>
      <c r="G106" s="1">
        <v>2.32759E-4</v>
      </c>
      <c r="H106" s="1">
        <v>2.4750299999999999E-4</v>
      </c>
      <c r="I106" s="1">
        <v>3.34235E-4</v>
      </c>
      <c r="J106" s="1">
        <v>3.1275399999999999E-4</v>
      </c>
      <c r="K106" s="1">
        <v>3.5162399999999998E-4</v>
      </c>
      <c r="L106" s="1">
        <v>3.8594699999999998E-4</v>
      </c>
      <c r="M106" s="1">
        <v>4.0122299999999998E-4</v>
      </c>
      <c r="N106" s="1">
        <v>4.1409900000000002E-4</v>
      </c>
      <c r="O106" s="1">
        <v>4.3878800000000001E-4</v>
      </c>
      <c r="P106" s="1">
        <v>4.5688899999999998E-4</v>
      </c>
      <c r="Q106" s="9">
        <v>0</v>
      </c>
      <c r="R106" s="9">
        <v>0</v>
      </c>
      <c r="S106" s="9">
        <v>0</v>
      </c>
      <c r="T106" s="9" t="s">
        <v>4</v>
      </c>
      <c r="Z106" s="9" t="e">
        <f>VLOOKUP(A106,#REF!,2,FALSE)</f>
        <v>#REF!</v>
      </c>
      <c r="AA106" s="9" t="e">
        <f>VLOOKUP(C106,#REF!,2,FALSE)</f>
        <v>#REF!</v>
      </c>
    </row>
    <row r="107" spans="1:27">
      <c r="A107" s="9" t="s">
        <v>23</v>
      </c>
      <c r="B107" s="9" t="s">
        <v>52</v>
      </c>
      <c r="C107" s="9" t="s">
        <v>314</v>
      </c>
      <c r="D107" s="1">
        <v>0</v>
      </c>
      <c r="E107" s="9">
        <v>0</v>
      </c>
      <c r="F107" s="9">
        <v>0</v>
      </c>
      <c r="G107" s="1">
        <v>1.22589E-5</v>
      </c>
      <c r="H107" s="1">
        <v>3.6656699999999999E-4</v>
      </c>
      <c r="I107" s="1">
        <v>6.2685099999999999E-4</v>
      </c>
      <c r="J107" s="1">
        <v>1.6037499999999999E-3</v>
      </c>
      <c r="K107" s="1">
        <v>3.4034299999999998E-3</v>
      </c>
      <c r="L107" s="1">
        <v>5.2176200000000001E-3</v>
      </c>
      <c r="M107" s="1">
        <v>7.6498099999999999E-3</v>
      </c>
      <c r="N107" s="1">
        <v>1.05702E-2</v>
      </c>
      <c r="O107" s="9">
        <v>1.3861999999999999E-2</v>
      </c>
      <c r="P107" s="9">
        <v>1.72087E-2</v>
      </c>
      <c r="Q107" s="9">
        <v>0</v>
      </c>
      <c r="R107" s="9">
        <v>0</v>
      </c>
      <c r="S107" s="9">
        <v>0</v>
      </c>
      <c r="T107" s="9" t="s">
        <v>4</v>
      </c>
      <c r="Z107" s="9" t="e">
        <f>VLOOKUP(A107,#REF!,2,FALSE)</f>
        <v>#REF!</v>
      </c>
      <c r="AA107" s="9" t="e">
        <f>VLOOKUP(C107,#REF!,2,FALSE)</f>
        <v>#REF!</v>
      </c>
    </row>
    <row r="108" spans="1:27">
      <c r="A108" s="9" t="s">
        <v>23</v>
      </c>
      <c r="B108" s="9" t="s">
        <v>52</v>
      </c>
      <c r="C108" s="9" t="s">
        <v>315</v>
      </c>
      <c r="D108" s="1">
        <v>0</v>
      </c>
      <c r="E108" s="1">
        <v>0</v>
      </c>
      <c r="F108" s="1">
        <v>4.8818800000000002E-4</v>
      </c>
      <c r="G108" s="1">
        <v>1.260433E-3</v>
      </c>
      <c r="H108" s="1">
        <v>2.211214E-3</v>
      </c>
      <c r="I108" s="1">
        <v>2.8581539999999999E-3</v>
      </c>
      <c r="J108" s="1">
        <v>6.9207239999999996E-3</v>
      </c>
      <c r="K108" s="1">
        <v>1.2086314000000001E-2</v>
      </c>
      <c r="L108" s="1">
        <v>1.8947926E-2</v>
      </c>
      <c r="M108" s="1">
        <v>2.4928380999999999E-2</v>
      </c>
      <c r="N108" s="1">
        <v>3.2049080000000001E-2</v>
      </c>
      <c r="O108" s="1">
        <v>3.8879799999999999E-2</v>
      </c>
      <c r="P108" s="9">
        <v>4.9128229999999898E-2</v>
      </c>
      <c r="Q108" s="9">
        <v>0</v>
      </c>
      <c r="R108" s="9">
        <v>0</v>
      </c>
      <c r="S108" s="9">
        <v>0</v>
      </c>
      <c r="T108" s="9" t="s">
        <v>4</v>
      </c>
      <c r="Z108" s="9" t="e">
        <f>VLOOKUP(A108,#REF!,2,FALSE)</f>
        <v>#REF!</v>
      </c>
      <c r="AA108" s="9" t="e">
        <f>VLOOKUP(C108,#REF!,2,FALSE)</f>
        <v>#REF!</v>
      </c>
    </row>
    <row r="109" spans="1:27">
      <c r="A109" s="9" t="s">
        <v>23</v>
      </c>
      <c r="B109" s="9" t="s">
        <v>52</v>
      </c>
      <c r="C109" s="9" t="s">
        <v>316</v>
      </c>
      <c r="D109" s="1">
        <v>0</v>
      </c>
      <c r="E109" s="1">
        <v>0</v>
      </c>
      <c r="F109" s="1">
        <v>0</v>
      </c>
      <c r="G109" s="1">
        <v>3.8755800000000001E-6</v>
      </c>
      <c r="H109" s="1">
        <v>5.7028900000000002E-6</v>
      </c>
      <c r="I109" s="1">
        <v>7.88643E-6</v>
      </c>
      <c r="J109" s="1">
        <v>2.3231029999999899E-5</v>
      </c>
      <c r="K109" s="1">
        <v>4.5272229999999999E-5</v>
      </c>
      <c r="L109" s="1">
        <v>8.0714030000000002E-5</v>
      </c>
      <c r="M109" s="1">
        <v>1.13024549999999E-4</v>
      </c>
      <c r="N109" s="1">
        <v>1.5867984000000001E-4</v>
      </c>
      <c r="O109" s="1">
        <v>1.94068299999999E-4</v>
      </c>
      <c r="P109" s="1">
        <v>2.5053219999999999E-4</v>
      </c>
      <c r="Q109" s="9">
        <v>0</v>
      </c>
      <c r="R109" s="9">
        <v>0</v>
      </c>
      <c r="S109" s="9">
        <v>0</v>
      </c>
      <c r="T109" s="9" t="s">
        <v>4</v>
      </c>
      <c r="Z109" s="9" t="e">
        <f>VLOOKUP(A109,#REF!,2,FALSE)</f>
        <v>#REF!</v>
      </c>
      <c r="AA109" s="9" t="e">
        <f>VLOOKUP(C109,#REF!,2,FALSE)</f>
        <v>#REF!</v>
      </c>
    </row>
    <row r="110" spans="1:27">
      <c r="A110" s="9" t="s">
        <v>23</v>
      </c>
      <c r="B110" s="9" t="s">
        <v>53</v>
      </c>
      <c r="C110" s="9" t="s">
        <v>318</v>
      </c>
      <c r="D110" s="1">
        <v>1.74508E-4</v>
      </c>
      <c r="E110" s="1">
        <v>1.5689299999999999E-4</v>
      </c>
      <c r="F110" s="1">
        <v>2.31287E-4</v>
      </c>
      <c r="G110" s="1">
        <v>3.129222E-4</v>
      </c>
      <c r="H110" s="1">
        <v>4.3154719999999899E-4</v>
      </c>
      <c r="I110" s="1">
        <v>4.7948909999999899E-4</v>
      </c>
      <c r="J110" s="1">
        <v>5.9559109999999995E-4</v>
      </c>
      <c r="K110" s="1">
        <v>7.0820509999999998E-4</v>
      </c>
      <c r="L110" s="1">
        <v>6.3450810000000002E-4</v>
      </c>
      <c r="M110" s="1">
        <v>6.7011290000000003E-4</v>
      </c>
      <c r="N110" s="1">
        <v>6.982879E-4</v>
      </c>
      <c r="O110" s="1">
        <v>9.0720899999999997E-4</v>
      </c>
      <c r="P110" s="1">
        <v>1.17603E-3</v>
      </c>
      <c r="Q110" s="9">
        <v>0</v>
      </c>
      <c r="R110" s="9">
        <v>0</v>
      </c>
      <c r="S110" s="9">
        <v>0</v>
      </c>
      <c r="T110" s="9" t="s">
        <v>4</v>
      </c>
      <c r="Z110" s="9" t="e">
        <f>VLOOKUP(A110,#REF!,2,FALSE)</f>
        <v>#REF!</v>
      </c>
      <c r="AA110" s="9" t="e">
        <f>VLOOKUP(C110,#REF!,2,FALSE)</f>
        <v>#REF!</v>
      </c>
    </row>
    <row r="111" spans="1:27">
      <c r="A111" s="9" t="s">
        <v>23</v>
      </c>
      <c r="B111" s="9" t="s">
        <v>53</v>
      </c>
      <c r="C111" s="9" t="s">
        <v>319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2.2520299999999999E-4</v>
      </c>
      <c r="J111" s="1">
        <v>2.2652929999999998E-3</v>
      </c>
      <c r="K111" s="1">
        <v>7.7425330000000002E-3</v>
      </c>
      <c r="L111" s="1">
        <v>1.7275163E-2</v>
      </c>
      <c r="M111" s="9">
        <v>2.5406102999999999E-2</v>
      </c>
      <c r="N111" s="9">
        <v>3.6767402999999997E-2</v>
      </c>
      <c r="O111" s="9">
        <v>5.0245400000000003E-2</v>
      </c>
      <c r="P111" s="9">
        <v>7.063651E-2</v>
      </c>
      <c r="Q111" s="9">
        <v>0</v>
      </c>
      <c r="R111" s="9">
        <v>0</v>
      </c>
      <c r="S111" s="9">
        <v>0</v>
      </c>
      <c r="T111" s="9" t="s">
        <v>4</v>
      </c>
      <c r="Z111" s="9" t="e">
        <f>VLOOKUP(A111,#REF!,2,FALSE)</f>
        <v>#REF!</v>
      </c>
      <c r="AA111" s="9" t="e">
        <f>VLOOKUP(C111,#REF!,2,FALSE)</f>
        <v>#REF!</v>
      </c>
    </row>
    <row r="112" spans="1:27">
      <c r="A112" s="9" t="s">
        <v>23</v>
      </c>
      <c r="B112" s="9" t="s">
        <v>53</v>
      </c>
      <c r="C112" s="9" t="s">
        <v>291</v>
      </c>
      <c r="D112" s="1">
        <v>0</v>
      </c>
      <c r="E112" s="9">
        <v>0</v>
      </c>
      <c r="F112" s="9">
        <v>0</v>
      </c>
      <c r="G112" s="1">
        <v>3.3873399999999998E-2</v>
      </c>
      <c r="H112" s="1">
        <v>5.23039E-2</v>
      </c>
      <c r="I112" s="1">
        <v>6.4293199999999995E-2</v>
      </c>
      <c r="J112" s="1">
        <v>9.0425899999999906E-2</v>
      </c>
      <c r="K112" s="9">
        <v>0.12811139999999999</v>
      </c>
      <c r="L112" s="9">
        <v>0.181473199999999</v>
      </c>
      <c r="M112" s="9">
        <v>0.22029270000000001</v>
      </c>
      <c r="N112" s="9">
        <v>0.26755109999999999</v>
      </c>
      <c r="O112" s="1">
        <v>0.31158359999999902</v>
      </c>
      <c r="P112" s="9">
        <v>0.37449329999999997</v>
      </c>
      <c r="Q112" s="9">
        <v>0</v>
      </c>
      <c r="R112" s="9">
        <v>0</v>
      </c>
      <c r="S112" s="9">
        <v>0</v>
      </c>
      <c r="T112" s="9" t="s">
        <v>4</v>
      </c>
      <c r="Z112" s="9" t="e">
        <f>VLOOKUP(A112,#REF!,2,FALSE)</f>
        <v>#REF!</v>
      </c>
      <c r="AA112" s="9" t="e">
        <f>VLOOKUP(C112,#REF!,2,FALSE)</f>
        <v>#REF!</v>
      </c>
    </row>
    <row r="113" spans="1:27">
      <c r="A113" s="9" t="s">
        <v>23</v>
      </c>
      <c r="B113" s="9" t="s">
        <v>53</v>
      </c>
      <c r="C113" s="9" t="s">
        <v>317</v>
      </c>
      <c r="D113" s="9">
        <v>0.124762</v>
      </c>
      <c r="E113" s="9">
        <v>0.134936</v>
      </c>
      <c r="F113" s="9">
        <v>0.120507</v>
      </c>
      <c r="G113" s="1">
        <v>0.11136600000000001</v>
      </c>
      <c r="H113" s="1">
        <v>0.106142</v>
      </c>
      <c r="I113" s="1">
        <v>9.8523700000000006E-2</v>
      </c>
      <c r="J113" s="1">
        <v>8.8097999999999996E-2</v>
      </c>
      <c r="K113" s="1">
        <v>7.5010900000000005E-2</v>
      </c>
      <c r="L113" s="1">
        <v>6.02537E-2</v>
      </c>
      <c r="M113" s="1">
        <v>4.5496399999999999E-2</v>
      </c>
      <c r="N113" s="1">
        <v>3.2409399999999998E-2</v>
      </c>
      <c r="O113" s="1">
        <v>2.1983599999999999E-2</v>
      </c>
      <c r="P113" s="1">
        <v>1.43648E-2</v>
      </c>
      <c r="Q113" s="9">
        <v>0</v>
      </c>
      <c r="R113" s="9">
        <v>0</v>
      </c>
      <c r="S113" s="9">
        <v>0</v>
      </c>
      <c r="T113" s="9" t="s">
        <v>4</v>
      </c>
      <c r="Z113" s="9" t="e">
        <f>VLOOKUP(A113,#REF!,2,FALSE)</f>
        <v>#REF!</v>
      </c>
      <c r="AA113" s="9" t="e">
        <f>VLOOKUP(C113,#REF!,2,FALSE)</f>
        <v>#REF!</v>
      </c>
    </row>
    <row r="114" spans="1:27">
      <c r="A114" s="9" t="s">
        <v>23</v>
      </c>
      <c r="B114" s="9" t="s">
        <v>53</v>
      </c>
      <c r="C114" s="9" t="s">
        <v>292</v>
      </c>
      <c r="D114" s="1">
        <v>1.0800499999999999E-5</v>
      </c>
      <c r="E114" s="1">
        <v>1.83972E-3</v>
      </c>
      <c r="F114" s="1">
        <v>6.9810100000000002E-3</v>
      </c>
      <c r="G114" s="1">
        <v>1.208272E-2</v>
      </c>
      <c r="H114" s="1">
        <v>2.4532619999999901E-2</v>
      </c>
      <c r="I114" s="1">
        <v>3.1003749999999899E-2</v>
      </c>
      <c r="J114" s="1">
        <v>4.0596949999999903E-2</v>
      </c>
      <c r="K114" s="1">
        <v>4.5718599999999901E-2</v>
      </c>
      <c r="L114" s="1">
        <v>4.5264149999999899E-2</v>
      </c>
      <c r="M114" s="1">
        <v>4.4875119999999998E-2</v>
      </c>
      <c r="N114" s="1">
        <v>3.8255450000000003E-2</v>
      </c>
      <c r="O114" s="1">
        <v>3.4398059999999897E-2</v>
      </c>
      <c r="P114" s="1">
        <v>2.8604049999999999E-2</v>
      </c>
      <c r="Q114" s="9">
        <v>0</v>
      </c>
      <c r="R114" s="9">
        <v>0</v>
      </c>
      <c r="S114" s="9">
        <v>0</v>
      </c>
      <c r="T114" s="9" t="s">
        <v>4</v>
      </c>
      <c r="Z114" s="9" t="e">
        <f>VLOOKUP(A114,#REF!,2,FALSE)</f>
        <v>#REF!</v>
      </c>
      <c r="AA114" s="9" t="e">
        <f>VLOOKUP(C114,#REF!,2,FALSE)</f>
        <v>#REF!</v>
      </c>
    </row>
    <row r="115" spans="1:27">
      <c r="A115" s="9" t="s">
        <v>23</v>
      </c>
      <c r="B115" s="9" t="s">
        <v>53</v>
      </c>
      <c r="C115" s="9" t="s">
        <v>293</v>
      </c>
      <c r="D115" s="1">
        <v>0</v>
      </c>
      <c r="E115" s="1">
        <v>0</v>
      </c>
      <c r="F115" s="1">
        <v>0</v>
      </c>
      <c r="G115" s="1">
        <v>8.4594599999999998E-5</v>
      </c>
      <c r="H115" s="1">
        <v>3.179616E-4</v>
      </c>
      <c r="I115" s="1">
        <v>4.5058259999999998E-4</v>
      </c>
      <c r="J115" s="1">
        <v>1.2958416E-3</v>
      </c>
      <c r="K115" s="1">
        <v>2.8147115999999999E-3</v>
      </c>
      <c r="L115" s="1">
        <v>5.2032915999999999E-3</v>
      </c>
      <c r="M115" s="1">
        <v>6.9795170000000002E-3</v>
      </c>
      <c r="N115" s="1">
        <v>9.1411500000000007E-3</v>
      </c>
      <c r="O115" s="9">
        <v>9.5829479999999904E-3</v>
      </c>
      <c r="P115" s="1">
        <v>9.6773829999999995E-3</v>
      </c>
      <c r="Q115" s="1">
        <v>0</v>
      </c>
      <c r="R115" s="1">
        <v>0</v>
      </c>
      <c r="S115" s="1">
        <v>0</v>
      </c>
      <c r="T115" s="1" t="s">
        <v>4</v>
      </c>
      <c r="U115" s="1"/>
      <c r="V115" s="1"/>
      <c r="W115" s="1"/>
      <c r="X115" s="1"/>
      <c r="Y115" s="1"/>
      <c r="Z115" s="9" t="e">
        <f>VLOOKUP(A115,#REF!,2,FALSE)</f>
        <v>#REF!</v>
      </c>
      <c r="AA115" s="9" t="e">
        <f>VLOOKUP(C115,#REF!,2,FALSE)</f>
        <v>#REF!</v>
      </c>
    </row>
    <row r="116" spans="1:27">
      <c r="A116" s="9" t="s">
        <v>23</v>
      </c>
      <c r="B116" s="9" t="s">
        <v>53</v>
      </c>
      <c r="C116" s="9" t="s">
        <v>294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4.4316000000000001E-6</v>
      </c>
      <c r="J116" s="1">
        <v>5.7059259E-4</v>
      </c>
      <c r="K116" s="1">
        <v>2.3794226000000002E-3</v>
      </c>
      <c r="L116" s="1">
        <v>5.5985426E-3</v>
      </c>
      <c r="M116" s="1">
        <v>8.2647225999999997E-3</v>
      </c>
      <c r="N116" s="1">
        <v>1.19479525999999E-2</v>
      </c>
      <c r="O116" s="1">
        <v>1.5684112599999901E-2</v>
      </c>
      <c r="P116" s="1">
        <v>2.1404592599999901E-2</v>
      </c>
      <c r="Q116" s="1">
        <v>0</v>
      </c>
      <c r="R116" s="1">
        <v>0</v>
      </c>
      <c r="S116" s="1">
        <v>0</v>
      </c>
      <c r="T116" s="1" t="s">
        <v>4</v>
      </c>
      <c r="U116" s="1"/>
      <c r="V116" s="1"/>
      <c r="W116" s="1"/>
      <c r="X116" s="1"/>
      <c r="Y116" s="1"/>
      <c r="Z116" s="9" t="e">
        <f>VLOOKUP(A116,#REF!,2,FALSE)</f>
        <v>#REF!</v>
      </c>
      <c r="AA116" s="9" t="e">
        <f>VLOOKUP(C116,#REF!,2,FALSE)</f>
        <v>#REF!</v>
      </c>
    </row>
    <row r="117" spans="1:27">
      <c r="A117" s="9" t="s">
        <v>23</v>
      </c>
      <c r="B117" s="9" t="s">
        <v>53</v>
      </c>
      <c r="C117" s="9" t="s">
        <v>295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8.1680700000000001E-4</v>
      </c>
      <c r="J117" s="1">
        <v>2.057789E-3</v>
      </c>
      <c r="K117" s="1">
        <v>2.8182429999999998E-3</v>
      </c>
      <c r="L117" s="1">
        <v>3.5407749999999999E-3</v>
      </c>
      <c r="M117" s="1">
        <v>3.9416820000000002E-3</v>
      </c>
      <c r="N117" s="1">
        <v>4.1928069999999998E-3</v>
      </c>
      <c r="O117" s="1">
        <v>4.1875389999999997E-3</v>
      </c>
      <c r="P117" s="1">
        <v>4.1182909999999996E-3</v>
      </c>
      <c r="Q117" s="9">
        <v>0</v>
      </c>
      <c r="R117" s="9">
        <v>0</v>
      </c>
      <c r="S117" s="9">
        <v>0</v>
      </c>
      <c r="T117" s="9" t="s">
        <v>4</v>
      </c>
      <c r="Z117" s="9" t="e">
        <f>VLOOKUP(A117,#REF!,2,FALSE)</f>
        <v>#REF!</v>
      </c>
      <c r="AA117" s="9" t="e">
        <f>VLOOKUP(C117,#REF!,2,FALSE)</f>
        <v>#REF!</v>
      </c>
    </row>
    <row r="118" spans="1:27">
      <c r="A118" s="9" t="s">
        <v>23</v>
      </c>
      <c r="B118" s="9" t="s">
        <v>53</v>
      </c>
      <c r="C118" s="9" t="s">
        <v>296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2.1208699999999999E-5</v>
      </c>
      <c r="J118" s="1">
        <v>4.9945585999999998E-3</v>
      </c>
      <c r="K118" s="1">
        <v>2.7613158699999901E-2</v>
      </c>
      <c r="L118" s="1">
        <v>6.4260958699999995E-2</v>
      </c>
      <c r="M118" s="1">
        <v>8.9925458699999905E-2</v>
      </c>
      <c r="N118" s="1">
        <v>0.122295558699999</v>
      </c>
      <c r="O118" s="9">
        <v>0.15363465869999901</v>
      </c>
      <c r="P118" s="1">
        <v>0.19947005869999901</v>
      </c>
      <c r="Q118" s="9">
        <v>0</v>
      </c>
      <c r="R118" s="9">
        <v>0</v>
      </c>
      <c r="S118" s="9">
        <v>0</v>
      </c>
      <c r="T118" s="9" t="s">
        <v>4</v>
      </c>
      <c r="Z118" s="9" t="e">
        <f>VLOOKUP(A118,#REF!,2,FALSE)</f>
        <v>#REF!</v>
      </c>
      <c r="AA118" s="9" t="e">
        <f>VLOOKUP(C118,#REF!,2,FALSE)</f>
        <v>#REF!</v>
      </c>
    </row>
    <row r="119" spans="1:27">
      <c r="A119" s="9" t="s">
        <v>23</v>
      </c>
      <c r="B119" s="9" t="s">
        <v>53</v>
      </c>
      <c r="C119" s="9" t="s">
        <v>297</v>
      </c>
      <c r="D119" s="9">
        <v>1.7887400000000001E-2</v>
      </c>
      <c r="E119" s="9">
        <v>1.9933300000000001E-2</v>
      </c>
      <c r="F119" s="1">
        <v>1.9856499999999999E-2</v>
      </c>
      <c r="G119" s="1">
        <v>1.9001839999999999E-2</v>
      </c>
      <c r="H119" s="1">
        <v>2.4269059999999999E-2</v>
      </c>
      <c r="I119" s="1">
        <v>3.2453049999999997E-2</v>
      </c>
      <c r="J119" s="1">
        <v>3.8388690000000003E-2</v>
      </c>
      <c r="K119" s="1">
        <v>3.8579500000000003E-2</v>
      </c>
      <c r="L119" s="1">
        <v>3.6298049999999998E-2</v>
      </c>
      <c r="M119" s="1">
        <v>3.3189629999999998E-2</v>
      </c>
      <c r="N119" s="1">
        <v>2.8210381E-2</v>
      </c>
      <c r="O119" s="1">
        <v>2.1815584999999998E-2</v>
      </c>
      <c r="P119" s="1">
        <v>1.6637916999999999E-2</v>
      </c>
      <c r="Q119" s="9">
        <v>0</v>
      </c>
      <c r="R119" s="9">
        <v>0</v>
      </c>
      <c r="S119" s="9">
        <v>0</v>
      </c>
      <c r="T119" s="9" t="s">
        <v>4</v>
      </c>
      <c r="Z119" s="9" t="e">
        <f>VLOOKUP(A119,#REF!,2,FALSE)</f>
        <v>#REF!</v>
      </c>
      <c r="AA119" s="9" t="e">
        <f>VLOOKUP(C119,#REF!,2,FALSE)</f>
        <v>#REF!</v>
      </c>
    </row>
    <row r="120" spans="1:27">
      <c r="A120" s="9" t="s">
        <v>23</v>
      </c>
      <c r="B120" s="9" t="s">
        <v>53</v>
      </c>
      <c r="C120" s="9" t="s">
        <v>298</v>
      </c>
      <c r="D120" s="1">
        <v>8.9032899999999995E-3</v>
      </c>
      <c r="E120" s="1">
        <v>2.8333199999999998E-3</v>
      </c>
      <c r="F120" s="1">
        <v>2.2717900000000001E-3</v>
      </c>
      <c r="G120" s="1">
        <v>1.87155E-3</v>
      </c>
      <c r="H120" s="1">
        <v>2.3294100000000001E-3</v>
      </c>
      <c r="I120" s="1">
        <v>4.8150600000000003E-3</v>
      </c>
      <c r="J120" s="1">
        <v>7.5193200000000003E-3</v>
      </c>
      <c r="K120" s="1">
        <v>8.48666E-3</v>
      </c>
      <c r="L120" s="1">
        <v>7.6454299999999999E-3</v>
      </c>
      <c r="M120" s="1">
        <v>6.9573200000000003E-3</v>
      </c>
      <c r="N120" s="1">
        <v>5.9286900000000003E-3</v>
      </c>
      <c r="O120" s="9">
        <v>4.7904799999999997E-3</v>
      </c>
      <c r="P120" s="1">
        <v>4.04076E-3</v>
      </c>
      <c r="Q120" s="9">
        <v>0</v>
      </c>
      <c r="R120" s="9">
        <v>0</v>
      </c>
      <c r="S120" s="9">
        <v>0</v>
      </c>
      <c r="T120" s="9" t="s">
        <v>4</v>
      </c>
      <c r="Z120" s="9" t="e">
        <f>VLOOKUP(A120,#REF!,2,FALSE)</f>
        <v>#REF!</v>
      </c>
      <c r="AA120" s="9" t="e">
        <f>VLOOKUP(C120,#REF!,2,FALSE)</f>
        <v>#REF!</v>
      </c>
    </row>
    <row r="121" spans="1:27">
      <c r="A121" s="9" t="s">
        <v>23</v>
      </c>
      <c r="B121" s="9" t="s">
        <v>53</v>
      </c>
      <c r="C121" s="9" t="s">
        <v>299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9.7660300000000004E-5</v>
      </c>
      <c r="J121" s="1">
        <v>3.1778009999999899E-4</v>
      </c>
      <c r="K121" s="1">
        <v>6.5431739999999999E-4</v>
      </c>
      <c r="L121" s="1">
        <v>1.2030177E-3</v>
      </c>
      <c r="M121" s="1">
        <v>1.6567747E-3</v>
      </c>
      <c r="N121" s="1">
        <v>2.2804627999999999E-3</v>
      </c>
      <c r="O121" s="9">
        <v>2.9177004999999998E-3</v>
      </c>
      <c r="P121" s="9">
        <v>3.9321065000000001E-3</v>
      </c>
      <c r="Q121" s="9">
        <v>0</v>
      </c>
      <c r="R121" s="9">
        <v>0</v>
      </c>
      <c r="S121" s="9">
        <v>0</v>
      </c>
      <c r="T121" s="9" t="s">
        <v>4</v>
      </c>
      <c r="Z121" s="9" t="e">
        <f>VLOOKUP(A121,#REF!,2,FALSE)</f>
        <v>#REF!</v>
      </c>
      <c r="AA121" s="9" t="e">
        <f>VLOOKUP(C121,#REF!,2,FALSE)</f>
        <v>#REF!</v>
      </c>
    </row>
    <row r="122" spans="1:27">
      <c r="A122" s="9" t="s">
        <v>23</v>
      </c>
      <c r="B122" s="9" t="s">
        <v>53</v>
      </c>
      <c r="C122" s="9" t="s">
        <v>300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2.1794300000000001E-4</v>
      </c>
      <c r="J122" s="1">
        <v>6.7481599999999996E-4</v>
      </c>
      <c r="K122" s="1">
        <v>1.3377279999999901E-3</v>
      </c>
      <c r="L122" s="1">
        <v>2.386202E-3</v>
      </c>
      <c r="M122" s="9">
        <v>3.2154739999999998E-3</v>
      </c>
      <c r="N122" s="1">
        <v>4.3166580000000001E-3</v>
      </c>
      <c r="O122" s="9">
        <v>5.4021570000000003E-3</v>
      </c>
      <c r="P122" s="9">
        <v>7.0943940000000004E-3</v>
      </c>
      <c r="Q122" s="9">
        <v>0</v>
      </c>
      <c r="R122" s="9">
        <v>0</v>
      </c>
      <c r="S122" s="9">
        <v>0</v>
      </c>
      <c r="T122" s="9" t="s">
        <v>4</v>
      </c>
      <c r="Z122" s="9" t="e">
        <f>VLOOKUP(A122,#REF!,2,FALSE)</f>
        <v>#REF!</v>
      </c>
      <c r="AA122" s="9" t="e">
        <f>VLOOKUP(C122,#REF!,2,FALSE)</f>
        <v>#REF!</v>
      </c>
    </row>
    <row r="123" spans="1:27">
      <c r="A123" s="9" t="s">
        <v>23</v>
      </c>
      <c r="B123" s="9" t="s">
        <v>53</v>
      </c>
      <c r="C123" s="9" t="s">
        <v>301</v>
      </c>
      <c r="D123" s="9">
        <v>6.9862400000000003E-3</v>
      </c>
      <c r="E123" s="9">
        <v>7.6635799999999997E-3</v>
      </c>
      <c r="F123" s="9">
        <v>8.0863500000000008E-3</v>
      </c>
      <c r="G123" s="1">
        <v>7.4695500000000001E-3</v>
      </c>
      <c r="H123" s="1">
        <v>7.0910499999999998E-3</v>
      </c>
      <c r="I123" s="1">
        <v>6.3203399999999998E-3</v>
      </c>
      <c r="J123" s="1">
        <v>4.3983900000000003E-3</v>
      </c>
      <c r="K123" s="1">
        <v>2.5128799999999999E-3</v>
      </c>
      <c r="L123" s="1">
        <v>1.69783E-3</v>
      </c>
      <c r="M123" s="1">
        <v>1.1684499999999999E-3</v>
      </c>
      <c r="N123" s="1">
        <v>6.4010499999999997E-4</v>
      </c>
      <c r="O123" s="1">
        <v>2.7262599999999999E-4</v>
      </c>
      <c r="P123" s="1">
        <v>1.2054500000000001E-4</v>
      </c>
      <c r="Q123" s="9">
        <v>0</v>
      </c>
      <c r="R123" s="9">
        <v>0</v>
      </c>
      <c r="S123" s="9">
        <v>0</v>
      </c>
      <c r="T123" s="9" t="s">
        <v>4</v>
      </c>
      <c r="Z123" s="9" t="e">
        <f>VLOOKUP(A123,#REF!,2,FALSE)</f>
        <v>#REF!</v>
      </c>
      <c r="AA123" s="9" t="e">
        <f>VLOOKUP(C123,#REF!,2,FALSE)</f>
        <v>#REF!</v>
      </c>
    </row>
    <row r="124" spans="1:27">
      <c r="A124" s="9" t="s">
        <v>23</v>
      </c>
      <c r="B124" s="9" t="s">
        <v>53</v>
      </c>
      <c r="C124" s="9" t="s">
        <v>302</v>
      </c>
      <c r="D124" s="1">
        <v>2.1121099999999999E-3</v>
      </c>
      <c r="E124" s="1">
        <v>1.74511E-3</v>
      </c>
      <c r="F124" s="1">
        <v>1.50537E-3</v>
      </c>
      <c r="G124" s="1">
        <v>8.72747E-4</v>
      </c>
      <c r="H124" s="1">
        <v>4.69185E-4</v>
      </c>
      <c r="I124" s="1">
        <v>3.2861300000000001E-4</v>
      </c>
      <c r="J124" s="1">
        <v>1.62084E-4</v>
      </c>
      <c r="K124" s="1">
        <v>1.0663E-4</v>
      </c>
      <c r="L124" s="1">
        <v>9.7918999999999995E-5</v>
      </c>
      <c r="M124" s="1">
        <v>9.59649E-5</v>
      </c>
      <c r="N124" s="1">
        <v>8.4472499999999995E-5</v>
      </c>
      <c r="O124" s="1">
        <v>6.6408799999999993E-5</v>
      </c>
      <c r="P124" s="1">
        <v>5.6005899999999999E-5</v>
      </c>
      <c r="Q124" s="9">
        <v>0</v>
      </c>
      <c r="R124" s="9">
        <v>0</v>
      </c>
      <c r="S124" s="9">
        <v>0</v>
      </c>
      <c r="T124" s="9" t="s">
        <v>4</v>
      </c>
      <c r="Z124" s="9" t="e">
        <f>VLOOKUP(A124,#REF!,2,FALSE)</f>
        <v>#REF!</v>
      </c>
      <c r="AA124" s="9" t="e">
        <f>VLOOKUP(C124,#REF!,2,FALSE)</f>
        <v>#REF!</v>
      </c>
    </row>
    <row r="125" spans="1:27">
      <c r="A125" s="9" t="s">
        <v>23</v>
      </c>
      <c r="B125" s="9" t="s">
        <v>53</v>
      </c>
      <c r="C125" s="9" t="s">
        <v>303</v>
      </c>
      <c r="D125" s="1">
        <v>0</v>
      </c>
      <c r="E125" s="9">
        <v>0</v>
      </c>
      <c r="F125" s="9">
        <v>0</v>
      </c>
      <c r="G125" s="1">
        <v>0</v>
      </c>
      <c r="H125" s="1">
        <v>0</v>
      </c>
      <c r="I125" s="1">
        <v>5.6274300000000001E-3</v>
      </c>
      <c r="J125" s="1">
        <v>2.571826E-2</v>
      </c>
      <c r="K125" s="1">
        <v>6.0411709999999903E-2</v>
      </c>
      <c r="L125" s="1">
        <v>0.11308754</v>
      </c>
      <c r="M125" s="1">
        <v>0.15187233999999999</v>
      </c>
      <c r="N125" s="1">
        <v>0.20201787999999901</v>
      </c>
      <c r="O125" s="1">
        <v>0.24925984000000001</v>
      </c>
      <c r="P125" s="1">
        <v>0.31941467000000001</v>
      </c>
      <c r="Q125" s="9">
        <v>0</v>
      </c>
      <c r="R125" s="9">
        <v>0</v>
      </c>
      <c r="S125" s="9">
        <v>0</v>
      </c>
      <c r="T125" s="9" t="s">
        <v>4</v>
      </c>
      <c r="Z125" s="9" t="e">
        <f>VLOOKUP(A125,#REF!,2,FALSE)</f>
        <v>#REF!</v>
      </c>
      <c r="AA125" s="9" t="e">
        <f>VLOOKUP(C125,#REF!,2,FALSE)</f>
        <v>#REF!</v>
      </c>
    </row>
    <row r="126" spans="1:27">
      <c r="A126" s="9" t="s">
        <v>23</v>
      </c>
      <c r="B126" s="9" t="s">
        <v>53</v>
      </c>
      <c r="C126" s="9" t="s">
        <v>304</v>
      </c>
      <c r="D126" s="9">
        <v>0.11493200000000001</v>
      </c>
      <c r="E126" s="9">
        <v>0.22356799999999999</v>
      </c>
      <c r="F126" s="9">
        <v>0.184278</v>
      </c>
      <c r="G126" s="1">
        <v>0.37861</v>
      </c>
      <c r="H126" s="1">
        <v>0.46066399999999902</v>
      </c>
      <c r="I126" s="1">
        <v>0.47620079999999998</v>
      </c>
      <c r="J126" s="1">
        <v>0.47611530000000002</v>
      </c>
      <c r="K126" s="1">
        <v>0.45828770000000002</v>
      </c>
      <c r="L126" s="1">
        <v>0.44866070000000002</v>
      </c>
      <c r="M126" s="1">
        <v>0.43410680000000001</v>
      </c>
      <c r="N126" s="1">
        <v>0.41250589999999998</v>
      </c>
      <c r="O126" s="9">
        <v>0.37100919999999998</v>
      </c>
      <c r="P126" s="9">
        <v>0.21437709999999999</v>
      </c>
      <c r="Q126" s="9">
        <v>0</v>
      </c>
      <c r="R126" s="9">
        <v>0</v>
      </c>
      <c r="S126" s="9">
        <v>0</v>
      </c>
      <c r="T126" s="9" t="s">
        <v>4</v>
      </c>
      <c r="Z126" s="9" t="e">
        <f>VLOOKUP(A126,#REF!,2,FALSE)</f>
        <v>#REF!</v>
      </c>
      <c r="AA126" s="9" t="e">
        <f>VLOOKUP(C126,#REF!,2,FALSE)</f>
        <v>#REF!</v>
      </c>
    </row>
    <row r="127" spans="1:27">
      <c r="A127" s="9" t="s">
        <v>23</v>
      </c>
      <c r="B127" s="9" t="s">
        <v>53</v>
      </c>
      <c r="C127" s="9" t="s">
        <v>305</v>
      </c>
      <c r="D127" s="1">
        <v>8.4888500000000006E-2</v>
      </c>
      <c r="E127" s="9">
        <v>7.8373700000000004E-2</v>
      </c>
      <c r="F127" s="9">
        <v>0.15429799999999999</v>
      </c>
      <c r="G127" s="9">
        <v>0.14488989999999999</v>
      </c>
      <c r="H127" s="9">
        <v>0.13015781999999901</v>
      </c>
      <c r="I127" s="1">
        <v>0.11630583</v>
      </c>
      <c r="J127" s="1">
        <v>8.1310889999999997E-2</v>
      </c>
      <c r="K127" s="1">
        <v>5.2026408999999899E-2</v>
      </c>
      <c r="L127" s="1">
        <v>3.6687224999999997E-2</v>
      </c>
      <c r="M127" s="9">
        <v>2.6968948E-2</v>
      </c>
      <c r="N127" s="9">
        <v>1.8202660999999901E-2</v>
      </c>
      <c r="O127" s="9">
        <v>1.0907333E-2</v>
      </c>
      <c r="P127" s="1">
        <v>5.3503429999999996E-3</v>
      </c>
      <c r="Q127" s="9">
        <v>0</v>
      </c>
      <c r="R127" s="9">
        <v>0</v>
      </c>
      <c r="S127" s="9">
        <v>0</v>
      </c>
      <c r="T127" s="9" t="s">
        <v>4</v>
      </c>
      <c r="Z127" s="9" t="e">
        <f>VLOOKUP(A127,#REF!,2,FALSE)</f>
        <v>#REF!</v>
      </c>
      <c r="AA127" s="9" t="e">
        <f>VLOOKUP(C127,#REF!,2,FALSE)</f>
        <v>#REF!</v>
      </c>
    </row>
    <row r="128" spans="1:27">
      <c r="A128" s="9" t="s">
        <v>23</v>
      </c>
      <c r="B128" s="9" t="s">
        <v>53</v>
      </c>
      <c r="C128" s="9" t="s">
        <v>306</v>
      </c>
      <c r="D128" s="9">
        <v>2.2509500000000002E-2</v>
      </c>
      <c r="E128" s="9">
        <v>2.8846500000000001E-2</v>
      </c>
      <c r="F128" s="9">
        <v>3.07015E-2</v>
      </c>
      <c r="G128" s="1">
        <v>2.2932600000000001E-2</v>
      </c>
      <c r="H128" s="1">
        <v>1.8940499999999999E-2</v>
      </c>
      <c r="I128" s="1">
        <v>2.3495200000000001E-2</v>
      </c>
      <c r="J128" s="1">
        <v>1.8906599999999999E-2</v>
      </c>
      <c r="K128" s="1">
        <v>1.51442E-2</v>
      </c>
      <c r="L128" s="1">
        <v>1.3609E-2</v>
      </c>
      <c r="M128" s="1">
        <v>1.30218E-2</v>
      </c>
      <c r="N128" s="1">
        <v>1.19019E-2</v>
      </c>
      <c r="O128" s="1">
        <v>1.00862E-2</v>
      </c>
      <c r="P128" s="9">
        <v>9.0693100000000006E-3</v>
      </c>
      <c r="Q128" s="9">
        <v>0</v>
      </c>
      <c r="R128" s="9">
        <v>0</v>
      </c>
      <c r="S128" s="9">
        <v>0</v>
      </c>
      <c r="T128" s="9" t="s">
        <v>4</v>
      </c>
      <c r="Z128" s="9" t="e">
        <f>VLOOKUP(A128,#REF!,2,FALSE)</f>
        <v>#REF!</v>
      </c>
      <c r="AA128" s="9" t="e">
        <f>VLOOKUP(C128,#REF!,2,FALSE)</f>
        <v>#REF!</v>
      </c>
    </row>
    <row r="129" spans="1:27">
      <c r="A129" s="9" t="s">
        <v>23</v>
      </c>
      <c r="B129" s="9" t="s">
        <v>53</v>
      </c>
      <c r="C129" s="9" t="s">
        <v>307</v>
      </c>
      <c r="D129" s="1">
        <v>5.4235999999999999E-2</v>
      </c>
      <c r="E129" s="1">
        <v>5.3536199999999999E-2</v>
      </c>
      <c r="F129" s="1">
        <v>5.2384800000000002E-2</v>
      </c>
      <c r="G129" s="1">
        <v>7.9179600000000003E-2</v>
      </c>
      <c r="H129" s="1">
        <v>0.1074252</v>
      </c>
      <c r="I129" s="1">
        <v>0.1163762</v>
      </c>
      <c r="J129" s="1">
        <v>0.13451821999999999</v>
      </c>
      <c r="K129" s="1">
        <v>0.15778808999999999</v>
      </c>
      <c r="L129" s="1">
        <v>0.1401801</v>
      </c>
      <c r="M129" s="1">
        <v>0.15634971</v>
      </c>
      <c r="N129" s="1">
        <v>0.17236462</v>
      </c>
      <c r="O129" s="1">
        <v>0.18561638999999999</v>
      </c>
      <c r="P129" s="1">
        <v>0.21337846999999999</v>
      </c>
      <c r="Q129" s="1">
        <v>0</v>
      </c>
      <c r="R129" s="1">
        <v>0</v>
      </c>
      <c r="S129" s="1">
        <v>0</v>
      </c>
      <c r="T129" s="1" t="s">
        <v>4</v>
      </c>
      <c r="U129" s="1"/>
      <c r="V129" s="1"/>
      <c r="W129" s="1"/>
      <c r="X129" s="1"/>
      <c r="Y129" s="1"/>
      <c r="Z129" s="9" t="e">
        <f>VLOOKUP(A129,#REF!,2,FALSE)</f>
        <v>#REF!</v>
      </c>
      <c r="AA129" s="9" t="e">
        <f>VLOOKUP(C129,#REF!,2,FALSE)</f>
        <v>#REF!</v>
      </c>
    </row>
    <row r="130" spans="1:27">
      <c r="A130" s="9" t="s">
        <v>23</v>
      </c>
      <c r="B130" s="9" t="s">
        <v>53</v>
      </c>
      <c r="C130" s="9" t="s">
        <v>308</v>
      </c>
      <c r="D130" s="9">
        <v>8.0720700000000006E-2</v>
      </c>
      <c r="E130" s="9">
        <v>0.14569099999999999</v>
      </c>
      <c r="F130" s="9">
        <v>0.122251</v>
      </c>
      <c r="G130" s="9">
        <v>0.122251</v>
      </c>
      <c r="H130" s="1">
        <v>0.122251</v>
      </c>
      <c r="I130" s="1">
        <v>0.122251</v>
      </c>
      <c r="J130" s="1">
        <v>0.122251</v>
      </c>
      <c r="K130" s="1">
        <v>0.122251</v>
      </c>
      <c r="L130" s="1">
        <v>0.122251</v>
      </c>
      <c r="M130" s="1">
        <v>0.122251</v>
      </c>
      <c r="N130" s="1">
        <v>0.122251</v>
      </c>
      <c r="O130" s="9">
        <v>0.122251</v>
      </c>
      <c r="P130" s="9">
        <v>0.122251</v>
      </c>
      <c r="Q130" s="9">
        <v>0</v>
      </c>
      <c r="R130" s="9">
        <v>0</v>
      </c>
      <c r="S130" s="9">
        <v>0</v>
      </c>
      <c r="T130" s="9" t="s">
        <v>4</v>
      </c>
      <c r="Z130" s="9" t="e">
        <f>VLOOKUP(A130,#REF!,2,FALSE)</f>
        <v>#REF!</v>
      </c>
      <c r="AA130" s="9" t="e">
        <f>VLOOKUP(C130,#REF!,2,FALSE)</f>
        <v>#REF!</v>
      </c>
    </row>
    <row r="131" spans="1:27">
      <c r="A131" s="9" t="s">
        <v>23</v>
      </c>
      <c r="B131" s="9" t="s">
        <v>53</v>
      </c>
      <c r="C131" s="9" t="s">
        <v>309</v>
      </c>
      <c r="D131" s="9">
        <v>0</v>
      </c>
      <c r="E131" s="9">
        <v>0</v>
      </c>
      <c r="F131" s="9">
        <v>0</v>
      </c>
      <c r="G131" s="1">
        <v>0</v>
      </c>
      <c r="H131" s="1">
        <v>1.28014E-4</v>
      </c>
      <c r="I131" s="1">
        <v>2.7521000000000002E-4</v>
      </c>
      <c r="J131" s="1">
        <v>4.2268699999999999E-4</v>
      </c>
      <c r="K131" s="1">
        <v>5.7439000000000004E-4</v>
      </c>
      <c r="L131" s="1">
        <v>7.41075E-4</v>
      </c>
      <c r="M131" s="1">
        <v>9.6195899999999997E-4</v>
      </c>
      <c r="N131" s="1">
        <v>1.1886900000000001E-3</v>
      </c>
      <c r="O131" s="9">
        <v>1.3082199999999999E-3</v>
      </c>
      <c r="P131" s="9">
        <v>1.5948399999999999E-3</v>
      </c>
      <c r="Q131" s="9">
        <v>0</v>
      </c>
      <c r="R131" s="9">
        <v>0</v>
      </c>
      <c r="S131" s="9">
        <v>0</v>
      </c>
      <c r="T131" s="9" t="s">
        <v>4</v>
      </c>
      <c r="Z131" s="9" t="e">
        <f>VLOOKUP(A131,#REF!,2,FALSE)</f>
        <v>#REF!</v>
      </c>
      <c r="AA131" s="9" t="e">
        <f>VLOOKUP(C131,#REF!,2,FALSE)</f>
        <v>#REF!</v>
      </c>
    </row>
    <row r="132" spans="1:27">
      <c r="A132" s="9" t="s">
        <v>23</v>
      </c>
      <c r="B132" s="9" t="s">
        <v>53</v>
      </c>
      <c r="C132" s="9" t="s">
        <v>310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4.86968E-4</v>
      </c>
      <c r="J132" s="1">
        <v>1.3103050000000001E-3</v>
      </c>
      <c r="K132" s="1">
        <v>2.5289049999999902E-3</v>
      </c>
      <c r="L132" s="1">
        <v>4.593995E-3</v>
      </c>
      <c r="M132" s="1">
        <v>5.3999369999999996E-3</v>
      </c>
      <c r="N132" s="1">
        <v>7.4920760000000003E-3</v>
      </c>
      <c r="O132" s="9">
        <v>9.8035029999999999E-3</v>
      </c>
      <c r="P132" s="9">
        <v>1.4114048000000001E-2</v>
      </c>
      <c r="Q132" s="9">
        <v>0</v>
      </c>
      <c r="R132" s="9">
        <v>0</v>
      </c>
      <c r="S132" s="9">
        <v>0</v>
      </c>
      <c r="T132" s="9" t="s">
        <v>4</v>
      </c>
      <c r="Z132" s="9" t="e">
        <f>VLOOKUP(A132,#REF!,2,FALSE)</f>
        <v>#REF!</v>
      </c>
      <c r="AA132" s="9" t="e">
        <f>VLOOKUP(C132,#REF!,2,FALSE)</f>
        <v>#REF!</v>
      </c>
    </row>
    <row r="133" spans="1:27">
      <c r="A133" s="9" t="s">
        <v>23</v>
      </c>
      <c r="B133" s="9" t="s">
        <v>53</v>
      </c>
      <c r="C133" s="9" t="s">
        <v>311</v>
      </c>
      <c r="D133" s="1">
        <v>0</v>
      </c>
      <c r="E133" s="1">
        <v>0</v>
      </c>
      <c r="F133" s="1">
        <v>0</v>
      </c>
      <c r="G133" s="1">
        <v>7.6884000000000002E-4</v>
      </c>
      <c r="H133" s="1">
        <v>7.5445299999999998E-4</v>
      </c>
      <c r="I133" s="1">
        <v>4.2777099999999899E-4</v>
      </c>
      <c r="J133" s="1">
        <v>3.9659949999999998E-4</v>
      </c>
      <c r="K133" s="1">
        <v>4.2796069999999998E-4</v>
      </c>
      <c r="L133" s="1">
        <v>5.9850349999999997E-4</v>
      </c>
      <c r="M133" s="1">
        <v>6.4106790000000003E-4</v>
      </c>
      <c r="N133" s="1">
        <v>8.2282820000000002E-4</v>
      </c>
      <c r="O133" s="1">
        <v>8.9326369999999996E-4</v>
      </c>
      <c r="P133" s="1">
        <v>1.1181559999999999E-3</v>
      </c>
      <c r="Q133" s="9">
        <v>0</v>
      </c>
      <c r="R133" s="9">
        <v>0</v>
      </c>
      <c r="S133" s="9">
        <v>0</v>
      </c>
      <c r="T133" s="9" t="s">
        <v>4</v>
      </c>
      <c r="Z133" s="9" t="e">
        <f>VLOOKUP(A133,#REF!,2,FALSE)</f>
        <v>#REF!</v>
      </c>
      <c r="AA133" s="9" t="e">
        <f>VLOOKUP(C133,#REF!,2,FALSE)</f>
        <v>#REF!</v>
      </c>
    </row>
    <row r="134" spans="1:27">
      <c r="A134" s="9" t="s">
        <v>23</v>
      </c>
      <c r="B134" s="9" t="s">
        <v>53</v>
      </c>
      <c r="C134" s="9" t="s">
        <v>312</v>
      </c>
      <c r="D134" s="1">
        <v>1.7263400000000002E-2</v>
      </c>
      <c r="E134" s="9">
        <v>8.8036299999999998E-3</v>
      </c>
      <c r="F134" s="9">
        <v>4.3920599999999997E-3</v>
      </c>
      <c r="G134" s="1">
        <v>4.01462E-3</v>
      </c>
      <c r="H134" s="1">
        <v>3.1572429999999901E-3</v>
      </c>
      <c r="I134" s="1">
        <v>2.9123388999999999E-3</v>
      </c>
      <c r="J134" s="1">
        <v>2.2281347999999999E-3</v>
      </c>
      <c r="K134" s="1">
        <v>1.8456198999999901E-3</v>
      </c>
      <c r="L134" s="1">
        <v>1.6160827E-3</v>
      </c>
      <c r="M134" s="1">
        <v>1.3595851999999901E-3</v>
      </c>
      <c r="N134" s="1">
        <v>1.1524007000000001E-3</v>
      </c>
      <c r="O134" s="1">
        <v>9.6308889999999995E-4</v>
      </c>
      <c r="P134" s="1">
        <v>4.6426688999999998E-4</v>
      </c>
      <c r="Q134" s="1">
        <v>0</v>
      </c>
      <c r="R134" s="1">
        <v>0</v>
      </c>
      <c r="S134" s="1">
        <v>0</v>
      </c>
      <c r="T134" s="1" t="s">
        <v>4</v>
      </c>
      <c r="U134" s="1"/>
      <c r="V134" s="1"/>
      <c r="W134" s="1"/>
      <c r="X134" s="1"/>
      <c r="Y134" s="1"/>
      <c r="Z134" s="9" t="e">
        <f>VLOOKUP(A134,#REF!,2,FALSE)</f>
        <v>#REF!</v>
      </c>
      <c r="AA134" s="9" t="e">
        <f>VLOOKUP(C134,#REF!,2,FALSE)</f>
        <v>#REF!</v>
      </c>
    </row>
    <row r="135" spans="1:27">
      <c r="A135" s="9" t="s">
        <v>23</v>
      </c>
      <c r="B135" s="9" t="s">
        <v>53</v>
      </c>
      <c r="C135" s="9" t="s">
        <v>313</v>
      </c>
      <c r="D135" s="1">
        <v>9.9529700000000002E-4</v>
      </c>
      <c r="E135" s="1">
        <v>2.1386399999999998E-3</v>
      </c>
      <c r="F135" s="1">
        <v>1.09431E-3</v>
      </c>
      <c r="G135" s="1">
        <v>8.30034E-4</v>
      </c>
      <c r="H135" s="1">
        <v>7.5461400000000002E-4</v>
      </c>
      <c r="I135" s="1">
        <v>8.6457400000000001E-4</v>
      </c>
      <c r="J135" s="1">
        <v>8.1762899999999995E-4</v>
      </c>
      <c r="K135" s="1">
        <v>8.5214899999999996E-4</v>
      </c>
      <c r="L135" s="1">
        <v>9.1351699999999997E-4</v>
      </c>
      <c r="M135" s="1">
        <v>9.39609E-4</v>
      </c>
      <c r="N135" s="1">
        <v>9.8349599999999994E-4</v>
      </c>
      <c r="O135" s="1">
        <v>1.0269999999999999E-3</v>
      </c>
      <c r="P135" s="1">
        <v>1.0911300000000001E-3</v>
      </c>
      <c r="Q135" s="9">
        <v>0</v>
      </c>
      <c r="R135" s="9">
        <v>0</v>
      </c>
      <c r="S135" s="9">
        <v>0</v>
      </c>
      <c r="T135" s="9" t="s">
        <v>4</v>
      </c>
      <c r="Z135" s="9" t="e">
        <f>VLOOKUP(A135,#REF!,2,FALSE)</f>
        <v>#REF!</v>
      </c>
      <c r="AA135" s="9" t="e">
        <f>VLOOKUP(C135,#REF!,2,FALSE)</f>
        <v>#REF!</v>
      </c>
    </row>
    <row r="136" spans="1:27">
      <c r="A136" s="9" t="s">
        <v>23</v>
      </c>
      <c r="B136" s="9" t="s">
        <v>53</v>
      </c>
      <c r="C136" s="9" t="s">
        <v>314</v>
      </c>
      <c r="D136" s="1">
        <v>0</v>
      </c>
      <c r="E136" s="1">
        <v>0</v>
      </c>
      <c r="F136" s="1">
        <v>0</v>
      </c>
      <c r="G136" s="1">
        <v>3.9793299999999997E-5</v>
      </c>
      <c r="H136" s="1">
        <v>5.66228E-4</v>
      </c>
      <c r="I136" s="1">
        <v>9.9510399999999991E-4</v>
      </c>
      <c r="J136" s="1">
        <v>2.4116200000000002E-3</v>
      </c>
      <c r="K136" s="1">
        <v>4.3316700000000001E-3</v>
      </c>
      <c r="L136" s="1">
        <v>6.3882799999999997E-3</v>
      </c>
      <c r="M136" s="1">
        <v>9.2253300000000003E-3</v>
      </c>
      <c r="N136" s="1">
        <v>1.28714E-2</v>
      </c>
      <c r="O136" s="1">
        <v>1.5769999999999999E-2</v>
      </c>
      <c r="P136" s="1">
        <v>1.9744399999999999E-2</v>
      </c>
      <c r="Q136" s="9">
        <v>0</v>
      </c>
      <c r="R136" s="9">
        <v>0</v>
      </c>
      <c r="S136" s="9">
        <v>0</v>
      </c>
      <c r="T136" s="9" t="s">
        <v>4</v>
      </c>
      <c r="Z136" s="9" t="e">
        <f>VLOOKUP(A136,#REF!,2,FALSE)</f>
        <v>#REF!</v>
      </c>
      <c r="AA136" s="9" t="e">
        <f>VLOOKUP(C136,#REF!,2,FALSE)</f>
        <v>#REF!</v>
      </c>
    </row>
    <row r="137" spans="1:27">
      <c r="A137" s="9" t="s">
        <v>23</v>
      </c>
      <c r="B137" s="9" t="s">
        <v>53</v>
      </c>
      <c r="C137" s="9" t="s">
        <v>315</v>
      </c>
      <c r="D137" s="1">
        <v>1.09205E-2</v>
      </c>
      <c r="E137" s="1">
        <v>1.5403999999999999E-2</v>
      </c>
      <c r="F137" s="1">
        <v>2.2000100000000002E-2</v>
      </c>
      <c r="G137" s="1">
        <v>3.8362500000000001E-2</v>
      </c>
      <c r="H137" s="1">
        <v>6.9990499999999997E-2</v>
      </c>
      <c r="I137" s="1">
        <v>8.1660300000000005E-2</v>
      </c>
      <c r="J137" s="1">
        <v>0.10952439999999999</v>
      </c>
      <c r="K137" s="1">
        <v>0.1522876</v>
      </c>
      <c r="L137" s="1">
        <v>0.1979041</v>
      </c>
      <c r="M137" s="1">
        <v>0.23591190000000001</v>
      </c>
      <c r="N137" s="1">
        <v>0.2767963</v>
      </c>
      <c r="O137" s="1">
        <v>0.34812920000000003</v>
      </c>
      <c r="P137" s="1">
        <v>0.45386609999999999</v>
      </c>
      <c r="Q137" s="1">
        <v>0</v>
      </c>
      <c r="R137" s="1">
        <v>0</v>
      </c>
      <c r="S137" s="1">
        <v>0</v>
      </c>
      <c r="T137" s="1" t="s">
        <v>4</v>
      </c>
      <c r="U137" s="1"/>
      <c r="V137" s="1"/>
      <c r="W137" s="1"/>
      <c r="X137" s="1"/>
      <c r="Y137" s="1"/>
      <c r="Z137" s="9" t="e">
        <f>VLOOKUP(A137,#REF!,2,FALSE)</f>
        <v>#REF!</v>
      </c>
      <c r="AA137" s="9" t="e">
        <f>VLOOKUP(C137,#REF!,2,FALSE)</f>
        <v>#REF!</v>
      </c>
    </row>
    <row r="138" spans="1:27">
      <c r="A138" s="9" t="s">
        <v>23</v>
      </c>
      <c r="B138" s="9" t="s">
        <v>53</v>
      </c>
      <c r="C138" s="9" t="s">
        <v>316</v>
      </c>
      <c r="D138" s="1">
        <v>0</v>
      </c>
      <c r="E138" s="1">
        <v>0</v>
      </c>
      <c r="F138" s="1">
        <v>0</v>
      </c>
      <c r="G138" s="1">
        <v>8.2563600000000003E-5</v>
      </c>
      <c r="H138" s="1">
        <v>1.227655E-4</v>
      </c>
      <c r="I138" s="1">
        <v>1.6248480000000001E-4</v>
      </c>
      <c r="J138" s="1">
        <v>2.686888E-4</v>
      </c>
      <c r="K138" s="1">
        <v>4.5298179999999998E-4</v>
      </c>
      <c r="L138" s="1">
        <v>7.8253380000000003E-4</v>
      </c>
      <c r="M138" s="1">
        <v>9.9459320000000006E-4</v>
      </c>
      <c r="N138" s="1">
        <v>1.3859443E-3</v>
      </c>
      <c r="O138" s="9">
        <v>1.7688979999999899E-3</v>
      </c>
      <c r="P138" s="9">
        <v>2.3431519999999998E-3</v>
      </c>
      <c r="Q138" s="9">
        <v>0</v>
      </c>
      <c r="R138" s="9">
        <v>0</v>
      </c>
      <c r="S138" s="9">
        <v>0</v>
      </c>
      <c r="T138" s="9" t="s">
        <v>4</v>
      </c>
      <c r="Z138" s="9" t="e">
        <f>VLOOKUP(A138,#REF!,2,FALSE)</f>
        <v>#REF!</v>
      </c>
      <c r="AA138" s="9" t="e">
        <f>VLOOKUP(C138,#REF!,2,FALSE)</f>
        <v>#REF!</v>
      </c>
    </row>
    <row r="139" spans="1:27">
      <c r="A139" s="9" t="s">
        <v>23</v>
      </c>
      <c r="B139" s="9" t="s">
        <v>54</v>
      </c>
      <c r="C139" s="9" t="s">
        <v>318</v>
      </c>
      <c r="D139" s="1">
        <v>1.88102E-4</v>
      </c>
      <c r="E139" s="1">
        <v>1.6909800000000001E-4</v>
      </c>
      <c r="F139" s="1">
        <v>2.49394E-4</v>
      </c>
      <c r="G139" s="1">
        <v>2.5797365E-4</v>
      </c>
      <c r="H139" s="1">
        <v>2.6692711000000002E-4</v>
      </c>
      <c r="I139" s="1">
        <v>2.7073488000000002E-4</v>
      </c>
      <c r="J139" s="1">
        <v>3.0017938000000003E-4</v>
      </c>
      <c r="K139" s="1">
        <v>3.2307818000000001E-4</v>
      </c>
      <c r="L139" s="1">
        <v>1.04380979999999E-4</v>
      </c>
      <c r="M139" s="1">
        <v>1.2002953E-4</v>
      </c>
      <c r="N139" s="1">
        <v>1.3731396999999999E-4</v>
      </c>
      <c r="O139" s="1">
        <v>1.728E-4</v>
      </c>
      <c r="P139" s="1">
        <v>2.1750590000000001E-4</v>
      </c>
      <c r="Q139" s="9">
        <v>0</v>
      </c>
      <c r="R139" s="9">
        <v>0</v>
      </c>
      <c r="S139" s="9">
        <v>0</v>
      </c>
      <c r="T139" s="9" t="s">
        <v>4</v>
      </c>
      <c r="Z139" s="9" t="e">
        <f>VLOOKUP(A139,#REF!,2,FALSE)</f>
        <v>#REF!</v>
      </c>
      <c r="AA139" s="9" t="e">
        <f>VLOOKUP(C139,#REF!,2,FALSE)</f>
        <v>#REF!</v>
      </c>
    </row>
    <row r="140" spans="1:27">
      <c r="A140" s="9" t="s">
        <v>23</v>
      </c>
      <c r="B140" s="9" t="s">
        <v>54</v>
      </c>
      <c r="C140" s="9" t="s">
        <v>319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1.64747E-5</v>
      </c>
      <c r="J140" s="1">
        <v>3.8888369999999999E-4</v>
      </c>
      <c r="K140" s="1">
        <v>1.2986917000000001E-3</v>
      </c>
      <c r="L140" s="1">
        <v>2.6209116999999999E-3</v>
      </c>
      <c r="M140" s="1">
        <v>3.9276916999999899E-3</v>
      </c>
      <c r="N140" s="1">
        <v>5.5582016999999899E-3</v>
      </c>
      <c r="O140" s="1">
        <v>7.2293569999999996E-3</v>
      </c>
      <c r="P140" s="1">
        <v>1.0033878E-2</v>
      </c>
      <c r="Q140" s="1">
        <v>0</v>
      </c>
      <c r="R140" s="1">
        <v>0</v>
      </c>
      <c r="S140" s="1">
        <v>0</v>
      </c>
      <c r="T140" s="1" t="s">
        <v>4</v>
      </c>
      <c r="U140" s="1"/>
      <c r="V140" s="1"/>
      <c r="W140" s="1"/>
      <c r="X140" s="1"/>
      <c r="Y140" s="1"/>
      <c r="Z140" s="9" t="e">
        <f>VLOOKUP(A140,#REF!,2,FALSE)</f>
        <v>#REF!</v>
      </c>
      <c r="AA140" s="9" t="e">
        <f>VLOOKUP(C140,#REF!,2,FALSE)</f>
        <v>#REF!</v>
      </c>
    </row>
    <row r="141" spans="1:27">
      <c r="A141" s="9" t="s">
        <v>23</v>
      </c>
      <c r="B141" s="9" t="s">
        <v>54</v>
      </c>
      <c r="C141" s="9" t="s">
        <v>291</v>
      </c>
      <c r="D141" s="9">
        <v>0</v>
      </c>
      <c r="E141" s="9">
        <v>0</v>
      </c>
      <c r="F141" s="1">
        <v>0</v>
      </c>
      <c r="G141" s="1">
        <v>8.0295599999999996E-4</v>
      </c>
      <c r="H141" s="1">
        <v>1.101072E-3</v>
      </c>
      <c r="I141" s="1">
        <v>1.293083E-3</v>
      </c>
      <c r="J141" s="1">
        <v>2.3913129999999999E-3</v>
      </c>
      <c r="K141" s="1">
        <v>3.5740629999999902E-3</v>
      </c>
      <c r="L141" s="1">
        <v>5.0131019999999898E-3</v>
      </c>
      <c r="M141" s="1">
        <v>6.1568019999999899E-3</v>
      </c>
      <c r="N141" s="1">
        <v>7.3624019999999997E-3</v>
      </c>
      <c r="O141" s="9">
        <v>8.3449949999999991E-3</v>
      </c>
      <c r="P141" s="9">
        <v>1.0008814E-2</v>
      </c>
      <c r="Q141" s="9">
        <v>0</v>
      </c>
      <c r="R141" s="9">
        <v>0</v>
      </c>
      <c r="S141" s="9">
        <v>0</v>
      </c>
      <c r="T141" s="9" t="s">
        <v>4</v>
      </c>
      <c r="Z141" s="9" t="e">
        <f>VLOOKUP(A141,#REF!,2,FALSE)</f>
        <v>#REF!</v>
      </c>
      <c r="AA141" s="9" t="e">
        <f>VLOOKUP(C141,#REF!,2,FALSE)</f>
        <v>#REF!</v>
      </c>
    </row>
    <row r="142" spans="1:27">
      <c r="A142" s="9" t="s">
        <v>23</v>
      </c>
      <c r="B142" s="9" t="s">
        <v>54</v>
      </c>
      <c r="C142" s="9" t="s">
        <v>292</v>
      </c>
      <c r="D142" s="1">
        <v>0</v>
      </c>
      <c r="E142" s="9">
        <v>0</v>
      </c>
      <c r="F142" s="1">
        <v>3.8799E-4</v>
      </c>
      <c r="G142" s="1">
        <v>1.341779E-3</v>
      </c>
      <c r="H142" s="1">
        <v>3.0640089999999999E-3</v>
      </c>
      <c r="I142" s="1">
        <v>4.0749689999999899E-3</v>
      </c>
      <c r="J142" s="1">
        <v>9.8826589999999898E-3</v>
      </c>
      <c r="K142" s="1">
        <v>1.1705478999999901E-2</v>
      </c>
      <c r="L142" s="1">
        <v>1.3827379000000001E-2</v>
      </c>
      <c r="M142" s="1">
        <v>1.4608029999999999E-2</v>
      </c>
      <c r="N142" s="1">
        <v>1.467251E-2</v>
      </c>
      <c r="O142" s="1">
        <v>1.4311012E-2</v>
      </c>
      <c r="P142" s="1">
        <v>9.7363520000000002E-3</v>
      </c>
      <c r="Q142" s="1">
        <v>0</v>
      </c>
      <c r="R142" s="1">
        <v>0</v>
      </c>
      <c r="S142" s="1">
        <v>0</v>
      </c>
      <c r="T142" s="1" t="s">
        <v>4</v>
      </c>
      <c r="U142" s="1"/>
      <c r="V142" s="1"/>
      <c r="W142" s="1"/>
      <c r="X142" s="1"/>
      <c r="Y142" s="1"/>
      <c r="Z142" s="9" t="e">
        <f>VLOOKUP(A142,#REF!,2,FALSE)</f>
        <v>#REF!</v>
      </c>
      <c r="AA142" s="9" t="e">
        <f>VLOOKUP(C142,#REF!,2,FALSE)</f>
        <v>#REF!</v>
      </c>
    </row>
    <row r="143" spans="1:27">
      <c r="A143" s="9" t="s">
        <v>23</v>
      </c>
      <c r="B143" s="9" t="s">
        <v>54</v>
      </c>
      <c r="C143" s="9" t="s">
        <v>293</v>
      </c>
      <c r="D143" s="1">
        <v>0</v>
      </c>
      <c r="E143" s="1">
        <v>0</v>
      </c>
      <c r="F143" s="1">
        <v>0</v>
      </c>
      <c r="G143" s="1">
        <v>1.58025E-5</v>
      </c>
      <c r="H143" s="1">
        <v>4.6317299999999998E-5</v>
      </c>
      <c r="I143" s="1">
        <v>6.3613600000000004E-5</v>
      </c>
      <c r="J143" s="1">
        <v>3.386916E-4</v>
      </c>
      <c r="K143" s="1">
        <v>7.8847659999999996E-4</v>
      </c>
      <c r="L143" s="1">
        <v>1.3791215999999901E-3</v>
      </c>
      <c r="M143" s="1">
        <v>1.8964841E-3</v>
      </c>
      <c r="N143" s="1">
        <v>2.4787373000000001E-3</v>
      </c>
      <c r="O143" s="1">
        <v>2.5875609999999999E-3</v>
      </c>
      <c r="P143" s="1">
        <v>2.5497509999999998E-3</v>
      </c>
      <c r="Q143" s="9">
        <v>0</v>
      </c>
      <c r="R143" s="9">
        <v>0</v>
      </c>
      <c r="S143" s="9">
        <v>0</v>
      </c>
      <c r="T143" s="9" t="s">
        <v>4</v>
      </c>
      <c r="Z143" s="9" t="e">
        <f>VLOOKUP(A143,#REF!,2,FALSE)</f>
        <v>#REF!</v>
      </c>
      <c r="AA143" s="9" t="e">
        <f>VLOOKUP(C143,#REF!,2,FALSE)</f>
        <v>#REF!</v>
      </c>
    </row>
    <row r="144" spans="1:27">
      <c r="A144" s="9" t="s">
        <v>23</v>
      </c>
      <c r="B144" s="9" t="s">
        <v>54</v>
      </c>
      <c r="C144" s="9" t="s">
        <v>294</v>
      </c>
      <c r="D144" s="9">
        <v>0</v>
      </c>
      <c r="E144" s="9">
        <v>0</v>
      </c>
      <c r="F144" s="1">
        <v>0</v>
      </c>
      <c r="G144" s="1">
        <v>0</v>
      </c>
      <c r="H144" s="1">
        <v>0</v>
      </c>
      <c r="I144" s="1">
        <v>1.04027E-7</v>
      </c>
      <c r="J144" s="1">
        <v>4.5715627E-5</v>
      </c>
      <c r="K144" s="1">
        <v>1.8400362700000001E-4</v>
      </c>
      <c r="L144" s="1">
        <v>4.3719362699999999E-4</v>
      </c>
      <c r="M144" s="1">
        <v>7.0357362699999997E-4</v>
      </c>
      <c r="N144" s="1">
        <v>1.067474627E-3</v>
      </c>
      <c r="O144" s="1">
        <v>1.406477627E-3</v>
      </c>
      <c r="P144" s="1">
        <v>2.0817976269999999E-3</v>
      </c>
      <c r="Q144" s="9">
        <v>0</v>
      </c>
      <c r="R144" s="9">
        <v>0</v>
      </c>
      <c r="S144" s="9">
        <v>0</v>
      </c>
      <c r="T144" s="9" t="s">
        <v>4</v>
      </c>
      <c r="Z144" s="9" t="e">
        <f>VLOOKUP(A144,#REF!,2,FALSE)</f>
        <v>#REF!</v>
      </c>
      <c r="AA144" s="9" t="e">
        <f>VLOOKUP(C144,#REF!,2,FALSE)</f>
        <v>#REF!</v>
      </c>
    </row>
    <row r="145" spans="1:27">
      <c r="A145" s="9" t="s">
        <v>23</v>
      </c>
      <c r="B145" s="9" t="s">
        <v>54</v>
      </c>
      <c r="C145" s="9" t="s">
        <v>295</v>
      </c>
      <c r="D145" s="9">
        <v>0</v>
      </c>
      <c r="E145" s="9">
        <v>0</v>
      </c>
      <c r="F145" s="9">
        <v>0</v>
      </c>
      <c r="G145" s="1">
        <v>0</v>
      </c>
      <c r="H145" s="1">
        <v>0</v>
      </c>
      <c r="I145" s="1">
        <v>2.08738E-5</v>
      </c>
      <c r="J145" s="1">
        <v>1.318286E-4</v>
      </c>
      <c r="K145" s="1">
        <v>1.962415E-4</v>
      </c>
      <c r="L145" s="1">
        <v>2.58714699999999E-4</v>
      </c>
      <c r="M145" s="1">
        <v>3.0419399999999998E-4</v>
      </c>
      <c r="N145" s="1">
        <v>3.3650889999999999E-4</v>
      </c>
      <c r="O145" s="1">
        <v>3.5005410000000001E-4</v>
      </c>
      <c r="P145" s="1">
        <v>3.664435E-4</v>
      </c>
      <c r="Q145" s="9">
        <v>0</v>
      </c>
      <c r="R145" s="9">
        <v>0</v>
      </c>
      <c r="S145" s="9">
        <v>0</v>
      </c>
      <c r="T145" s="9" t="s">
        <v>4</v>
      </c>
      <c r="Z145" s="9" t="e">
        <f>VLOOKUP(A145,#REF!,2,FALSE)</f>
        <v>#REF!</v>
      </c>
      <c r="AA145" s="9" t="e">
        <f>VLOOKUP(C145,#REF!,2,FALSE)</f>
        <v>#REF!</v>
      </c>
    </row>
    <row r="146" spans="1:27">
      <c r="A146" s="9" t="s">
        <v>23</v>
      </c>
      <c r="B146" s="9" t="s">
        <v>54</v>
      </c>
      <c r="C146" s="9" t="s">
        <v>296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4.7849200000000005E-7</v>
      </c>
      <c r="J146" s="1">
        <v>3.8249648899999899E-4</v>
      </c>
      <c r="K146" s="1">
        <v>2.0323564919999901E-3</v>
      </c>
      <c r="L146" s="1">
        <v>4.8292664920000002E-3</v>
      </c>
      <c r="M146" s="9">
        <v>7.3710664919999997E-3</v>
      </c>
      <c r="N146" s="9">
        <v>1.0619276492E-2</v>
      </c>
      <c r="O146" s="9">
        <v>1.3589206491999999E-2</v>
      </c>
      <c r="P146" s="9">
        <v>1.9436976491999901E-2</v>
      </c>
      <c r="Q146" s="9">
        <v>0</v>
      </c>
      <c r="R146" s="9">
        <v>0</v>
      </c>
      <c r="S146" s="9">
        <v>0</v>
      </c>
      <c r="T146" s="9" t="s">
        <v>4</v>
      </c>
      <c r="Z146" s="9" t="e">
        <f>VLOOKUP(A146,#REF!,2,FALSE)</f>
        <v>#REF!</v>
      </c>
      <c r="AA146" s="9" t="e">
        <f>VLOOKUP(C146,#REF!,2,FALSE)</f>
        <v>#REF!</v>
      </c>
    </row>
    <row r="147" spans="1:27">
      <c r="A147" s="9" t="s">
        <v>23</v>
      </c>
      <c r="B147" s="9" t="s">
        <v>54</v>
      </c>
      <c r="C147" s="9" t="s">
        <v>297</v>
      </c>
      <c r="D147" s="1">
        <v>3.5000399999999998E-5</v>
      </c>
      <c r="E147" s="1">
        <v>1.3579900000000001E-4</v>
      </c>
      <c r="F147" s="1">
        <v>2.1659399999999999E-4</v>
      </c>
      <c r="G147" s="1">
        <v>2.8248280000000003E-4</v>
      </c>
      <c r="H147" s="1">
        <v>4.1415629999999999E-4</v>
      </c>
      <c r="I147" s="1">
        <v>5.7466799999999997E-4</v>
      </c>
      <c r="J147" s="1">
        <v>1.0200144999999901E-3</v>
      </c>
      <c r="K147" s="1">
        <v>1.214124E-3</v>
      </c>
      <c r="L147" s="1">
        <v>1.3374017999999901E-3</v>
      </c>
      <c r="M147" s="1">
        <v>1.3878510999999899E-3</v>
      </c>
      <c r="N147" s="1">
        <v>1.3511851E-3</v>
      </c>
      <c r="O147" s="1">
        <v>1.2388136000000001E-3</v>
      </c>
      <c r="P147" s="1">
        <v>1.1070724100000001E-3</v>
      </c>
      <c r="Q147" s="9">
        <v>0</v>
      </c>
      <c r="R147" s="9">
        <v>0</v>
      </c>
      <c r="S147" s="9">
        <v>0</v>
      </c>
      <c r="T147" s="9" t="s">
        <v>4</v>
      </c>
      <c r="Z147" s="9" t="e">
        <f>VLOOKUP(A147,#REF!,2,FALSE)</f>
        <v>#REF!</v>
      </c>
      <c r="AA147" s="9" t="e">
        <f>VLOOKUP(C147,#REF!,2,FALSE)</f>
        <v>#REF!</v>
      </c>
    </row>
    <row r="148" spans="1:27">
      <c r="A148" s="9" t="s">
        <v>23</v>
      </c>
      <c r="B148" s="9" t="s">
        <v>54</v>
      </c>
      <c r="C148" s="9" t="s">
        <v>298</v>
      </c>
      <c r="D148" s="1">
        <v>3.2120500000000003E-4</v>
      </c>
      <c r="E148" s="1">
        <v>2.2879800000000001E-5</v>
      </c>
      <c r="F148" s="1">
        <v>3.1987999999999999E-5</v>
      </c>
      <c r="G148" s="1">
        <v>3.6757700000000002E-5</v>
      </c>
      <c r="H148" s="1">
        <v>5.2524500000000002E-5</v>
      </c>
      <c r="I148" s="1">
        <v>1.18429E-4</v>
      </c>
      <c r="J148" s="1">
        <v>1.8562200000000001E-4</v>
      </c>
      <c r="K148" s="1">
        <v>2.3545900000000001E-4</v>
      </c>
      <c r="L148" s="1">
        <v>2.16892E-4</v>
      </c>
      <c r="M148" s="1">
        <v>1.9888999999999999E-4</v>
      </c>
      <c r="N148" s="1">
        <v>1.6924799999999999E-4</v>
      </c>
      <c r="O148" s="1">
        <v>1.43401E-4</v>
      </c>
      <c r="P148" s="1">
        <v>1.20782E-4</v>
      </c>
      <c r="Q148" s="1">
        <v>0</v>
      </c>
      <c r="R148" s="1">
        <v>0</v>
      </c>
      <c r="S148" s="1">
        <v>0</v>
      </c>
      <c r="T148" s="1" t="s">
        <v>4</v>
      </c>
      <c r="U148" s="1"/>
      <c r="V148" s="1"/>
      <c r="W148" s="1"/>
      <c r="X148" s="1"/>
      <c r="Y148" s="1"/>
      <c r="Z148" s="9" t="e">
        <f>VLOOKUP(A148,#REF!,2,FALSE)</f>
        <v>#REF!</v>
      </c>
      <c r="AA148" s="9" t="e">
        <f>VLOOKUP(C148,#REF!,2,FALSE)</f>
        <v>#REF!</v>
      </c>
    </row>
    <row r="149" spans="1:27">
      <c r="A149" s="9" t="s">
        <v>23</v>
      </c>
      <c r="B149" s="9" t="s">
        <v>54</v>
      </c>
      <c r="C149" s="9" t="s">
        <v>299</v>
      </c>
      <c r="D149" s="1">
        <v>0</v>
      </c>
      <c r="E149" s="1">
        <v>0</v>
      </c>
      <c r="F149" s="9">
        <v>0</v>
      </c>
      <c r="G149" s="1">
        <v>0</v>
      </c>
      <c r="H149" s="1">
        <v>0</v>
      </c>
      <c r="I149" s="1">
        <v>3.6746599999999999E-4</v>
      </c>
      <c r="J149" s="1">
        <v>2.4445529999999999E-3</v>
      </c>
      <c r="K149" s="1">
        <v>4.7040620000000002E-3</v>
      </c>
      <c r="L149" s="1">
        <v>7.7136440000000004E-3</v>
      </c>
      <c r="M149" s="1">
        <v>1.02872879999999E-2</v>
      </c>
      <c r="N149" s="1">
        <v>1.3178433E-2</v>
      </c>
      <c r="O149" s="1">
        <v>1.5444115E-2</v>
      </c>
      <c r="P149" s="1">
        <v>1.9390196999999901E-2</v>
      </c>
      <c r="Q149" s="1">
        <v>0</v>
      </c>
      <c r="R149" s="1">
        <v>0</v>
      </c>
      <c r="S149" s="1">
        <v>0</v>
      </c>
      <c r="T149" s="1" t="s">
        <v>4</v>
      </c>
      <c r="U149" s="1"/>
      <c r="V149" s="1"/>
      <c r="W149" s="1"/>
      <c r="X149" s="1"/>
      <c r="Y149" s="1"/>
      <c r="Z149" s="9" t="e">
        <f>VLOOKUP(A149,#REF!,2,FALSE)</f>
        <v>#REF!</v>
      </c>
      <c r="AA149" s="9" t="e">
        <f>VLOOKUP(C149,#REF!,2,FALSE)</f>
        <v>#REF!</v>
      </c>
    </row>
    <row r="150" spans="1:27">
      <c r="A150" s="9" t="s">
        <v>23</v>
      </c>
      <c r="B150" s="9" t="s">
        <v>54</v>
      </c>
      <c r="C150" s="9" t="s">
        <v>300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9.1323100000000003E-4</v>
      </c>
      <c r="J150" s="1">
        <v>5.6369280000000003E-3</v>
      </c>
      <c r="K150" s="1">
        <v>1.0468341000000001E-2</v>
      </c>
      <c r="L150" s="1">
        <v>1.6686778999999999E-2</v>
      </c>
      <c r="M150" s="1">
        <v>2.1772094999999901E-2</v>
      </c>
      <c r="N150" s="1">
        <v>2.7294810999999999E-2</v>
      </c>
      <c r="O150" s="1">
        <v>3.1476628E-2</v>
      </c>
      <c r="P150" s="1">
        <v>3.8648724000000002E-2</v>
      </c>
      <c r="Q150" s="1">
        <v>0</v>
      </c>
      <c r="R150" s="1">
        <v>0</v>
      </c>
      <c r="S150" s="1">
        <v>0</v>
      </c>
      <c r="T150" s="1" t="s">
        <v>4</v>
      </c>
      <c r="U150" s="1"/>
      <c r="V150" s="1"/>
      <c r="W150" s="1"/>
      <c r="X150" s="1"/>
      <c r="Y150" s="1"/>
      <c r="Z150" s="9" t="e">
        <f>VLOOKUP(A150,#REF!,2,FALSE)</f>
        <v>#REF!</v>
      </c>
      <c r="AA150" s="9" t="e">
        <f>VLOOKUP(C150,#REF!,2,FALSE)</f>
        <v>#REF!</v>
      </c>
    </row>
    <row r="151" spans="1:27">
      <c r="A151" s="9" t="s">
        <v>23</v>
      </c>
      <c r="B151" s="9" t="s">
        <v>54</v>
      </c>
      <c r="C151" s="9" t="s">
        <v>301</v>
      </c>
      <c r="D151" s="1">
        <v>0.118936</v>
      </c>
      <c r="E151" s="1">
        <v>0.13954800000000001</v>
      </c>
      <c r="F151" s="1">
        <v>0.13706199999999999</v>
      </c>
      <c r="G151" s="1">
        <v>0.126663</v>
      </c>
      <c r="H151" s="1">
        <v>0.12067799999999999</v>
      </c>
      <c r="I151" s="1">
        <v>0.111031</v>
      </c>
      <c r="J151" s="1">
        <v>9.0273300000000001E-2</v>
      </c>
      <c r="K151" s="1">
        <v>6.4910200000000001E-2</v>
      </c>
      <c r="L151" s="1">
        <v>4.8035700000000001E-2</v>
      </c>
      <c r="M151" s="1">
        <v>3.46389E-2</v>
      </c>
      <c r="N151" s="1">
        <v>2.1055899999999999E-2</v>
      </c>
      <c r="O151" s="1">
        <v>1.0840900000000001E-2</v>
      </c>
      <c r="P151" s="1">
        <v>5.2617499999999999E-3</v>
      </c>
      <c r="Q151" s="1">
        <v>0</v>
      </c>
      <c r="R151" s="1">
        <v>0</v>
      </c>
      <c r="S151" s="1">
        <v>0</v>
      </c>
      <c r="T151" s="1" t="s">
        <v>4</v>
      </c>
      <c r="U151" s="1"/>
      <c r="V151" s="1"/>
      <c r="W151" s="1"/>
      <c r="X151" s="1"/>
      <c r="Y151" s="1"/>
      <c r="Z151" s="9" t="e">
        <f>VLOOKUP(A151,#REF!,2,FALSE)</f>
        <v>#REF!</v>
      </c>
      <c r="AA151" s="9" t="e">
        <f>VLOOKUP(C151,#REF!,2,FALSE)</f>
        <v>#REF!</v>
      </c>
    </row>
    <row r="152" spans="1:27">
      <c r="A152" s="9" t="s">
        <v>23</v>
      </c>
      <c r="B152" s="9" t="s">
        <v>54</v>
      </c>
      <c r="C152" s="9" t="s">
        <v>302</v>
      </c>
      <c r="D152" s="1">
        <v>5.01879E-4</v>
      </c>
      <c r="E152" s="1">
        <v>2.6163899999999998E-4</v>
      </c>
      <c r="F152" s="1">
        <v>3.3914999999999998E-4</v>
      </c>
      <c r="G152" s="1">
        <v>4.5806800000000001E-4</v>
      </c>
      <c r="H152" s="1">
        <v>2.8594800000000001E-4</v>
      </c>
      <c r="I152" s="1">
        <v>1.98758E-4</v>
      </c>
      <c r="J152" s="1">
        <v>7.74134E-5</v>
      </c>
      <c r="K152" s="1">
        <v>5.2232899999999999E-5</v>
      </c>
      <c r="L152" s="1">
        <v>4.8012200000000001E-5</v>
      </c>
      <c r="M152" s="1">
        <v>4.71371E-5</v>
      </c>
      <c r="N152" s="1">
        <v>4.0404899999999997E-5</v>
      </c>
      <c r="O152" s="1">
        <v>3.2141599999999997E-5</v>
      </c>
      <c r="P152" s="1">
        <v>2.6364400000000001E-5</v>
      </c>
      <c r="Q152" s="1">
        <v>0</v>
      </c>
      <c r="R152" s="1">
        <v>0</v>
      </c>
      <c r="S152" s="1">
        <v>0</v>
      </c>
      <c r="T152" s="1" t="s">
        <v>4</v>
      </c>
      <c r="U152" s="1"/>
      <c r="V152" s="1"/>
      <c r="W152" s="1"/>
      <c r="X152" s="1"/>
      <c r="Y152" s="1"/>
      <c r="Z152" s="9" t="e">
        <f>VLOOKUP(A152,#REF!,2,FALSE)</f>
        <v>#REF!</v>
      </c>
      <c r="AA152" s="9" t="e">
        <f>VLOOKUP(C152,#REF!,2,FALSE)</f>
        <v>#REF!</v>
      </c>
    </row>
    <row r="153" spans="1:27">
      <c r="A153" s="9" t="s">
        <v>23</v>
      </c>
      <c r="B153" s="9" t="s">
        <v>54</v>
      </c>
      <c r="C153" s="9" t="s">
        <v>303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2.7345800000000002E-4</v>
      </c>
      <c r="J153" s="1">
        <v>2.901477E-3</v>
      </c>
      <c r="K153" s="1">
        <v>6.3486209999999996E-3</v>
      </c>
      <c r="L153" s="1">
        <v>1.0933554E-2</v>
      </c>
      <c r="M153" s="1">
        <v>1.4735685999999901E-2</v>
      </c>
      <c r="N153" s="1">
        <v>1.9085767999999999E-2</v>
      </c>
      <c r="O153" s="9">
        <v>2.2576035000000001E-2</v>
      </c>
      <c r="P153" s="9">
        <v>2.8809549E-2</v>
      </c>
      <c r="Q153" s="9">
        <v>0</v>
      </c>
      <c r="R153" s="9">
        <v>0</v>
      </c>
      <c r="S153" s="9">
        <v>0</v>
      </c>
      <c r="T153" s="9" t="s">
        <v>4</v>
      </c>
      <c r="Z153" s="9" t="e">
        <f>VLOOKUP(A153,#REF!,2,FALSE)</f>
        <v>#REF!</v>
      </c>
      <c r="AA153" s="9" t="e">
        <f>VLOOKUP(C153,#REF!,2,FALSE)</f>
        <v>#REF!</v>
      </c>
    </row>
    <row r="154" spans="1:27">
      <c r="A154" s="9" t="s">
        <v>23</v>
      </c>
      <c r="B154" s="9" t="s">
        <v>54</v>
      </c>
      <c r="C154" s="9" t="s">
        <v>304</v>
      </c>
      <c r="D154" s="1">
        <v>2.3788300000000002E-3</v>
      </c>
      <c r="E154" s="1">
        <v>3.0216900000000001E-2</v>
      </c>
      <c r="F154" s="1">
        <v>2.3229300000000001E-2</v>
      </c>
      <c r="G154" s="1">
        <v>3.7476099999999998E-2</v>
      </c>
      <c r="H154" s="1">
        <v>4.121259E-2</v>
      </c>
      <c r="I154" s="1">
        <v>4.1292139999999998E-2</v>
      </c>
      <c r="J154" s="1">
        <v>4.2796210000000001E-2</v>
      </c>
      <c r="K154" s="1">
        <v>4.196979E-2</v>
      </c>
      <c r="L154" s="1">
        <v>4.109641E-2</v>
      </c>
      <c r="M154" s="1">
        <v>3.9740070000000002E-2</v>
      </c>
      <c r="N154" s="1">
        <v>3.7915310000000001E-2</v>
      </c>
      <c r="O154" s="1">
        <v>3.5392216999999997E-2</v>
      </c>
      <c r="P154" s="1">
        <v>2.1049466999999999E-2</v>
      </c>
      <c r="Q154" s="1">
        <v>0</v>
      </c>
      <c r="R154" s="1">
        <v>0</v>
      </c>
      <c r="S154" s="1">
        <v>0</v>
      </c>
      <c r="T154" s="1" t="s">
        <v>4</v>
      </c>
      <c r="U154" s="1"/>
      <c r="V154" s="1"/>
      <c r="W154" s="1"/>
      <c r="X154" s="1"/>
      <c r="Y154" s="1"/>
      <c r="Z154" s="9" t="e">
        <f>VLOOKUP(A154,#REF!,2,FALSE)</f>
        <v>#REF!</v>
      </c>
      <c r="AA154" s="9" t="e">
        <f>VLOOKUP(C154,#REF!,2,FALSE)</f>
        <v>#REF!</v>
      </c>
    </row>
    <row r="155" spans="1:27">
      <c r="A155" s="9" t="s">
        <v>23</v>
      </c>
      <c r="B155" s="9" t="s">
        <v>54</v>
      </c>
      <c r="C155" s="9" t="s">
        <v>305</v>
      </c>
      <c r="D155" s="9">
        <v>1.75702E-3</v>
      </c>
      <c r="E155" s="9">
        <v>1.0592799999999999E-2</v>
      </c>
      <c r="F155" s="9">
        <v>1.9450100000000001E-2</v>
      </c>
      <c r="G155" s="1">
        <v>1.75848999999999E-2</v>
      </c>
      <c r="H155" s="1">
        <v>1.6278800999999999E-2</v>
      </c>
      <c r="I155" s="1">
        <v>1.5035915E-2</v>
      </c>
      <c r="J155" s="1">
        <v>1.11955836E-2</v>
      </c>
      <c r="K155" s="1">
        <v>8.1208614999999998E-3</v>
      </c>
      <c r="L155" s="1">
        <v>5.9639719000000001E-3</v>
      </c>
      <c r="M155" s="1">
        <v>4.4325465999999897E-3</v>
      </c>
      <c r="N155" s="1">
        <v>2.9897718999999999E-3</v>
      </c>
      <c r="O155" s="1">
        <v>1.9017335999999901E-3</v>
      </c>
      <c r="P155" s="1">
        <v>9.388485E-4</v>
      </c>
      <c r="Q155" s="1">
        <v>0</v>
      </c>
      <c r="R155" s="1">
        <v>0</v>
      </c>
      <c r="S155" s="1">
        <v>0</v>
      </c>
      <c r="T155" s="1" t="s">
        <v>4</v>
      </c>
      <c r="U155" s="1"/>
      <c r="V155" s="1"/>
      <c r="W155" s="1"/>
      <c r="X155" s="1"/>
      <c r="Y155" s="1"/>
      <c r="Z155" s="9" t="e">
        <f>VLOOKUP(A155,#REF!,2,FALSE)</f>
        <v>#REF!</v>
      </c>
      <c r="AA155" s="9" t="e">
        <f>VLOOKUP(C155,#REF!,2,FALSE)</f>
        <v>#REF!</v>
      </c>
    </row>
    <row r="156" spans="1:27">
      <c r="A156" s="9" t="s">
        <v>23</v>
      </c>
      <c r="B156" s="9" t="s">
        <v>54</v>
      </c>
      <c r="C156" s="9" t="s">
        <v>306</v>
      </c>
      <c r="D156" s="9">
        <v>2.8700499999999999E-3</v>
      </c>
      <c r="E156" s="9">
        <v>6.8215200000000002E-3</v>
      </c>
      <c r="F156" s="9">
        <v>8.8063599999999992E-3</v>
      </c>
      <c r="G156" s="1">
        <v>1.0807300000000001E-2</v>
      </c>
      <c r="H156" s="1">
        <v>1.0804599999999999E-2</v>
      </c>
      <c r="I156" s="1">
        <v>1.4974599999999999E-2</v>
      </c>
      <c r="J156" s="1">
        <v>1.16791E-2</v>
      </c>
      <c r="K156" s="1">
        <v>1.02764E-2</v>
      </c>
      <c r="L156" s="1">
        <v>9.3787899999999997E-3</v>
      </c>
      <c r="M156" s="1">
        <v>9.0412200000000009E-3</v>
      </c>
      <c r="N156" s="1">
        <v>8.2479800000000002E-3</v>
      </c>
      <c r="O156" s="9">
        <v>7.3028399999999997E-3</v>
      </c>
      <c r="P156" s="9">
        <v>6.5569199999999999E-3</v>
      </c>
      <c r="Q156" s="9">
        <v>0</v>
      </c>
      <c r="R156" s="9">
        <v>0</v>
      </c>
      <c r="S156" s="9">
        <v>0</v>
      </c>
      <c r="T156" s="9" t="s">
        <v>4</v>
      </c>
      <c r="Z156" s="9" t="e">
        <f>VLOOKUP(A156,#REF!,2,FALSE)</f>
        <v>#REF!</v>
      </c>
      <c r="AA156" s="9" t="e">
        <f>VLOOKUP(C156,#REF!,2,FALSE)</f>
        <v>#REF!</v>
      </c>
    </row>
    <row r="157" spans="1:27">
      <c r="A157" s="9" t="s">
        <v>23</v>
      </c>
      <c r="B157" s="9" t="s">
        <v>54</v>
      </c>
      <c r="C157" s="9" t="s">
        <v>307</v>
      </c>
      <c r="D157" s="9">
        <v>0</v>
      </c>
      <c r="E157" s="9">
        <v>0</v>
      </c>
      <c r="F157" s="1">
        <v>0</v>
      </c>
      <c r="G157" s="1">
        <v>4.3217199999999998E-4</v>
      </c>
      <c r="H157" s="1">
        <v>9.9391499999999995E-4</v>
      </c>
      <c r="I157" s="1">
        <v>1.2747629999999999E-3</v>
      </c>
      <c r="J157" s="1">
        <v>3.1831869999999901E-3</v>
      </c>
      <c r="K157" s="1">
        <v>5.4498280000000003E-3</v>
      </c>
      <c r="L157" s="1">
        <v>8.4977209999999997E-3</v>
      </c>
      <c r="M157" s="1">
        <v>1.10151409999999E-2</v>
      </c>
      <c r="N157" s="1">
        <v>1.37260218E-2</v>
      </c>
      <c r="O157" s="9">
        <v>1.5613947E-2</v>
      </c>
      <c r="P157" s="9">
        <v>1.8927822100000002E-2</v>
      </c>
      <c r="Q157" s="9">
        <v>0</v>
      </c>
      <c r="R157" s="9">
        <v>0</v>
      </c>
      <c r="S157" s="9">
        <v>0</v>
      </c>
      <c r="T157" s="9" t="s">
        <v>4</v>
      </c>
      <c r="Z157" s="9" t="e">
        <f>VLOOKUP(A157,#REF!,2,FALSE)</f>
        <v>#REF!</v>
      </c>
      <c r="AA157" s="9" t="e">
        <f>VLOOKUP(C157,#REF!,2,FALSE)</f>
        <v>#REF!</v>
      </c>
    </row>
    <row r="158" spans="1:27">
      <c r="A158" s="9" t="s">
        <v>23</v>
      </c>
      <c r="B158" s="9" t="s">
        <v>54</v>
      </c>
      <c r="C158" s="9" t="s">
        <v>308</v>
      </c>
      <c r="D158" s="9">
        <v>4.8184999999999999E-3</v>
      </c>
      <c r="E158" s="9">
        <v>5.2037000000000003E-3</v>
      </c>
      <c r="F158" s="1">
        <v>5.7727999999999998E-3</v>
      </c>
      <c r="G158" s="1">
        <v>5.7727999999999998E-3</v>
      </c>
      <c r="H158" s="1">
        <v>5.7727999999999998E-3</v>
      </c>
      <c r="I158" s="1">
        <v>5.7727999999999998E-3</v>
      </c>
      <c r="J158" s="1">
        <v>5.7727999999999998E-3</v>
      </c>
      <c r="K158" s="1">
        <v>5.7727999999999998E-3</v>
      </c>
      <c r="L158" s="1">
        <v>5.7727999999999998E-3</v>
      </c>
      <c r="M158" s="1">
        <v>5.7727999999999998E-3</v>
      </c>
      <c r="N158" s="1">
        <v>5.7727999999999998E-3</v>
      </c>
      <c r="O158" s="1">
        <v>5.7727999999999998E-3</v>
      </c>
      <c r="P158" s="1">
        <v>5.7727999999999998E-3</v>
      </c>
      <c r="Q158" s="9">
        <v>0</v>
      </c>
      <c r="R158" s="9">
        <v>0</v>
      </c>
      <c r="S158" s="9">
        <v>0</v>
      </c>
      <c r="T158" s="9" t="s">
        <v>4</v>
      </c>
      <c r="Z158" s="9" t="e">
        <f>VLOOKUP(A158,#REF!,2,FALSE)</f>
        <v>#REF!</v>
      </c>
      <c r="AA158" s="9" t="e">
        <f>VLOOKUP(C158,#REF!,2,FALSE)</f>
        <v>#REF!</v>
      </c>
    </row>
    <row r="159" spans="1:27">
      <c r="A159" s="9" t="s">
        <v>23</v>
      </c>
      <c r="B159" s="9" t="s">
        <v>54</v>
      </c>
      <c r="C159" s="9" t="s">
        <v>309</v>
      </c>
      <c r="D159" s="9">
        <v>0</v>
      </c>
      <c r="E159" s="9">
        <v>0</v>
      </c>
      <c r="F159" s="1">
        <v>0</v>
      </c>
      <c r="G159" s="1">
        <v>0</v>
      </c>
      <c r="H159" s="1">
        <v>4.10678E-5</v>
      </c>
      <c r="I159" s="1">
        <v>9.5084699999999994E-5</v>
      </c>
      <c r="J159" s="1">
        <v>1.4697399999999999E-4</v>
      </c>
      <c r="K159" s="1">
        <v>2.1819499999999999E-4</v>
      </c>
      <c r="L159" s="1">
        <v>2.8826699999999998E-4</v>
      </c>
      <c r="M159" s="1">
        <v>3.79799E-4</v>
      </c>
      <c r="N159" s="1">
        <v>4.7399600000000002E-4</v>
      </c>
      <c r="O159" s="1">
        <v>5.52229E-4</v>
      </c>
      <c r="P159" s="1">
        <v>6.8752099999999997E-4</v>
      </c>
      <c r="Q159" s="1">
        <v>0</v>
      </c>
      <c r="R159" s="1">
        <v>0</v>
      </c>
      <c r="S159" s="1">
        <v>0</v>
      </c>
      <c r="T159" s="1" t="s">
        <v>4</v>
      </c>
      <c r="U159" s="1"/>
      <c r="V159" s="1"/>
      <c r="W159" s="1"/>
      <c r="X159" s="1"/>
      <c r="Y159" s="1"/>
      <c r="Z159" s="9" t="e">
        <f>VLOOKUP(A159,#REF!,2,FALSE)</f>
        <v>#REF!</v>
      </c>
      <c r="AA159" s="9" t="e">
        <f>VLOOKUP(C159,#REF!,2,FALSE)</f>
        <v>#REF!</v>
      </c>
    </row>
    <row r="160" spans="1:27">
      <c r="A160" s="9" t="s">
        <v>23</v>
      </c>
      <c r="B160" s="9" t="s">
        <v>54</v>
      </c>
      <c r="C160" s="9" t="s">
        <v>310</v>
      </c>
      <c r="D160" s="9">
        <v>0</v>
      </c>
      <c r="E160" s="9">
        <v>0</v>
      </c>
      <c r="F160" s="9">
        <v>0</v>
      </c>
      <c r="G160" s="1">
        <v>0</v>
      </c>
      <c r="H160" s="1">
        <v>0</v>
      </c>
      <c r="I160" s="1">
        <v>5.8887199999999998E-6</v>
      </c>
      <c r="J160" s="1">
        <v>3.9695099999999999E-5</v>
      </c>
      <c r="K160" s="1">
        <v>6.9680129999999898E-5</v>
      </c>
      <c r="L160" s="1">
        <v>1.1796272E-4</v>
      </c>
      <c r="M160" s="1">
        <v>1.5088005000000001E-4</v>
      </c>
      <c r="N160" s="1">
        <v>2.0023023E-4</v>
      </c>
      <c r="O160" s="1">
        <v>2.5100692000000003E-4</v>
      </c>
      <c r="P160" s="1">
        <v>3.4867578999999999E-4</v>
      </c>
      <c r="Q160" s="9">
        <v>0</v>
      </c>
      <c r="R160" s="9">
        <v>0</v>
      </c>
      <c r="S160" s="9">
        <v>0</v>
      </c>
      <c r="T160" s="9" t="s">
        <v>4</v>
      </c>
      <c r="Z160" s="9" t="e">
        <f>VLOOKUP(A160,#REF!,2,FALSE)</f>
        <v>#REF!</v>
      </c>
      <c r="AA160" s="9" t="e">
        <f>VLOOKUP(C160,#REF!,2,FALSE)</f>
        <v>#REF!</v>
      </c>
    </row>
    <row r="161" spans="1:27">
      <c r="A161" s="9" t="s">
        <v>23</v>
      </c>
      <c r="B161" s="9" t="s">
        <v>54</v>
      </c>
      <c r="C161" s="9" t="s">
        <v>311</v>
      </c>
      <c r="D161" s="1">
        <v>0</v>
      </c>
      <c r="E161" s="1">
        <v>0</v>
      </c>
      <c r="F161" s="1">
        <v>0</v>
      </c>
      <c r="G161" s="1">
        <v>1.42443E-5</v>
      </c>
      <c r="H161" s="1">
        <v>1.157599E-5</v>
      </c>
      <c r="I161" s="1">
        <v>9.1189699999999999E-6</v>
      </c>
      <c r="J161" s="1">
        <v>1.0570419999999999E-5</v>
      </c>
      <c r="K161" s="1">
        <v>1.1770381E-5</v>
      </c>
      <c r="L161" s="1">
        <v>1.5628381999999998E-5</v>
      </c>
      <c r="M161" s="1">
        <v>1.8035216E-5</v>
      </c>
      <c r="N161" s="1">
        <v>2.1683072999999999E-5</v>
      </c>
      <c r="O161" s="1">
        <v>2.3294559999999999E-5</v>
      </c>
      <c r="P161" s="1">
        <v>2.7391612E-5</v>
      </c>
      <c r="Q161" s="9">
        <v>0</v>
      </c>
      <c r="R161" s="9">
        <v>0</v>
      </c>
      <c r="S161" s="9">
        <v>0</v>
      </c>
      <c r="T161" s="9" t="s">
        <v>4</v>
      </c>
      <c r="Z161" s="9" t="e">
        <f>VLOOKUP(A161,#REF!,2,FALSE)</f>
        <v>#REF!</v>
      </c>
      <c r="AA161" s="9" t="e">
        <f>VLOOKUP(C161,#REF!,2,FALSE)</f>
        <v>#REF!</v>
      </c>
    </row>
    <row r="162" spans="1:27">
      <c r="A162" s="9" t="s">
        <v>23</v>
      </c>
      <c r="B162" s="9" t="s">
        <v>54</v>
      </c>
      <c r="C162" s="9" t="s">
        <v>312</v>
      </c>
      <c r="D162" s="1">
        <v>1.89302E-4</v>
      </c>
      <c r="E162" s="1">
        <v>1.6929799999999999E-4</v>
      </c>
      <c r="F162" s="1">
        <v>1.3619700000000001E-4</v>
      </c>
      <c r="G162" s="1">
        <v>1.08015799999999E-4</v>
      </c>
      <c r="H162" s="1">
        <v>9.3181380000000001E-5</v>
      </c>
      <c r="I162" s="1">
        <v>9.5942175999999999E-5</v>
      </c>
      <c r="J162" s="1">
        <v>7.4560144999999994E-5</v>
      </c>
      <c r="K162" s="1">
        <v>6.6508535999999994E-5</v>
      </c>
      <c r="L162" s="1">
        <v>5.7936456999999897E-5</v>
      </c>
      <c r="M162" s="1">
        <v>4.8133200000000002E-5</v>
      </c>
      <c r="N162" s="1">
        <v>3.9603010000000001E-5</v>
      </c>
      <c r="O162" s="1">
        <v>3.3771169999999997E-5</v>
      </c>
      <c r="P162" s="1">
        <v>1.5983767000000001E-5</v>
      </c>
      <c r="Q162" s="1">
        <v>0</v>
      </c>
      <c r="R162" s="1">
        <v>0</v>
      </c>
      <c r="S162" s="1">
        <v>0</v>
      </c>
      <c r="T162" s="1" t="s">
        <v>4</v>
      </c>
      <c r="U162" s="1"/>
      <c r="V162" s="1"/>
      <c r="W162" s="1"/>
      <c r="X162" s="1"/>
      <c r="Y162" s="1"/>
      <c r="Z162" s="9" t="e">
        <f>VLOOKUP(A162,#REF!,2,FALSE)</f>
        <v>#REF!</v>
      </c>
      <c r="AA162" s="9" t="e">
        <f>VLOOKUP(C162,#REF!,2,FALSE)</f>
        <v>#REF!</v>
      </c>
    </row>
    <row r="163" spans="1:27">
      <c r="A163" s="9" t="s">
        <v>23</v>
      </c>
      <c r="B163" s="9" t="s">
        <v>54</v>
      </c>
      <c r="C163" s="9" t="s">
        <v>313</v>
      </c>
      <c r="D163" s="1">
        <v>1.01875E-4</v>
      </c>
      <c r="E163" s="1">
        <v>3.8044400000000002E-4</v>
      </c>
      <c r="F163" s="1">
        <v>2.25949E-4</v>
      </c>
      <c r="G163" s="1">
        <v>2.22916E-4</v>
      </c>
      <c r="H163" s="1">
        <v>2.25002E-4</v>
      </c>
      <c r="I163" s="1">
        <v>2.7183300000000002E-4</v>
      </c>
      <c r="J163" s="1">
        <v>2.5589500000000002E-4</v>
      </c>
      <c r="K163" s="1">
        <v>2.8666999999999999E-4</v>
      </c>
      <c r="L163" s="1">
        <v>3.1356E-4</v>
      </c>
      <c r="M163" s="1">
        <v>3.2532200000000001E-4</v>
      </c>
      <c r="N163" s="1">
        <v>3.42667E-4</v>
      </c>
      <c r="O163" s="1">
        <v>3.7412399999999998E-4</v>
      </c>
      <c r="P163" s="1">
        <v>4.0137099999999998E-4</v>
      </c>
      <c r="Q163" s="1">
        <v>0</v>
      </c>
      <c r="R163" s="1">
        <v>0</v>
      </c>
      <c r="S163" s="1">
        <v>0</v>
      </c>
      <c r="T163" s="1" t="s">
        <v>4</v>
      </c>
      <c r="U163" s="1"/>
      <c r="V163" s="1"/>
      <c r="W163" s="1"/>
      <c r="X163" s="1"/>
      <c r="Y163" s="1"/>
      <c r="Z163" s="9" t="e">
        <f>VLOOKUP(A163,#REF!,2,FALSE)</f>
        <v>#REF!</v>
      </c>
      <c r="AA163" s="9" t="e">
        <f>VLOOKUP(C163,#REF!,2,FALSE)</f>
        <v>#REF!</v>
      </c>
    </row>
    <row r="164" spans="1:27">
      <c r="A164" s="9" t="s">
        <v>23</v>
      </c>
      <c r="B164" s="9" t="s">
        <v>54</v>
      </c>
      <c r="C164" s="9" t="s">
        <v>314</v>
      </c>
      <c r="D164" s="1">
        <v>0</v>
      </c>
      <c r="E164" s="1">
        <v>0</v>
      </c>
      <c r="F164" s="1">
        <v>0</v>
      </c>
      <c r="G164" s="1">
        <v>4.5687300000000004E-6</v>
      </c>
      <c r="H164" s="1">
        <v>8.5751699999999994E-5</v>
      </c>
      <c r="I164" s="1">
        <v>1.5165799999999999E-4</v>
      </c>
      <c r="J164" s="1">
        <v>3.4901600000000001E-4</v>
      </c>
      <c r="K164" s="1">
        <v>6.9315200000000005E-4</v>
      </c>
      <c r="L164" s="1">
        <v>1.0274100000000001E-3</v>
      </c>
      <c r="M164" s="1">
        <v>1.4797199999999999E-3</v>
      </c>
      <c r="N164" s="1">
        <v>2.0504199999999998E-3</v>
      </c>
      <c r="O164" s="1">
        <v>2.71572E-3</v>
      </c>
      <c r="P164" s="1">
        <v>3.42509E-3</v>
      </c>
      <c r="Q164" s="9">
        <v>0</v>
      </c>
      <c r="R164" s="9">
        <v>0</v>
      </c>
      <c r="S164" s="9">
        <v>0</v>
      </c>
      <c r="T164" s="9" t="s">
        <v>4</v>
      </c>
      <c r="Z164" s="9" t="e">
        <f>VLOOKUP(A164,#REF!,2,FALSE)</f>
        <v>#REF!</v>
      </c>
      <c r="AA164" s="9" t="e">
        <f>VLOOKUP(C164,#REF!,2,FALSE)</f>
        <v>#REF!</v>
      </c>
    </row>
    <row r="165" spans="1:27">
      <c r="A165" s="9" t="s">
        <v>23</v>
      </c>
      <c r="B165" s="9" t="s">
        <v>54</v>
      </c>
      <c r="C165" s="9" t="s">
        <v>315</v>
      </c>
      <c r="D165" s="1">
        <v>0</v>
      </c>
      <c r="E165" s="1">
        <v>2.8055699999999999E-3</v>
      </c>
      <c r="F165" s="1">
        <v>1.2493499999999999E-2</v>
      </c>
      <c r="G165" s="1">
        <v>1.6886089999999999E-2</v>
      </c>
      <c r="H165" s="1">
        <v>2.0797119999999999E-2</v>
      </c>
      <c r="I165" s="1">
        <v>2.230851E-2</v>
      </c>
      <c r="J165" s="1">
        <v>3.0689569999999999E-2</v>
      </c>
      <c r="K165" s="1">
        <v>3.9360699999999998E-2</v>
      </c>
      <c r="L165" s="1">
        <v>3.7660100000000002E-2</v>
      </c>
      <c r="M165" s="1">
        <v>4.205184E-2</v>
      </c>
      <c r="N165" s="1">
        <v>4.7626370000000001E-2</v>
      </c>
      <c r="O165" s="9">
        <v>5.4467540000000002E-2</v>
      </c>
      <c r="P165" s="9">
        <v>6.0986180000000001E-2</v>
      </c>
      <c r="Q165" s="9">
        <v>0</v>
      </c>
      <c r="R165" s="9">
        <v>0</v>
      </c>
      <c r="S165" s="9">
        <v>0</v>
      </c>
      <c r="T165" s="9" t="s">
        <v>4</v>
      </c>
      <c r="Z165" s="9" t="e">
        <f>VLOOKUP(A165,#REF!,2,FALSE)</f>
        <v>#REF!</v>
      </c>
      <c r="AA165" s="9" t="e">
        <f>VLOOKUP(C165,#REF!,2,FALSE)</f>
        <v>#REF!</v>
      </c>
    </row>
    <row r="166" spans="1:27">
      <c r="A166" s="9" t="s">
        <v>23</v>
      </c>
      <c r="B166" s="9" t="s">
        <v>54</v>
      </c>
      <c r="C166" s="9" t="s">
        <v>316</v>
      </c>
      <c r="D166" s="9">
        <v>0</v>
      </c>
      <c r="E166" s="1">
        <v>0</v>
      </c>
      <c r="F166" s="1">
        <v>0</v>
      </c>
      <c r="G166" s="1">
        <v>2.2048800000000001E-5</v>
      </c>
      <c r="H166" s="1">
        <v>2.8506749999999999E-5</v>
      </c>
      <c r="I166" s="1">
        <v>3.3608790000000002E-5</v>
      </c>
      <c r="J166" s="1">
        <v>6.5265989999999994E-5</v>
      </c>
      <c r="K166" s="1">
        <v>1.0226299000000001E-4</v>
      </c>
      <c r="L166" s="1">
        <v>1.5429439000000001E-4</v>
      </c>
      <c r="M166" s="1">
        <v>1.7930219E-4</v>
      </c>
      <c r="N166" s="1">
        <v>2.2862134E-4</v>
      </c>
      <c r="O166" s="1">
        <v>2.6546529999999999E-4</v>
      </c>
      <c r="P166" s="1">
        <v>3.085219E-4</v>
      </c>
      <c r="Q166" s="1">
        <v>0</v>
      </c>
      <c r="R166" s="1">
        <v>0</v>
      </c>
      <c r="S166" s="1">
        <v>0</v>
      </c>
      <c r="T166" s="1" t="s">
        <v>4</v>
      </c>
      <c r="U166" s="1"/>
      <c r="V166" s="1"/>
      <c r="W166" s="1"/>
      <c r="X166" s="1"/>
      <c r="Y166" s="1"/>
      <c r="Z166" s="9" t="e">
        <f>VLOOKUP(A166,#REF!,2,FALSE)</f>
        <v>#REF!</v>
      </c>
      <c r="AA166" s="9" t="e">
        <f>VLOOKUP(C166,#REF!,2,FALSE)</f>
        <v>#REF!</v>
      </c>
    </row>
    <row r="167" spans="1:27">
      <c r="A167" s="9" t="s">
        <v>23</v>
      </c>
      <c r="B167" s="9" t="s">
        <v>55</v>
      </c>
      <c r="C167" s="9" t="s">
        <v>291</v>
      </c>
      <c r="D167" s="9">
        <v>0</v>
      </c>
      <c r="E167" s="9">
        <v>0</v>
      </c>
      <c r="F167" s="9">
        <v>0</v>
      </c>
      <c r="G167" s="1">
        <v>1.5702199999999999E-2</v>
      </c>
      <c r="H167" s="1">
        <v>2.294912E-2</v>
      </c>
      <c r="I167" s="1">
        <v>2.848914E-2</v>
      </c>
      <c r="J167" s="1">
        <v>4.6261239999999898E-2</v>
      </c>
      <c r="K167" s="1">
        <v>6.5074639999999906E-2</v>
      </c>
      <c r="L167" s="9">
        <v>8.2351239999999895E-2</v>
      </c>
      <c r="M167" s="1">
        <v>9.8737539999999901E-2</v>
      </c>
      <c r="N167" s="1">
        <v>0.11731543999999899</v>
      </c>
      <c r="O167" s="1">
        <v>0.13687822999999999</v>
      </c>
      <c r="P167" s="1">
        <v>0.16339231999999901</v>
      </c>
      <c r="Q167" s="1">
        <v>0</v>
      </c>
      <c r="R167" s="1">
        <v>0</v>
      </c>
      <c r="S167" s="1">
        <v>0</v>
      </c>
      <c r="T167" s="1" t="s">
        <v>4</v>
      </c>
      <c r="U167" s="1"/>
      <c r="V167" s="1"/>
      <c r="W167" s="1"/>
      <c r="X167" s="1"/>
      <c r="Y167" s="1"/>
      <c r="Z167" s="9" t="e">
        <f>VLOOKUP(A167,#REF!,2,FALSE)</f>
        <v>#REF!</v>
      </c>
      <c r="AA167" s="9" t="e">
        <f>VLOOKUP(C167,#REF!,2,FALSE)</f>
        <v>#REF!</v>
      </c>
    </row>
    <row r="168" spans="1:27">
      <c r="A168" s="9" t="s">
        <v>23</v>
      </c>
      <c r="B168" s="9" t="s">
        <v>55</v>
      </c>
      <c r="C168" s="9" t="s">
        <v>317</v>
      </c>
      <c r="D168" s="1">
        <v>7.5468199999999999E-2</v>
      </c>
      <c r="E168" s="1">
        <v>5.8082000000000002E-2</v>
      </c>
      <c r="F168" s="1">
        <v>6.26892E-2</v>
      </c>
      <c r="G168" s="1">
        <v>5.7933699999999998E-2</v>
      </c>
      <c r="H168" s="1">
        <v>5.5216500000000002E-2</v>
      </c>
      <c r="I168" s="1">
        <v>5.1253100000000003E-2</v>
      </c>
      <c r="J168" s="1">
        <v>4.5829500000000002E-2</v>
      </c>
      <c r="K168" s="1">
        <v>3.9021500000000001E-2</v>
      </c>
      <c r="L168" s="1">
        <v>3.13446E-2</v>
      </c>
      <c r="M168" s="1">
        <v>2.36677E-2</v>
      </c>
      <c r="N168" s="1">
        <v>1.6859699999999998E-2</v>
      </c>
      <c r="O168" s="1">
        <v>1.1436099999999999E-2</v>
      </c>
      <c r="P168" s="1">
        <v>7.4727300000000003E-3</v>
      </c>
      <c r="Q168" s="9">
        <v>0</v>
      </c>
      <c r="R168" s="9">
        <v>0</v>
      </c>
      <c r="S168" s="9">
        <v>0</v>
      </c>
      <c r="T168" s="9" t="s">
        <v>4</v>
      </c>
      <c r="Z168" s="9" t="e">
        <f>VLOOKUP(A168,#REF!,2,FALSE)</f>
        <v>#REF!</v>
      </c>
      <c r="AA168" s="9" t="e">
        <f>VLOOKUP(C168,#REF!,2,FALSE)</f>
        <v>#REF!</v>
      </c>
    </row>
    <row r="169" spans="1:27">
      <c r="A169" s="9" t="s">
        <v>23</v>
      </c>
      <c r="B169" s="9" t="s">
        <v>55</v>
      </c>
      <c r="C169" s="9" t="s">
        <v>292</v>
      </c>
      <c r="D169" s="1">
        <v>0</v>
      </c>
      <c r="E169" s="1">
        <v>0</v>
      </c>
      <c r="F169" s="1">
        <v>0</v>
      </c>
      <c r="G169" s="1">
        <v>1.0142800000000001E-4</v>
      </c>
      <c r="H169" s="1">
        <v>4.54945E-4</v>
      </c>
      <c r="I169" s="1">
        <v>7.7167199999999896E-4</v>
      </c>
      <c r="J169" s="1">
        <v>2.8765420000000002E-3</v>
      </c>
      <c r="K169" s="1">
        <v>4.508672E-3</v>
      </c>
      <c r="L169" s="1">
        <v>5.3454669999999996E-3</v>
      </c>
      <c r="M169" s="1">
        <v>6.0161540000000001E-3</v>
      </c>
      <c r="N169" s="1">
        <v>6.5985330000000002E-3</v>
      </c>
      <c r="O169" s="1">
        <v>6.890859E-3</v>
      </c>
      <c r="P169" s="1">
        <v>5.6878349999999996E-3</v>
      </c>
      <c r="Q169" s="9">
        <v>0</v>
      </c>
      <c r="R169" s="9">
        <v>0</v>
      </c>
      <c r="S169" s="9">
        <v>0</v>
      </c>
      <c r="T169" s="9" t="s">
        <v>4</v>
      </c>
      <c r="Z169" s="9" t="e">
        <f>VLOOKUP(A169,#REF!,2,FALSE)</f>
        <v>#REF!</v>
      </c>
      <c r="AA169" s="9" t="e">
        <f>VLOOKUP(C169,#REF!,2,FALSE)</f>
        <v>#REF!</v>
      </c>
    </row>
    <row r="170" spans="1:27">
      <c r="A170" s="9" t="s">
        <v>23</v>
      </c>
      <c r="B170" s="9" t="s">
        <v>55</v>
      </c>
      <c r="C170" s="9" t="s">
        <v>293</v>
      </c>
      <c r="D170" s="9">
        <v>0</v>
      </c>
      <c r="E170" s="1">
        <v>0</v>
      </c>
      <c r="F170" s="9">
        <v>0</v>
      </c>
      <c r="G170" s="1">
        <v>1.67911E-6</v>
      </c>
      <c r="H170" s="1">
        <v>7.9033100000000001E-6</v>
      </c>
      <c r="I170" s="1">
        <v>1.3233540000000001E-5</v>
      </c>
      <c r="J170" s="1">
        <v>5.288094E-5</v>
      </c>
      <c r="K170" s="1">
        <v>1.2192234E-4</v>
      </c>
      <c r="L170" s="1">
        <v>2.4170334000000001E-4</v>
      </c>
      <c r="M170" s="1">
        <v>3.8389122999999998E-4</v>
      </c>
      <c r="N170" s="1">
        <v>5.6917402999999997E-4</v>
      </c>
      <c r="O170" s="1">
        <v>6.395827E-4</v>
      </c>
      <c r="P170" s="1">
        <v>7.2234129999999895E-4</v>
      </c>
      <c r="Q170" s="1">
        <v>0</v>
      </c>
      <c r="R170" s="1">
        <v>0</v>
      </c>
      <c r="S170" s="1">
        <v>0</v>
      </c>
      <c r="T170" s="1" t="s">
        <v>4</v>
      </c>
      <c r="U170" s="1"/>
      <c r="V170" s="1"/>
      <c r="W170" s="1"/>
      <c r="X170" s="1"/>
      <c r="Y170" s="1"/>
      <c r="Z170" s="9" t="e">
        <f>VLOOKUP(A170,#REF!,2,FALSE)</f>
        <v>#REF!</v>
      </c>
      <c r="AA170" s="9" t="e">
        <f>VLOOKUP(C170,#REF!,2,FALSE)</f>
        <v>#REF!</v>
      </c>
    </row>
    <row r="171" spans="1:27">
      <c r="A171" s="9" t="s">
        <v>23</v>
      </c>
      <c r="B171" s="9" t="s">
        <v>55</v>
      </c>
      <c r="C171" s="9" t="s">
        <v>294</v>
      </c>
      <c r="D171" s="9">
        <v>0</v>
      </c>
      <c r="E171" s="9">
        <v>0</v>
      </c>
      <c r="F171" s="9">
        <v>0</v>
      </c>
      <c r="G171" s="1">
        <v>0</v>
      </c>
      <c r="H171" s="1">
        <v>0</v>
      </c>
      <c r="I171" s="1">
        <v>1.7886400000000001E-7</v>
      </c>
      <c r="J171" s="1">
        <v>4.1413752000000002E-5</v>
      </c>
      <c r="K171" s="1">
        <v>1.76244764E-4</v>
      </c>
      <c r="L171" s="1">
        <v>3.58557764E-4</v>
      </c>
      <c r="M171" s="1">
        <v>5.72102462E-4</v>
      </c>
      <c r="N171" s="1">
        <v>8.7258565699999905E-4</v>
      </c>
      <c r="O171" s="1">
        <v>1.2391646440000001E-3</v>
      </c>
      <c r="P171" s="1">
        <v>1.6732124959999901E-3</v>
      </c>
      <c r="Q171" s="9">
        <v>0</v>
      </c>
      <c r="R171" s="9">
        <v>0</v>
      </c>
      <c r="S171" s="9">
        <v>0</v>
      </c>
      <c r="T171" s="9" t="s">
        <v>4</v>
      </c>
      <c r="Z171" s="9" t="e">
        <f>VLOOKUP(A171,#REF!,2,FALSE)</f>
        <v>#REF!</v>
      </c>
      <c r="AA171" s="9" t="e">
        <f>VLOOKUP(C171,#REF!,2,FALSE)</f>
        <v>#REF!</v>
      </c>
    </row>
    <row r="172" spans="1:27">
      <c r="A172" s="9" t="s">
        <v>23</v>
      </c>
      <c r="B172" s="9" t="s">
        <v>55</v>
      </c>
      <c r="C172" s="9" t="s">
        <v>295</v>
      </c>
      <c r="D172" s="1">
        <v>0</v>
      </c>
      <c r="E172" s="9">
        <v>0</v>
      </c>
      <c r="F172" s="1">
        <v>0</v>
      </c>
      <c r="G172" s="1">
        <v>0</v>
      </c>
      <c r="H172" s="1">
        <v>0</v>
      </c>
      <c r="I172" s="1">
        <v>6.2126700000000003E-5</v>
      </c>
      <c r="J172" s="1">
        <v>2.464961E-4</v>
      </c>
      <c r="K172" s="1">
        <v>3.7079220000000001E-4</v>
      </c>
      <c r="L172" s="1">
        <v>4.654781E-4</v>
      </c>
      <c r="M172" s="1">
        <v>5.5083599999999997E-4</v>
      </c>
      <c r="N172" s="1">
        <v>6.2483449999999996E-4</v>
      </c>
      <c r="O172" s="1">
        <v>6.8110009999999995E-4</v>
      </c>
      <c r="P172" s="1">
        <v>8.254302E-4</v>
      </c>
      <c r="Q172" s="1">
        <v>0</v>
      </c>
      <c r="R172" s="1">
        <v>0</v>
      </c>
      <c r="S172" s="1">
        <v>0</v>
      </c>
      <c r="T172" s="1" t="s">
        <v>4</v>
      </c>
      <c r="U172" s="1"/>
      <c r="V172" s="1"/>
      <c r="W172" s="1"/>
      <c r="X172" s="1"/>
      <c r="Y172" s="1"/>
      <c r="Z172" s="9" t="e">
        <f>VLOOKUP(A172,#REF!,2,FALSE)</f>
        <v>#REF!</v>
      </c>
      <c r="AA172" s="9" t="e">
        <f>VLOOKUP(C172,#REF!,2,FALSE)</f>
        <v>#REF!</v>
      </c>
    </row>
    <row r="173" spans="1:27">
      <c r="A173" s="9" t="s">
        <v>23</v>
      </c>
      <c r="B173" s="9" t="s">
        <v>55</v>
      </c>
      <c r="C173" s="9" t="s">
        <v>296</v>
      </c>
      <c r="D173" s="9">
        <v>0</v>
      </c>
      <c r="E173" s="9">
        <v>0</v>
      </c>
      <c r="F173" s="9">
        <v>0</v>
      </c>
      <c r="G173" s="1">
        <v>0</v>
      </c>
      <c r="H173" s="1">
        <v>0</v>
      </c>
      <c r="I173" s="1">
        <v>6.44123E-7</v>
      </c>
      <c r="J173" s="1">
        <v>2.5439995099999998E-4</v>
      </c>
      <c r="K173" s="1">
        <v>1.370939122E-3</v>
      </c>
      <c r="L173" s="1">
        <v>2.7382691189999902E-3</v>
      </c>
      <c r="M173" s="1">
        <v>4.0869730949999999E-3</v>
      </c>
      <c r="N173" s="1">
        <v>5.7647350179999904E-3</v>
      </c>
      <c r="O173" s="1">
        <v>7.6305528379999998E-3</v>
      </c>
      <c r="P173" s="1">
        <v>9.1327433470000004E-3</v>
      </c>
      <c r="Q173" s="9">
        <v>0</v>
      </c>
      <c r="R173" s="9">
        <v>0</v>
      </c>
      <c r="S173" s="9">
        <v>0</v>
      </c>
      <c r="T173" s="9" t="s">
        <v>4</v>
      </c>
      <c r="Z173" s="9" t="e">
        <f>VLOOKUP(A173,#REF!,2,FALSE)</f>
        <v>#REF!</v>
      </c>
      <c r="AA173" s="9" t="e">
        <f>VLOOKUP(C173,#REF!,2,FALSE)</f>
        <v>#REF!</v>
      </c>
    </row>
    <row r="174" spans="1:27">
      <c r="A174" s="9" t="s">
        <v>23</v>
      </c>
      <c r="B174" s="9" t="s">
        <v>55</v>
      </c>
      <c r="C174" s="9" t="s">
        <v>297</v>
      </c>
      <c r="D174" s="1">
        <v>3.9664100000000001E-3</v>
      </c>
      <c r="E174" s="1">
        <v>3.7144700000000001E-3</v>
      </c>
      <c r="F174" s="1">
        <v>3.3260899999999999E-3</v>
      </c>
      <c r="G174" s="1">
        <v>2.5627390000000001E-3</v>
      </c>
      <c r="H174" s="1">
        <v>3.0782409999999998E-3</v>
      </c>
      <c r="I174" s="1">
        <v>3.6355229999999999E-3</v>
      </c>
      <c r="J174" s="1">
        <v>4.1808009999999996E-3</v>
      </c>
      <c r="K174" s="1">
        <v>4.2136359999999998E-3</v>
      </c>
      <c r="L174" s="1">
        <v>3.9585099999999897E-3</v>
      </c>
      <c r="M174" s="1">
        <v>3.6610079999999999E-3</v>
      </c>
      <c r="N174" s="1">
        <v>3.2349010000000001E-3</v>
      </c>
      <c r="O174" s="1">
        <v>2.6756060000000001E-3</v>
      </c>
      <c r="P174" s="1">
        <v>2.3917529999999999E-3</v>
      </c>
      <c r="Q174" s="1">
        <v>0</v>
      </c>
      <c r="R174" s="1">
        <v>0</v>
      </c>
      <c r="S174" s="1">
        <v>0</v>
      </c>
      <c r="T174" s="1" t="s">
        <v>4</v>
      </c>
      <c r="U174" s="1"/>
      <c r="V174" s="1"/>
      <c r="W174" s="1"/>
      <c r="X174" s="1"/>
      <c r="Y174" s="1"/>
      <c r="Z174" s="9" t="e">
        <f>VLOOKUP(A174,#REF!,2,FALSE)</f>
        <v>#REF!</v>
      </c>
      <c r="AA174" s="9" t="e">
        <f>VLOOKUP(C174,#REF!,2,FALSE)</f>
        <v>#REF!</v>
      </c>
    </row>
    <row r="175" spans="1:27">
      <c r="A175" s="9" t="s">
        <v>23</v>
      </c>
      <c r="B175" s="9" t="s">
        <v>55</v>
      </c>
      <c r="C175" s="9" t="s">
        <v>298</v>
      </c>
      <c r="D175" s="1">
        <v>2.9095500000000002E-4</v>
      </c>
      <c r="E175" s="1">
        <v>2.9739799999999999E-4</v>
      </c>
      <c r="F175" s="1">
        <v>2.8395599999999998E-4</v>
      </c>
      <c r="G175" s="1">
        <v>2.28309E-4</v>
      </c>
      <c r="H175" s="1">
        <v>2.7467099999999999E-4</v>
      </c>
      <c r="I175" s="1">
        <v>5.1063200000000001E-4</v>
      </c>
      <c r="J175" s="1">
        <v>6.1425599999999998E-4</v>
      </c>
      <c r="K175" s="1">
        <v>6.1386000000000003E-4</v>
      </c>
      <c r="L175" s="1">
        <v>5.29891E-4</v>
      </c>
      <c r="M175" s="1">
        <v>4.53041E-4</v>
      </c>
      <c r="N175" s="1">
        <v>3.6511099999999999E-4</v>
      </c>
      <c r="O175" s="1">
        <v>2.6996099999999999E-4</v>
      </c>
      <c r="P175" s="1">
        <v>2.1787799999999999E-4</v>
      </c>
      <c r="Q175" s="1">
        <v>0</v>
      </c>
      <c r="R175" s="1">
        <v>0</v>
      </c>
      <c r="S175" s="1">
        <v>0</v>
      </c>
      <c r="T175" s="1" t="s">
        <v>4</v>
      </c>
      <c r="U175" s="1"/>
      <c r="V175" s="1"/>
      <c r="W175" s="1"/>
      <c r="X175" s="1"/>
      <c r="Y175" s="1"/>
      <c r="Z175" s="9" t="e">
        <f>VLOOKUP(A175,#REF!,2,FALSE)</f>
        <v>#REF!</v>
      </c>
      <c r="AA175" s="9" t="e">
        <f>VLOOKUP(C175,#REF!,2,FALSE)</f>
        <v>#REF!</v>
      </c>
    </row>
    <row r="176" spans="1:27">
      <c r="A176" s="9" t="s">
        <v>23</v>
      </c>
      <c r="B176" s="9" t="s">
        <v>55</v>
      </c>
      <c r="C176" s="9" t="s">
        <v>299</v>
      </c>
      <c r="D176" s="9">
        <v>0</v>
      </c>
      <c r="E176" s="9">
        <v>0</v>
      </c>
      <c r="F176" s="9">
        <v>0</v>
      </c>
      <c r="G176" s="1">
        <v>0</v>
      </c>
      <c r="H176" s="1">
        <v>0</v>
      </c>
      <c r="I176" s="1">
        <v>3.6795899999999998E-5</v>
      </c>
      <c r="J176" s="1">
        <v>1.551562E-4</v>
      </c>
      <c r="K176" s="1">
        <v>2.8185289999999898E-4</v>
      </c>
      <c r="L176" s="1">
        <v>4.0843450000000001E-4</v>
      </c>
      <c r="M176" s="1">
        <v>5.36047E-4</v>
      </c>
      <c r="N176" s="1">
        <v>6.8604789999999896E-4</v>
      </c>
      <c r="O176" s="1">
        <v>8.4014620000000002E-4</v>
      </c>
      <c r="P176" s="1">
        <v>9.4835410000000003E-4</v>
      </c>
      <c r="Q176" s="1">
        <v>0</v>
      </c>
      <c r="R176" s="1">
        <v>0</v>
      </c>
      <c r="S176" s="1">
        <v>0</v>
      </c>
      <c r="T176" s="1" t="s">
        <v>4</v>
      </c>
      <c r="U176" s="1"/>
      <c r="V176" s="1"/>
      <c r="W176" s="1"/>
      <c r="X176" s="1"/>
      <c r="Y176" s="1"/>
      <c r="Z176" s="9" t="e">
        <f>VLOOKUP(A176,#REF!,2,FALSE)</f>
        <v>#REF!</v>
      </c>
      <c r="AA176" s="9" t="e">
        <f>VLOOKUP(C176,#REF!,2,FALSE)</f>
        <v>#REF!</v>
      </c>
    </row>
    <row r="177" spans="1:27">
      <c r="A177" s="9" t="s">
        <v>23</v>
      </c>
      <c r="B177" s="9" t="s">
        <v>55</v>
      </c>
      <c r="C177" s="9" t="s">
        <v>300</v>
      </c>
      <c r="D177" s="9">
        <v>0</v>
      </c>
      <c r="E177" s="9">
        <v>0</v>
      </c>
      <c r="F177" s="1">
        <v>0</v>
      </c>
      <c r="G177" s="1">
        <v>0</v>
      </c>
      <c r="H177" s="1">
        <v>0</v>
      </c>
      <c r="I177" s="1">
        <v>6.3725499999999998E-5</v>
      </c>
      <c r="J177" s="1">
        <v>2.6132230000000002E-4</v>
      </c>
      <c r="K177" s="1">
        <v>4.6588640000000002E-4</v>
      </c>
      <c r="L177" s="1">
        <v>6.6624489999999995E-4</v>
      </c>
      <c r="M177" s="1">
        <v>8.5945580000000002E-4</v>
      </c>
      <c r="N177" s="1">
        <v>1.0778343000000001E-3</v>
      </c>
      <c r="O177" s="9">
        <v>1.2889023999999999E-3</v>
      </c>
      <c r="P177" s="1">
        <v>1.366786E-3</v>
      </c>
      <c r="Q177" s="9">
        <v>0</v>
      </c>
      <c r="R177" s="9">
        <v>0</v>
      </c>
      <c r="S177" s="9">
        <v>0</v>
      </c>
      <c r="T177" s="9" t="s">
        <v>4</v>
      </c>
      <c r="Z177" s="9" t="e">
        <f>VLOOKUP(A177,#REF!,2,FALSE)</f>
        <v>#REF!</v>
      </c>
      <c r="AA177" s="9" t="e">
        <f>VLOOKUP(C177,#REF!,2,FALSE)</f>
        <v>#REF!</v>
      </c>
    </row>
    <row r="178" spans="1:27">
      <c r="A178" s="9" t="s">
        <v>23</v>
      </c>
      <c r="B178" s="9" t="s">
        <v>55</v>
      </c>
      <c r="C178" s="9" t="s">
        <v>301</v>
      </c>
      <c r="D178" s="1">
        <v>1.41587E-2</v>
      </c>
      <c r="E178" s="1">
        <v>1.5510299999999999E-2</v>
      </c>
      <c r="F178" s="1">
        <v>1.0662100000000001E-2</v>
      </c>
      <c r="G178" s="1">
        <v>9.8315199999999998E-3</v>
      </c>
      <c r="H178" s="1">
        <v>9.2961399999999996E-3</v>
      </c>
      <c r="I178" s="1">
        <v>8.1706899999999996E-3</v>
      </c>
      <c r="J178" s="1">
        <v>5.3329600000000003E-3</v>
      </c>
      <c r="K178" s="1">
        <v>2.9481300000000002E-3</v>
      </c>
      <c r="L178" s="1">
        <v>2.0280799999999998E-3</v>
      </c>
      <c r="M178" s="1">
        <v>1.37598E-3</v>
      </c>
      <c r="N178" s="1">
        <v>7.5332999999999997E-4</v>
      </c>
      <c r="O178" s="1">
        <v>3.1100000000000002E-4</v>
      </c>
      <c r="P178" s="1">
        <v>1.3813599999999999E-4</v>
      </c>
      <c r="Q178" s="1">
        <v>0</v>
      </c>
      <c r="R178" s="1">
        <v>0</v>
      </c>
      <c r="S178" s="1">
        <v>0</v>
      </c>
      <c r="T178" s="1" t="s">
        <v>4</v>
      </c>
      <c r="U178" s="1"/>
      <c r="V178" s="1"/>
      <c r="W178" s="1"/>
      <c r="X178" s="1"/>
      <c r="Y178" s="1"/>
      <c r="Z178" s="9" t="e">
        <f>VLOOKUP(A178,#REF!,2,FALSE)</f>
        <v>#REF!</v>
      </c>
      <c r="AA178" s="9" t="e">
        <f>VLOOKUP(C178,#REF!,2,FALSE)</f>
        <v>#REF!</v>
      </c>
    </row>
    <row r="179" spans="1:27">
      <c r="A179" s="9" t="s">
        <v>23</v>
      </c>
      <c r="B179" s="9" t="s">
        <v>55</v>
      </c>
      <c r="C179" s="9" t="s">
        <v>302</v>
      </c>
      <c r="D179" s="1">
        <v>8.2455400000000001E-7</v>
      </c>
      <c r="E179" s="1">
        <v>7.4946800000000005E-7</v>
      </c>
      <c r="F179" s="9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9">
        <v>0</v>
      </c>
      <c r="P179" s="9">
        <v>0</v>
      </c>
      <c r="Q179" s="9">
        <v>0</v>
      </c>
      <c r="R179" s="9">
        <v>0</v>
      </c>
      <c r="S179" s="9">
        <v>0</v>
      </c>
      <c r="T179" s="9" t="s">
        <v>4</v>
      </c>
      <c r="Z179" s="9" t="e">
        <f>VLOOKUP(A179,#REF!,2,FALSE)</f>
        <v>#REF!</v>
      </c>
      <c r="AA179" s="9" t="e">
        <f>VLOOKUP(C179,#REF!,2,FALSE)</f>
        <v>#REF!</v>
      </c>
    </row>
    <row r="180" spans="1:27">
      <c r="A180" s="9" t="s">
        <v>23</v>
      </c>
      <c r="B180" s="9" t="s">
        <v>55</v>
      </c>
      <c r="C180" s="9" t="s">
        <v>303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1.7421E-4</v>
      </c>
      <c r="J180" s="1">
        <v>1.1095759999999999E-3</v>
      </c>
      <c r="K180" s="1">
        <v>2.309312E-3</v>
      </c>
      <c r="L180" s="1">
        <v>3.4807480000000001E-3</v>
      </c>
      <c r="M180" s="1">
        <v>4.5929819999999998E-3</v>
      </c>
      <c r="N180" s="1">
        <v>5.891673E-3</v>
      </c>
      <c r="O180" s="9">
        <v>7.1721290000000002E-3</v>
      </c>
      <c r="P180" s="9">
        <v>8.0882489999999901E-3</v>
      </c>
      <c r="Q180" s="9">
        <v>0</v>
      </c>
      <c r="R180" s="9">
        <v>0</v>
      </c>
      <c r="S180" s="9">
        <v>0</v>
      </c>
      <c r="T180" s="9" t="s">
        <v>4</v>
      </c>
      <c r="Z180" s="9" t="e">
        <f>VLOOKUP(A180,#REF!,2,FALSE)</f>
        <v>#REF!</v>
      </c>
      <c r="AA180" s="9" t="e">
        <f>VLOOKUP(C180,#REF!,2,FALSE)</f>
        <v>#REF!</v>
      </c>
    </row>
    <row r="181" spans="1:27">
      <c r="A181" s="9" t="s">
        <v>23</v>
      </c>
      <c r="B181" s="9" t="s">
        <v>55</v>
      </c>
      <c r="C181" s="9" t="s">
        <v>304</v>
      </c>
      <c r="D181" s="1">
        <v>2.31547E-3</v>
      </c>
      <c r="E181" s="1">
        <v>2.03676E-2</v>
      </c>
      <c r="F181" s="1">
        <v>2.11357E-2</v>
      </c>
      <c r="G181" s="1">
        <v>2.7477329999999901E-2</v>
      </c>
      <c r="H181" s="1">
        <v>2.9460009999999998E-2</v>
      </c>
      <c r="I181" s="1">
        <v>2.9229700000000001E-2</v>
      </c>
      <c r="J181" s="1">
        <v>2.8376899999999899E-2</v>
      </c>
      <c r="K181" s="1">
        <v>2.5927369999999901E-2</v>
      </c>
      <c r="L181" s="1">
        <v>2.3754649999999999E-2</v>
      </c>
      <c r="M181" s="1">
        <v>2.1776449999999999E-2</v>
      </c>
      <c r="N181" s="1">
        <v>1.9631109000000001E-2</v>
      </c>
      <c r="O181" s="1">
        <v>1.6717750999999999E-2</v>
      </c>
      <c r="P181" s="1">
        <v>1.0876732E-2</v>
      </c>
      <c r="Q181" s="1">
        <v>0</v>
      </c>
      <c r="R181" s="1">
        <v>0</v>
      </c>
      <c r="S181" s="1">
        <v>0</v>
      </c>
      <c r="T181" s="1" t="s">
        <v>4</v>
      </c>
      <c r="U181" s="1"/>
      <c r="V181" s="1"/>
      <c r="W181" s="1"/>
      <c r="X181" s="1"/>
      <c r="Y181" s="1"/>
      <c r="Z181" s="9" t="e">
        <f>VLOOKUP(A181,#REF!,2,FALSE)</f>
        <v>#REF!</v>
      </c>
      <c r="AA181" s="9" t="e">
        <f>VLOOKUP(C181,#REF!,2,FALSE)</f>
        <v>#REF!</v>
      </c>
    </row>
    <row r="182" spans="1:27">
      <c r="A182" s="9" t="s">
        <v>23</v>
      </c>
      <c r="B182" s="9" t="s">
        <v>55</v>
      </c>
      <c r="C182" s="9" t="s">
        <v>305</v>
      </c>
      <c r="D182" s="9">
        <v>1.7101499999999999E-3</v>
      </c>
      <c r="E182" s="9">
        <v>7.1400400000000003E-3</v>
      </c>
      <c r="F182" s="9">
        <v>1.76971E-2</v>
      </c>
      <c r="G182" s="1">
        <v>1.4248056E-2</v>
      </c>
      <c r="H182" s="1">
        <v>1.23528859999999E-2</v>
      </c>
      <c r="I182" s="1">
        <v>1.0607736499999999E-2</v>
      </c>
      <c r="J182" s="1">
        <v>6.5347347999999998E-3</v>
      </c>
      <c r="K182" s="1">
        <v>3.8967745999999902E-3</v>
      </c>
      <c r="L182" s="1">
        <v>2.6513554999999999E-3</v>
      </c>
      <c r="M182" s="1">
        <v>1.810065E-3</v>
      </c>
      <c r="N182" s="1">
        <v>1.1141184E-3</v>
      </c>
      <c r="O182" s="1">
        <v>5.8398331999999996E-4</v>
      </c>
      <c r="P182" s="1">
        <v>3.2206002999999998E-4</v>
      </c>
      <c r="Q182" s="1">
        <v>0</v>
      </c>
      <c r="R182" s="1">
        <v>0</v>
      </c>
      <c r="S182" s="1">
        <v>0</v>
      </c>
      <c r="T182" s="1" t="s">
        <v>4</v>
      </c>
      <c r="U182" s="1"/>
      <c r="V182" s="1"/>
      <c r="W182" s="1"/>
      <c r="X182" s="1"/>
      <c r="Y182" s="1"/>
      <c r="Z182" s="9" t="e">
        <f>VLOOKUP(A182,#REF!,2,FALSE)</f>
        <v>#REF!</v>
      </c>
      <c r="AA182" s="9" t="e">
        <f>VLOOKUP(C182,#REF!,2,FALSE)</f>
        <v>#REF!</v>
      </c>
    </row>
    <row r="183" spans="1:27">
      <c r="A183" s="9" t="s">
        <v>23</v>
      </c>
      <c r="B183" s="9" t="s">
        <v>55</v>
      </c>
      <c r="C183" s="9" t="s">
        <v>306</v>
      </c>
      <c r="D183" s="9">
        <v>1.19597E-3</v>
      </c>
      <c r="E183" s="1">
        <v>8.0140799999999998E-4</v>
      </c>
      <c r="F183" s="9">
        <v>1.08395E-3</v>
      </c>
      <c r="G183" s="1">
        <v>8.5664400000000005E-4</v>
      </c>
      <c r="H183" s="1">
        <v>6.91751E-4</v>
      </c>
      <c r="I183" s="1">
        <v>7.2403300000000001E-4</v>
      </c>
      <c r="J183" s="1">
        <v>4.6208099999999998E-4</v>
      </c>
      <c r="K183" s="1">
        <v>3.4225599999999998E-4</v>
      </c>
      <c r="L183" s="1">
        <v>3.0366399999999998E-4</v>
      </c>
      <c r="M183" s="1">
        <v>2.8052900000000001E-4</v>
      </c>
      <c r="N183" s="1">
        <v>2.5151500000000001E-4</v>
      </c>
      <c r="O183" s="1">
        <v>2.04434E-4</v>
      </c>
      <c r="P183" s="1">
        <v>1.8158900000000001E-4</v>
      </c>
      <c r="Q183" s="9">
        <v>0</v>
      </c>
      <c r="R183" s="9">
        <v>0</v>
      </c>
      <c r="S183" s="9">
        <v>0</v>
      </c>
      <c r="T183" s="9" t="s">
        <v>4</v>
      </c>
      <c r="Z183" s="9" t="e">
        <f>VLOOKUP(A183,#REF!,2,FALSE)</f>
        <v>#REF!</v>
      </c>
      <c r="AA183" s="9" t="e">
        <f>VLOOKUP(C183,#REF!,2,FALSE)</f>
        <v>#REF!</v>
      </c>
    </row>
    <row r="184" spans="1:27">
      <c r="A184" s="9" t="s">
        <v>23</v>
      </c>
      <c r="B184" s="9" t="s">
        <v>55</v>
      </c>
      <c r="C184" s="9" t="s">
        <v>308</v>
      </c>
      <c r="D184" s="1">
        <v>1.9109000000000001E-3</v>
      </c>
      <c r="E184" s="1">
        <v>1.7583E-3</v>
      </c>
      <c r="F184" s="1">
        <v>1.4288E-3</v>
      </c>
      <c r="G184" s="1">
        <v>1.4288E-3</v>
      </c>
      <c r="H184" s="1">
        <v>1.4288E-3</v>
      </c>
      <c r="I184" s="1">
        <v>1.4288E-3</v>
      </c>
      <c r="J184" s="1">
        <v>1.4288E-3</v>
      </c>
      <c r="K184" s="1">
        <v>1.4288E-3</v>
      </c>
      <c r="L184" s="1">
        <v>1.4288E-3</v>
      </c>
      <c r="M184" s="1">
        <v>1.4288E-3</v>
      </c>
      <c r="N184" s="1">
        <v>1.4288E-3</v>
      </c>
      <c r="O184" s="1">
        <v>1.4288E-3</v>
      </c>
      <c r="P184" s="1">
        <v>1.4288E-3</v>
      </c>
      <c r="Q184" s="1">
        <v>0</v>
      </c>
      <c r="R184" s="1">
        <v>0</v>
      </c>
      <c r="S184" s="1">
        <v>0</v>
      </c>
      <c r="T184" s="1" t="s">
        <v>4</v>
      </c>
      <c r="U184" s="1"/>
      <c r="V184" s="1"/>
      <c r="W184" s="1"/>
      <c r="X184" s="1"/>
      <c r="Y184" s="1"/>
      <c r="Z184" s="9" t="e">
        <f>VLOOKUP(A184,#REF!,2,FALSE)</f>
        <v>#REF!</v>
      </c>
      <c r="AA184" s="9" t="e">
        <f>VLOOKUP(C184,#REF!,2,FALSE)</f>
        <v>#REF!</v>
      </c>
    </row>
    <row r="185" spans="1:27">
      <c r="A185" s="9" t="s">
        <v>23</v>
      </c>
      <c r="B185" s="9" t="s">
        <v>55</v>
      </c>
      <c r="C185" s="9" t="s">
        <v>309</v>
      </c>
      <c r="D185" s="9">
        <v>0</v>
      </c>
      <c r="E185" s="9">
        <v>0</v>
      </c>
      <c r="F185" s="9">
        <v>0</v>
      </c>
      <c r="G185" s="9">
        <v>0</v>
      </c>
      <c r="H185" s="1">
        <v>8.0319699999999999E-6</v>
      </c>
      <c r="I185" s="1">
        <v>1.4821899999999999E-5</v>
      </c>
      <c r="J185" s="1">
        <v>1.79134E-5</v>
      </c>
      <c r="K185" s="1">
        <v>2.18441E-5</v>
      </c>
      <c r="L185" s="1">
        <v>2.7351600000000001E-5</v>
      </c>
      <c r="M185" s="1">
        <v>3.41081E-5</v>
      </c>
      <c r="N185" s="1">
        <v>4.0843500000000003E-5</v>
      </c>
      <c r="O185" s="1">
        <v>4.25015E-5</v>
      </c>
      <c r="P185" s="1">
        <v>5.0670100000000001E-5</v>
      </c>
      <c r="Q185" s="1">
        <v>0</v>
      </c>
      <c r="R185" s="1">
        <v>0</v>
      </c>
      <c r="S185" s="1">
        <v>0</v>
      </c>
      <c r="T185" s="1" t="s">
        <v>4</v>
      </c>
      <c r="U185" s="1"/>
      <c r="V185" s="1"/>
      <c r="W185" s="1"/>
      <c r="X185" s="1"/>
      <c r="Y185" s="1"/>
      <c r="Z185" s="9" t="e">
        <f>VLOOKUP(A185,#REF!,2,FALSE)</f>
        <v>#REF!</v>
      </c>
      <c r="AA185" s="9" t="e">
        <f>VLOOKUP(C185,#REF!,2,FALSE)</f>
        <v>#REF!</v>
      </c>
    </row>
    <row r="186" spans="1:27">
      <c r="A186" s="9" t="s">
        <v>23</v>
      </c>
      <c r="B186" s="9" t="s">
        <v>55</v>
      </c>
      <c r="C186" s="9" t="s">
        <v>310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4.6758400000000003E-5</v>
      </c>
      <c r="J186" s="1">
        <v>1.853995E-4</v>
      </c>
      <c r="K186" s="1">
        <v>2.9065219999999998E-4</v>
      </c>
      <c r="L186" s="1">
        <v>3.9731770000000003E-4</v>
      </c>
      <c r="M186" s="1">
        <v>4.8106129999999899E-4</v>
      </c>
      <c r="N186" s="1">
        <v>6.1723400000000003E-4</v>
      </c>
      <c r="O186" s="1">
        <v>7.6885889999999996E-4</v>
      </c>
      <c r="P186" s="1">
        <v>8.2831029999999996E-4</v>
      </c>
      <c r="Q186" s="1">
        <v>0</v>
      </c>
      <c r="R186" s="1">
        <v>0</v>
      </c>
      <c r="S186" s="1">
        <v>0</v>
      </c>
      <c r="T186" s="1" t="s">
        <v>4</v>
      </c>
      <c r="U186" s="1"/>
      <c r="V186" s="1"/>
      <c r="W186" s="1"/>
      <c r="X186" s="1"/>
      <c r="Y186" s="1"/>
      <c r="Z186" s="9" t="e">
        <f>VLOOKUP(A186,#REF!,2,FALSE)</f>
        <v>#REF!</v>
      </c>
      <c r="AA186" s="9" t="e">
        <f>VLOOKUP(C186,#REF!,2,FALSE)</f>
        <v>#REF!</v>
      </c>
    </row>
    <row r="187" spans="1:27">
      <c r="A187" s="9" t="s">
        <v>23</v>
      </c>
      <c r="B187" s="9" t="s">
        <v>55</v>
      </c>
      <c r="C187" s="9" t="s">
        <v>311</v>
      </c>
      <c r="D187" s="9">
        <v>0</v>
      </c>
      <c r="E187" s="9">
        <v>0</v>
      </c>
      <c r="F187" s="1">
        <v>0</v>
      </c>
      <c r="G187" s="1">
        <v>9.0057700000000003E-5</v>
      </c>
      <c r="H187" s="1">
        <v>9.6507099999999996E-5</v>
      </c>
      <c r="I187" s="1">
        <v>7.3628100000000001E-5</v>
      </c>
      <c r="J187" s="1">
        <v>7.1042600000000003E-5</v>
      </c>
      <c r="K187" s="1">
        <v>7.1265600000000004E-5</v>
      </c>
      <c r="L187" s="1">
        <v>8.4639489999999994E-5</v>
      </c>
      <c r="M187" s="1">
        <v>1.0056705E-4</v>
      </c>
      <c r="N187" s="1">
        <v>1.2611379999999999E-4</v>
      </c>
      <c r="O187" s="1">
        <v>1.4770857999999999E-4</v>
      </c>
      <c r="P187" s="1">
        <v>2.1685614000000001E-4</v>
      </c>
      <c r="Q187" s="1">
        <v>0</v>
      </c>
      <c r="R187" s="1">
        <v>0</v>
      </c>
      <c r="S187" s="1">
        <v>0</v>
      </c>
      <c r="T187" s="1" t="s">
        <v>4</v>
      </c>
      <c r="U187" s="1"/>
      <c r="V187" s="1"/>
      <c r="W187" s="1"/>
      <c r="X187" s="1"/>
      <c r="Y187" s="1"/>
      <c r="Z187" s="9" t="e">
        <f>VLOOKUP(A187,#REF!,2,FALSE)</f>
        <v>#REF!</v>
      </c>
      <c r="AA187" s="9" t="e">
        <f>VLOOKUP(C187,#REF!,2,FALSE)</f>
        <v>#REF!</v>
      </c>
    </row>
    <row r="188" spans="1:27">
      <c r="A188" s="9" t="s">
        <v>23</v>
      </c>
      <c r="B188" s="9" t="s">
        <v>55</v>
      </c>
      <c r="C188" s="9" t="s">
        <v>312</v>
      </c>
      <c r="D188" s="1">
        <v>2.94215E-2</v>
      </c>
      <c r="E188" s="1">
        <v>1.1264E-2</v>
      </c>
      <c r="F188" s="1">
        <v>1.61919E-3</v>
      </c>
      <c r="G188" s="1">
        <v>1.362254E-3</v>
      </c>
      <c r="H188" s="1">
        <v>1.1925106999999999E-3</v>
      </c>
      <c r="I188" s="1">
        <v>1.0669214399999999E-3</v>
      </c>
      <c r="J188" s="1">
        <v>7.5418404999999999E-4</v>
      </c>
      <c r="K188" s="1">
        <v>5.9167597999999896E-4</v>
      </c>
      <c r="L188" s="1">
        <v>4.9502605999999995E-4</v>
      </c>
      <c r="M188" s="1">
        <v>3.8377064000000001E-4</v>
      </c>
      <c r="N188" s="1">
        <v>2.9382542E-4</v>
      </c>
      <c r="O188" s="1">
        <v>2.1465285999999899E-4</v>
      </c>
      <c r="P188" s="1">
        <v>1.14414369999999E-4</v>
      </c>
      <c r="Q188" s="1">
        <v>0</v>
      </c>
      <c r="R188" s="1">
        <v>0</v>
      </c>
      <c r="S188" s="1">
        <v>0</v>
      </c>
      <c r="T188" s="1" t="s">
        <v>4</v>
      </c>
      <c r="U188" s="1"/>
      <c r="V188" s="1"/>
      <c r="W188" s="1"/>
      <c r="X188" s="1"/>
      <c r="Y188" s="1"/>
      <c r="Z188" s="9" t="e">
        <f>VLOOKUP(A188,#REF!,2,FALSE)</f>
        <v>#REF!</v>
      </c>
      <c r="AA188" s="9" t="e">
        <f>VLOOKUP(C188,#REF!,2,FALSE)</f>
        <v>#REF!</v>
      </c>
    </row>
    <row r="189" spans="1:27">
      <c r="A189" s="9" t="s">
        <v>23</v>
      </c>
      <c r="B189" s="9" t="s">
        <v>55</v>
      </c>
      <c r="C189" s="9" t="s">
        <v>313</v>
      </c>
      <c r="D189" s="1">
        <v>9.8524399999999995E-5</v>
      </c>
      <c r="E189" s="1">
        <v>2.5423699999999999E-4</v>
      </c>
      <c r="F189" s="1">
        <v>6.4121299999999999E-5</v>
      </c>
      <c r="G189" s="1">
        <v>4.7216399999999997E-5</v>
      </c>
      <c r="H189" s="1">
        <v>3.99214E-5</v>
      </c>
      <c r="I189" s="1">
        <v>3.9181399999999997E-5</v>
      </c>
      <c r="J189" s="1">
        <v>2.9510200000000001E-5</v>
      </c>
      <c r="K189" s="1">
        <v>2.7718499999999999E-5</v>
      </c>
      <c r="L189" s="1">
        <v>2.87699E-5</v>
      </c>
      <c r="M189" s="1">
        <v>2.8419400000000001E-5</v>
      </c>
      <c r="N189" s="1">
        <v>2.8844100000000001E-5</v>
      </c>
      <c r="O189" s="1">
        <v>2.8604600000000001E-5</v>
      </c>
      <c r="P189" s="1">
        <v>2.96567E-5</v>
      </c>
      <c r="Q189" s="9">
        <v>0</v>
      </c>
      <c r="R189" s="9">
        <v>0</v>
      </c>
      <c r="S189" s="9">
        <v>0</v>
      </c>
      <c r="T189" s="9" t="s">
        <v>4</v>
      </c>
      <c r="Z189" s="9" t="e">
        <f>VLOOKUP(A189,#REF!,2,FALSE)</f>
        <v>#REF!</v>
      </c>
      <c r="AA189" s="9" t="e">
        <f>VLOOKUP(C189,#REF!,2,FALSE)</f>
        <v>#REF!</v>
      </c>
    </row>
    <row r="190" spans="1:27">
      <c r="A190" s="9" t="s">
        <v>23</v>
      </c>
      <c r="B190" s="9" t="s">
        <v>55</v>
      </c>
      <c r="C190" s="9" t="s">
        <v>314</v>
      </c>
      <c r="D190" s="1">
        <v>0</v>
      </c>
      <c r="E190" s="1">
        <v>0</v>
      </c>
      <c r="F190" s="1">
        <v>0</v>
      </c>
      <c r="G190" s="1">
        <v>1.6433999999999999E-5</v>
      </c>
      <c r="H190" s="1">
        <v>9.7098499999999999E-6</v>
      </c>
      <c r="I190" s="1">
        <v>1.8788400000000001E-5</v>
      </c>
      <c r="J190" s="1">
        <v>3.8349600000000003E-5</v>
      </c>
      <c r="K190" s="1">
        <v>6.8373299999999998E-5</v>
      </c>
      <c r="L190" s="1">
        <v>1.0484099999999999E-4</v>
      </c>
      <c r="M190" s="1">
        <v>1.5327299999999999E-4</v>
      </c>
      <c r="N190" s="1">
        <v>2.20378E-4</v>
      </c>
      <c r="O190" s="1">
        <v>2.67476E-4</v>
      </c>
      <c r="P190" s="1">
        <v>3.44161E-4</v>
      </c>
      <c r="Q190" s="9">
        <v>0</v>
      </c>
      <c r="R190" s="9">
        <v>0</v>
      </c>
      <c r="S190" s="9">
        <v>0</v>
      </c>
      <c r="T190" s="9" t="s">
        <v>4</v>
      </c>
      <c r="Z190" s="9" t="e">
        <f>VLOOKUP(A190,#REF!,2,FALSE)</f>
        <v>#REF!</v>
      </c>
      <c r="AA190" s="9" t="e">
        <f>VLOOKUP(C190,#REF!,2,FALSE)</f>
        <v>#REF!</v>
      </c>
    </row>
    <row r="191" spans="1:27">
      <c r="A191" s="9" t="s">
        <v>23</v>
      </c>
      <c r="B191" s="9" t="s">
        <v>55</v>
      </c>
      <c r="C191" s="9" t="s">
        <v>315</v>
      </c>
      <c r="D191" s="1">
        <v>0</v>
      </c>
      <c r="E191" s="1">
        <v>0</v>
      </c>
      <c r="F191" s="1">
        <v>0</v>
      </c>
      <c r="G191" s="1">
        <v>9.5965700000000004E-4</v>
      </c>
      <c r="H191" s="1">
        <v>3.4857769999999998E-3</v>
      </c>
      <c r="I191" s="1">
        <v>4.8546570000000001E-3</v>
      </c>
      <c r="J191" s="1">
        <v>1.0354847E-2</v>
      </c>
      <c r="K191" s="1">
        <v>1.7135966999999998E-2</v>
      </c>
      <c r="L191" s="1">
        <v>2.4556247E-2</v>
      </c>
      <c r="M191" s="1">
        <v>3.1765929999999998E-2</v>
      </c>
      <c r="N191" s="1">
        <v>3.9781810000000001E-2</v>
      </c>
      <c r="O191" s="1">
        <v>5.2550029999999998E-2</v>
      </c>
      <c r="P191" s="1">
        <v>6.9196239999999895E-2</v>
      </c>
      <c r="Q191" s="1">
        <v>0</v>
      </c>
      <c r="R191" s="1">
        <v>0</v>
      </c>
      <c r="S191" s="1">
        <v>0</v>
      </c>
      <c r="T191" s="1" t="s">
        <v>4</v>
      </c>
      <c r="U191" s="1"/>
      <c r="V191" s="1"/>
      <c r="W191" s="1"/>
      <c r="X191" s="1"/>
      <c r="Y191" s="1"/>
      <c r="Z191" s="9" t="e">
        <f>VLOOKUP(A191,#REF!,2,FALSE)</f>
        <v>#REF!</v>
      </c>
      <c r="AA191" s="9" t="e">
        <f>VLOOKUP(C191,#REF!,2,FALSE)</f>
        <v>#REF!</v>
      </c>
    </row>
    <row r="192" spans="1:27">
      <c r="A192" s="9" t="s">
        <v>23</v>
      </c>
      <c r="B192" s="9" t="s">
        <v>55</v>
      </c>
      <c r="C192" s="9" t="s">
        <v>316</v>
      </c>
      <c r="D192" s="1">
        <v>0</v>
      </c>
      <c r="E192" s="1">
        <v>0</v>
      </c>
      <c r="F192" s="1">
        <v>0</v>
      </c>
      <c r="G192" s="1">
        <v>4.8206699999999999E-6</v>
      </c>
      <c r="H192" s="1">
        <v>8.0059200000000004E-6</v>
      </c>
      <c r="I192" s="1">
        <v>1.26374E-5</v>
      </c>
      <c r="J192" s="1">
        <v>3.3481900000000002E-5</v>
      </c>
      <c r="K192" s="1">
        <v>6.2538600000000005E-5</v>
      </c>
      <c r="L192" s="1">
        <v>9.8498800000000006E-5</v>
      </c>
      <c r="M192" s="1">
        <v>1.3770553000000001E-4</v>
      </c>
      <c r="N192" s="1">
        <v>1.9693987999999901E-4</v>
      </c>
      <c r="O192" s="1">
        <v>2.6394910000000001E-4</v>
      </c>
      <c r="P192" s="1">
        <v>3.5548559999999999E-4</v>
      </c>
      <c r="Q192" s="1">
        <v>0</v>
      </c>
      <c r="R192" s="1">
        <v>0</v>
      </c>
      <c r="S192" s="1">
        <v>0</v>
      </c>
      <c r="T192" s="1" t="s">
        <v>4</v>
      </c>
      <c r="U192" s="1"/>
      <c r="V192" s="1"/>
      <c r="W192" s="1"/>
      <c r="X192" s="1"/>
      <c r="Y192" s="1"/>
      <c r="Z192" s="9" t="e">
        <f>VLOOKUP(A192,#REF!,2,FALSE)</f>
        <v>#REF!</v>
      </c>
      <c r="AA192" s="9" t="e">
        <f>VLOOKUP(C192,#REF!,2,FALSE)</f>
        <v>#REF!</v>
      </c>
    </row>
    <row r="193" spans="1:27">
      <c r="A193" s="9" t="s">
        <v>23</v>
      </c>
      <c r="B193" s="9" t="s">
        <v>56</v>
      </c>
      <c r="C193" s="9" t="s">
        <v>291</v>
      </c>
      <c r="D193" s="1">
        <v>0</v>
      </c>
      <c r="E193" s="1">
        <v>0</v>
      </c>
      <c r="F193" s="1">
        <v>0</v>
      </c>
      <c r="G193" s="1">
        <v>6.4193899999999995E-5</v>
      </c>
      <c r="H193" s="1">
        <v>1.371012E-4</v>
      </c>
      <c r="I193" s="1">
        <v>2.329403E-4</v>
      </c>
      <c r="J193" s="1">
        <v>6.0972730000000001E-4</v>
      </c>
      <c r="K193" s="1">
        <v>1.0608932999999999E-3</v>
      </c>
      <c r="L193" s="1">
        <v>1.3709332999999901E-3</v>
      </c>
      <c r="M193" s="1">
        <v>1.6107692E-3</v>
      </c>
      <c r="N193" s="1">
        <v>1.8906571E-3</v>
      </c>
      <c r="O193" s="1">
        <v>2.1810220999999999E-3</v>
      </c>
      <c r="P193" s="1">
        <v>2.5116119999999999E-3</v>
      </c>
      <c r="Q193" s="1">
        <v>0</v>
      </c>
      <c r="R193" s="1">
        <v>0</v>
      </c>
      <c r="S193" s="1">
        <v>0</v>
      </c>
      <c r="T193" s="1" t="s">
        <v>4</v>
      </c>
      <c r="U193" s="1"/>
      <c r="V193" s="1"/>
      <c r="W193" s="1"/>
      <c r="X193" s="1"/>
      <c r="Y193" s="1"/>
      <c r="Z193" s="9" t="e">
        <f>VLOOKUP(A193,#REF!,2,FALSE)</f>
        <v>#REF!</v>
      </c>
      <c r="AA193" s="9" t="e">
        <f>VLOOKUP(C193,#REF!,2,FALSE)</f>
        <v>#REF!</v>
      </c>
    </row>
    <row r="194" spans="1:27">
      <c r="A194" s="9" t="s">
        <v>23</v>
      </c>
      <c r="B194" s="9" t="s">
        <v>56</v>
      </c>
      <c r="C194" s="9" t="s">
        <v>292</v>
      </c>
      <c r="D194" s="1">
        <v>0</v>
      </c>
      <c r="E194" s="1">
        <v>0</v>
      </c>
      <c r="F194" s="1">
        <v>0</v>
      </c>
      <c r="G194" s="1">
        <v>8.2932000000000005E-6</v>
      </c>
      <c r="H194" s="1">
        <v>7.9428099999999898E-5</v>
      </c>
      <c r="I194" s="1">
        <v>1.8902909999999999E-4</v>
      </c>
      <c r="J194" s="1">
        <v>1.0930650999999899E-3</v>
      </c>
      <c r="K194" s="1">
        <v>2.2801750999999898E-3</v>
      </c>
      <c r="L194" s="1">
        <v>3.0234530999999898E-3</v>
      </c>
      <c r="M194" s="1">
        <v>3.4262598999999999E-3</v>
      </c>
      <c r="N194" s="1">
        <v>3.7718180000000001E-3</v>
      </c>
      <c r="O194" s="1">
        <v>3.869047E-3</v>
      </c>
      <c r="P194" s="1">
        <v>3.2379050000000001E-3</v>
      </c>
      <c r="Q194" s="1">
        <v>0</v>
      </c>
      <c r="R194" s="1">
        <v>0</v>
      </c>
      <c r="S194" s="1">
        <v>0</v>
      </c>
      <c r="T194" s="1" t="s">
        <v>4</v>
      </c>
      <c r="U194" s="1"/>
      <c r="V194" s="1"/>
      <c r="W194" s="1"/>
      <c r="X194" s="1"/>
      <c r="Y194" s="1"/>
      <c r="Z194" s="9" t="e">
        <f>VLOOKUP(A194,#REF!,2,FALSE)</f>
        <v>#REF!</v>
      </c>
      <c r="AA194" s="9" t="e">
        <f>VLOOKUP(C194,#REF!,2,FALSE)</f>
        <v>#REF!</v>
      </c>
    </row>
    <row r="195" spans="1:27">
      <c r="A195" s="9" t="s">
        <v>23</v>
      </c>
      <c r="B195" s="9" t="s">
        <v>56</v>
      </c>
      <c r="C195" s="9" t="s">
        <v>293</v>
      </c>
      <c r="D195" s="9">
        <v>0</v>
      </c>
      <c r="E195" s="9">
        <v>0</v>
      </c>
      <c r="F195" s="9">
        <v>0</v>
      </c>
      <c r="G195" s="1">
        <v>1.3729100000000001E-7</v>
      </c>
      <c r="H195" s="1">
        <v>1.389601E-6</v>
      </c>
      <c r="I195" s="1">
        <v>3.2335609999999998E-6</v>
      </c>
      <c r="J195" s="1">
        <v>1.9869760999999899E-5</v>
      </c>
      <c r="K195" s="1">
        <v>4.4023960999999997E-5</v>
      </c>
      <c r="L195" s="1">
        <v>6.8411961000000002E-5</v>
      </c>
      <c r="M195" s="1">
        <v>9.8758369999999896E-5</v>
      </c>
      <c r="N195" s="1">
        <v>1.4498616000000001E-4</v>
      </c>
      <c r="O195" s="1">
        <v>1.6170059999999999E-4</v>
      </c>
      <c r="P195" s="1">
        <v>1.6888579999999999E-4</v>
      </c>
      <c r="Q195" s="1">
        <v>0</v>
      </c>
      <c r="R195" s="1">
        <v>0</v>
      </c>
      <c r="S195" s="1">
        <v>0</v>
      </c>
      <c r="T195" s="1" t="s">
        <v>4</v>
      </c>
      <c r="U195" s="1"/>
      <c r="V195" s="1"/>
      <c r="W195" s="1"/>
      <c r="X195" s="1"/>
      <c r="Y195" s="1"/>
      <c r="Z195" s="9" t="e">
        <f>VLOOKUP(A195,#REF!,2,FALSE)</f>
        <v>#REF!</v>
      </c>
      <c r="AA195" s="9" t="e">
        <f>VLOOKUP(C195,#REF!,2,FALSE)</f>
        <v>#REF!</v>
      </c>
    </row>
    <row r="196" spans="1:27">
      <c r="A196" s="9" t="s">
        <v>23</v>
      </c>
      <c r="B196" s="9" t="s">
        <v>56</v>
      </c>
      <c r="C196" s="9" t="s">
        <v>294</v>
      </c>
      <c r="D196" s="9">
        <v>0</v>
      </c>
      <c r="E196" s="9">
        <v>0</v>
      </c>
      <c r="F196" s="1">
        <v>0</v>
      </c>
      <c r="G196" s="1">
        <v>0</v>
      </c>
      <c r="H196" s="1">
        <v>0</v>
      </c>
      <c r="I196" s="1">
        <v>4.0898E-8</v>
      </c>
      <c r="J196" s="1">
        <v>1.31520979E-5</v>
      </c>
      <c r="K196" s="1">
        <v>6.0248397999999999E-5</v>
      </c>
      <c r="L196" s="1">
        <v>1.10437498E-4</v>
      </c>
      <c r="M196" s="1">
        <v>1.62716198E-4</v>
      </c>
      <c r="N196" s="1">
        <v>2.42952598E-4</v>
      </c>
      <c r="O196" s="1">
        <v>3.3908849799999999E-4</v>
      </c>
      <c r="P196" s="1">
        <v>4.68898498E-4</v>
      </c>
      <c r="Q196" s="9">
        <v>0</v>
      </c>
      <c r="R196" s="9">
        <v>0</v>
      </c>
      <c r="S196" s="9">
        <v>0</v>
      </c>
      <c r="T196" s="9" t="s">
        <v>4</v>
      </c>
      <c r="Z196" s="9" t="e">
        <f>VLOOKUP(A196,#REF!,2,FALSE)</f>
        <v>#REF!</v>
      </c>
      <c r="AA196" s="9" t="e">
        <f>VLOOKUP(C196,#REF!,2,FALSE)</f>
        <v>#REF!</v>
      </c>
    </row>
    <row r="197" spans="1:27">
      <c r="A197" s="9" t="s">
        <v>23</v>
      </c>
      <c r="B197" s="9" t="s">
        <v>56</v>
      </c>
      <c r="C197" s="9" t="s">
        <v>295</v>
      </c>
      <c r="D197" s="9">
        <v>0</v>
      </c>
      <c r="E197" s="9">
        <v>0</v>
      </c>
      <c r="F197" s="9">
        <v>0</v>
      </c>
      <c r="G197" s="1">
        <v>0</v>
      </c>
      <c r="H197" s="1">
        <v>0</v>
      </c>
      <c r="I197" s="1">
        <v>8.8824899999999994E-6</v>
      </c>
      <c r="J197" s="1">
        <v>4.3684899999999999E-5</v>
      </c>
      <c r="K197" s="1">
        <v>6.7830829999999996E-5</v>
      </c>
      <c r="L197" s="1">
        <v>8.1151399999999997E-5</v>
      </c>
      <c r="M197" s="1">
        <v>9.0752810000000004E-5</v>
      </c>
      <c r="N197" s="1">
        <v>9.8254529999999995E-5</v>
      </c>
      <c r="O197" s="1">
        <v>1.0233438E-4</v>
      </c>
      <c r="P197" s="1">
        <v>1.0409303E-4</v>
      </c>
      <c r="Q197" s="1">
        <v>0</v>
      </c>
      <c r="R197" s="1">
        <v>0</v>
      </c>
      <c r="S197" s="1">
        <v>0</v>
      </c>
      <c r="T197" s="1" t="s">
        <v>4</v>
      </c>
      <c r="U197" s="1"/>
      <c r="V197" s="1"/>
      <c r="W197" s="1"/>
      <c r="X197" s="1"/>
      <c r="Y197" s="1"/>
      <c r="Z197" s="9" t="e">
        <f>VLOOKUP(A197,#REF!,2,FALSE)</f>
        <v>#REF!</v>
      </c>
      <c r="AA197" s="9" t="e">
        <f>VLOOKUP(C197,#REF!,2,FALSE)</f>
        <v>#REF!</v>
      </c>
    </row>
    <row r="198" spans="1:27">
      <c r="A198" s="9" t="s">
        <v>23</v>
      </c>
      <c r="B198" s="9" t="s">
        <v>56</v>
      </c>
      <c r="C198" s="9" t="s">
        <v>296</v>
      </c>
      <c r="D198" s="1">
        <v>0</v>
      </c>
      <c r="E198" s="1">
        <v>0</v>
      </c>
      <c r="F198" s="9">
        <v>0</v>
      </c>
      <c r="G198" s="1">
        <v>0</v>
      </c>
      <c r="H198" s="1">
        <v>0</v>
      </c>
      <c r="I198" s="1">
        <v>1.8137199999999999E-7</v>
      </c>
      <c r="J198" s="1">
        <v>1.0507837E-4</v>
      </c>
      <c r="K198" s="1">
        <v>6.3855237200000005E-4</v>
      </c>
      <c r="L198" s="1">
        <v>1.1665553719999999E-3</v>
      </c>
      <c r="M198" s="1">
        <v>1.644048372E-3</v>
      </c>
      <c r="N198" s="1">
        <v>2.331463372E-3</v>
      </c>
      <c r="O198" s="1">
        <v>3.141889372E-3</v>
      </c>
      <c r="P198" s="1">
        <v>4.2259193720000001E-3</v>
      </c>
      <c r="Q198" s="1">
        <v>0</v>
      </c>
      <c r="R198" s="1">
        <v>0</v>
      </c>
      <c r="S198" s="1">
        <v>0</v>
      </c>
      <c r="T198" s="1" t="s">
        <v>4</v>
      </c>
      <c r="U198" s="1"/>
      <c r="V198" s="1"/>
      <c r="W198" s="1"/>
      <c r="X198" s="1"/>
      <c r="Y198" s="1"/>
      <c r="Z198" s="9" t="e">
        <f>VLOOKUP(A198,#REF!,2,FALSE)</f>
        <v>#REF!</v>
      </c>
      <c r="AA198" s="9" t="e">
        <f>VLOOKUP(C198,#REF!,2,FALSE)</f>
        <v>#REF!</v>
      </c>
    </row>
    <row r="199" spans="1:27">
      <c r="A199" s="9" t="s">
        <v>23</v>
      </c>
      <c r="B199" s="9" t="s">
        <v>56</v>
      </c>
      <c r="C199" s="9" t="s">
        <v>297</v>
      </c>
      <c r="D199" s="1">
        <v>0</v>
      </c>
      <c r="E199" s="1">
        <v>0</v>
      </c>
      <c r="F199" s="1">
        <v>0</v>
      </c>
      <c r="G199" s="1">
        <v>1.09947E-5</v>
      </c>
      <c r="H199" s="1">
        <v>4.4186159999999998E-5</v>
      </c>
      <c r="I199" s="1">
        <v>8.3240599999999997E-5</v>
      </c>
      <c r="J199" s="1">
        <v>2.2052079999999901E-4</v>
      </c>
      <c r="K199" s="1">
        <v>2.9944249999999998E-4</v>
      </c>
      <c r="L199" s="1">
        <v>3.3108329999999899E-4</v>
      </c>
      <c r="M199" s="1">
        <v>3.4756605000000002E-4</v>
      </c>
      <c r="N199" s="1">
        <v>3.4565264999999898E-4</v>
      </c>
      <c r="O199" s="1">
        <v>3.2241718000000001E-4</v>
      </c>
      <c r="P199" s="1">
        <v>2.8801755999999999E-4</v>
      </c>
      <c r="Q199" s="1">
        <v>0</v>
      </c>
      <c r="R199" s="1">
        <v>0</v>
      </c>
      <c r="S199" s="1">
        <v>0</v>
      </c>
      <c r="T199" s="1" t="s">
        <v>4</v>
      </c>
      <c r="U199" s="1"/>
      <c r="V199" s="1"/>
      <c r="W199" s="1"/>
      <c r="X199" s="1"/>
      <c r="Y199" s="1"/>
      <c r="Z199" s="9" t="e">
        <f>VLOOKUP(A199,#REF!,2,FALSE)</f>
        <v>#REF!</v>
      </c>
      <c r="AA199" s="9" t="e">
        <f>VLOOKUP(C199,#REF!,2,FALSE)</f>
        <v>#REF!</v>
      </c>
    </row>
    <row r="200" spans="1:27">
      <c r="A200" s="9" t="s">
        <v>23</v>
      </c>
      <c r="B200" s="9" t="s">
        <v>56</v>
      </c>
      <c r="C200" s="9" t="s">
        <v>299</v>
      </c>
      <c r="D200" s="9">
        <v>0</v>
      </c>
      <c r="E200" s="9">
        <v>0</v>
      </c>
      <c r="F200" s="1">
        <v>0</v>
      </c>
      <c r="G200" s="1">
        <v>0</v>
      </c>
      <c r="H200" s="1">
        <v>0</v>
      </c>
      <c r="I200" s="1">
        <v>1.6481299999999999E-6</v>
      </c>
      <c r="J200" s="1">
        <v>9.2429099999999999E-6</v>
      </c>
      <c r="K200" s="1">
        <v>2.01087799999999E-5</v>
      </c>
      <c r="L200" s="1">
        <v>2.9768150000000001E-5</v>
      </c>
      <c r="M200" s="1">
        <v>3.9292490000000003E-5</v>
      </c>
      <c r="N200" s="1">
        <v>5.3296610000000001E-5</v>
      </c>
      <c r="O200" s="1">
        <v>6.9829589999999999E-5</v>
      </c>
      <c r="P200" s="1">
        <v>9.2736979999999894E-5</v>
      </c>
      <c r="Q200" s="9">
        <v>0</v>
      </c>
      <c r="R200" s="9">
        <v>0</v>
      </c>
      <c r="S200" s="9">
        <v>0</v>
      </c>
      <c r="T200" s="9" t="s">
        <v>4</v>
      </c>
      <c r="Z200" s="9" t="e">
        <f>VLOOKUP(A200,#REF!,2,FALSE)</f>
        <v>#REF!</v>
      </c>
      <c r="AA200" s="9" t="e">
        <f>VLOOKUP(C200,#REF!,2,FALSE)</f>
        <v>#REF!</v>
      </c>
    </row>
    <row r="201" spans="1:27">
      <c r="A201" s="9" t="s">
        <v>23</v>
      </c>
      <c r="B201" s="9" t="s">
        <v>56</v>
      </c>
      <c r="C201" s="9" t="s">
        <v>300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3.4334200000000002E-6</v>
      </c>
      <c r="J201" s="1">
        <v>1.8319280000000001E-5</v>
      </c>
      <c r="K201" s="1">
        <v>3.8702319999999998E-5</v>
      </c>
      <c r="L201" s="1">
        <v>5.6417149999999901E-5</v>
      </c>
      <c r="M201" s="1">
        <v>7.325612E-5</v>
      </c>
      <c r="N201" s="1">
        <v>9.7377139999999996E-5</v>
      </c>
      <c r="O201" s="1">
        <v>1.2510772999999999E-4</v>
      </c>
      <c r="P201" s="1">
        <v>1.6307356999999999E-4</v>
      </c>
      <c r="Q201" s="1">
        <v>0</v>
      </c>
      <c r="R201" s="1">
        <v>0</v>
      </c>
      <c r="S201" s="1">
        <v>0</v>
      </c>
      <c r="T201" s="1" t="s">
        <v>4</v>
      </c>
      <c r="U201" s="1"/>
      <c r="V201" s="1"/>
      <c r="W201" s="1"/>
      <c r="X201" s="1"/>
      <c r="Y201" s="1"/>
      <c r="Z201" s="9" t="e">
        <f>VLOOKUP(A201,#REF!,2,FALSE)</f>
        <v>#REF!</v>
      </c>
      <c r="AA201" s="9" t="e">
        <f>VLOOKUP(C201,#REF!,2,FALSE)</f>
        <v>#REF!</v>
      </c>
    </row>
    <row r="202" spans="1:27">
      <c r="A202" s="9" t="s">
        <v>23</v>
      </c>
      <c r="B202" s="9" t="s">
        <v>56</v>
      </c>
      <c r="C202" s="9" t="s">
        <v>303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8.9809500000000008E-6</v>
      </c>
      <c r="J202" s="1">
        <v>5.4878479999999998E-5</v>
      </c>
      <c r="K202" s="1">
        <v>1.1727375E-4</v>
      </c>
      <c r="L202" s="1">
        <v>1.6674579E-4</v>
      </c>
      <c r="M202" s="1">
        <v>2.1085858000000001E-4</v>
      </c>
      <c r="N202" s="1">
        <v>2.7088888000000001E-4</v>
      </c>
      <c r="O202" s="1">
        <v>3.36831549999999E-4</v>
      </c>
      <c r="P202" s="1">
        <v>4.2414756999999901E-4</v>
      </c>
      <c r="Q202" s="9">
        <v>0</v>
      </c>
      <c r="R202" s="9">
        <v>0</v>
      </c>
      <c r="S202" s="9">
        <v>0</v>
      </c>
      <c r="T202" s="9" t="s">
        <v>4</v>
      </c>
      <c r="Z202" s="9" t="e">
        <f>VLOOKUP(A202,#REF!,2,FALSE)</f>
        <v>#REF!</v>
      </c>
      <c r="AA202" s="9" t="e">
        <f>VLOOKUP(C202,#REF!,2,FALSE)</f>
        <v>#REF!</v>
      </c>
    </row>
    <row r="203" spans="1:27">
      <c r="A203" s="9" t="s">
        <v>23</v>
      </c>
      <c r="B203" s="9" t="s">
        <v>56</v>
      </c>
      <c r="C203" s="9" t="s">
        <v>304</v>
      </c>
      <c r="D203" s="1">
        <v>0</v>
      </c>
      <c r="E203" s="9">
        <v>0</v>
      </c>
      <c r="F203" s="1">
        <v>0</v>
      </c>
      <c r="G203" s="1">
        <v>1.4437799999999999E-6</v>
      </c>
      <c r="H203" s="1">
        <v>4.3275499999999998E-6</v>
      </c>
      <c r="I203" s="1">
        <v>6.02367E-6</v>
      </c>
      <c r="J203" s="1">
        <v>1.059164E-5</v>
      </c>
      <c r="K203" s="1">
        <v>1.5281240000000001E-5</v>
      </c>
      <c r="L203" s="1">
        <v>1.9895760000000001E-5</v>
      </c>
      <c r="M203" s="1">
        <v>2.5639740000000001E-5</v>
      </c>
      <c r="N203" s="1">
        <v>3.4080120000000001E-5</v>
      </c>
      <c r="O203" s="1">
        <v>4.2162029999999901E-5</v>
      </c>
      <c r="P203" s="1">
        <v>5.1327779999999999E-5</v>
      </c>
      <c r="Q203" s="9">
        <v>0</v>
      </c>
      <c r="R203" s="9">
        <v>0</v>
      </c>
      <c r="S203" s="9">
        <v>0</v>
      </c>
      <c r="T203" s="9" t="s">
        <v>4</v>
      </c>
      <c r="Z203" s="9" t="e">
        <f>VLOOKUP(A203,#REF!,2,FALSE)</f>
        <v>#REF!</v>
      </c>
      <c r="AA203" s="9" t="e">
        <f>VLOOKUP(C203,#REF!,2,FALSE)</f>
        <v>#REF!</v>
      </c>
    </row>
    <row r="204" spans="1:27">
      <c r="A204" s="9" t="s">
        <v>23</v>
      </c>
      <c r="B204" s="9" t="s">
        <v>56</v>
      </c>
      <c r="C204" s="9" t="s">
        <v>305</v>
      </c>
      <c r="D204" s="1">
        <v>0</v>
      </c>
      <c r="E204" s="1">
        <v>0</v>
      </c>
      <c r="F204" s="1">
        <v>0</v>
      </c>
      <c r="G204" s="1">
        <v>8.1668600000000003E-6</v>
      </c>
      <c r="H204" s="1">
        <v>1.554736E-5</v>
      </c>
      <c r="I204" s="1">
        <v>1.570413E-5</v>
      </c>
      <c r="J204" s="1">
        <v>1.4572050000000001E-5</v>
      </c>
      <c r="K204" s="1">
        <v>1.149561E-5</v>
      </c>
      <c r="L204" s="1">
        <v>1.0197236E-5</v>
      </c>
      <c r="M204" s="1">
        <v>9.71233899999999E-6</v>
      </c>
      <c r="N204" s="1">
        <v>8.654104E-6</v>
      </c>
      <c r="O204" s="1">
        <v>6.94317999999999E-6</v>
      </c>
      <c r="P204" s="1">
        <v>4.7988719999999898E-6</v>
      </c>
      <c r="Q204" s="9">
        <v>0</v>
      </c>
      <c r="R204" s="9">
        <v>0</v>
      </c>
      <c r="S204" s="9">
        <v>0</v>
      </c>
      <c r="T204" s="9" t="s">
        <v>4</v>
      </c>
      <c r="Z204" s="9" t="e">
        <f>VLOOKUP(A204,#REF!,2,FALSE)</f>
        <v>#REF!</v>
      </c>
      <c r="AA204" s="9" t="e">
        <f>VLOOKUP(C204,#REF!,2,FALSE)</f>
        <v>#REF!</v>
      </c>
    </row>
    <row r="205" spans="1:27">
      <c r="A205" s="9" t="s">
        <v>23</v>
      </c>
      <c r="B205" s="9" t="s">
        <v>56</v>
      </c>
      <c r="C205" s="9" t="s">
        <v>309</v>
      </c>
      <c r="D205" s="1">
        <v>0</v>
      </c>
      <c r="E205" s="1">
        <v>0</v>
      </c>
      <c r="F205" s="1">
        <v>0</v>
      </c>
      <c r="G205" s="1">
        <v>0</v>
      </c>
      <c r="H205" s="1">
        <v>4.2188899999999997E-6</v>
      </c>
      <c r="I205" s="1">
        <v>6.8481200000000003E-6</v>
      </c>
      <c r="J205" s="1">
        <v>6.8087200000000003E-6</v>
      </c>
      <c r="K205" s="1">
        <v>7.1761900000000002E-6</v>
      </c>
      <c r="L205" s="1">
        <v>8.5228999999999993E-6</v>
      </c>
      <c r="M205" s="1">
        <v>1.05143E-5</v>
      </c>
      <c r="N205" s="1">
        <v>1.21173E-5</v>
      </c>
      <c r="O205" s="1">
        <v>1.2959099999999999E-5</v>
      </c>
      <c r="P205" s="1">
        <v>1.5242700000000001E-5</v>
      </c>
      <c r="Q205" s="1">
        <v>0</v>
      </c>
      <c r="R205" s="1">
        <v>0</v>
      </c>
      <c r="S205" s="1">
        <v>0</v>
      </c>
      <c r="T205" s="1" t="s">
        <v>4</v>
      </c>
      <c r="U205" s="1"/>
      <c r="V205" s="1"/>
      <c r="W205" s="1"/>
      <c r="X205" s="1"/>
      <c r="Y205" s="1"/>
      <c r="Z205" s="9" t="e">
        <f>VLOOKUP(A205,#REF!,2,FALSE)</f>
        <v>#REF!</v>
      </c>
      <c r="AA205" s="9" t="e">
        <f>VLOOKUP(C205,#REF!,2,FALSE)</f>
        <v>#REF!</v>
      </c>
    </row>
    <row r="206" spans="1:27">
      <c r="A206" s="9" t="s">
        <v>23</v>
      </c>
      <c r="B206" s="9" t="s">
        <v>56</v>
      </c>
      <c r="C206" s="9" t="s">
        <v>310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2.02432E-4</v>
      </c>
      <c r="J206" s="1">
        <v>9.7933200000000008E-4</v>
      </c>
      <c r="K206" s="1">
        <v>1.7956108999999899E-3</v>
      </c>
      <c r="L206" s="1">
        <v>2.3552769999999998E-3</v>
      </c>
      <c r="M206" s="1">
        <v>2.8358609999999999E-3</v>
      </c>
      <c r="N206" s="1">
        <v>3.6584360000000002E-3</v>
      </c>
      <c r="O206" s="1">
        <v>4.6809260000000002E-3</v>
      </c>
      <c r="P206" s="1">
        <v>6.010039E-3</v>
      </c>
      <c r="Q206" s="1">
        <v>0</v>
      </c>
      <c r="R206" s="1">
        <v>0</v>
      </c>
      <c r="S206" s="1">
        <v>0</v>
      </c>
      <c r="T206" s="1" t="s">
        <v>4</v>
      </c>
      <c r="U206" s="1"/>
      <c r="V206" s="1"/>
      <c r="W206" s="1"/>
      <c r="X206" s="1"/>
      <c r="Y206" s="1"/>
      <c r="Z206" s="9" t="e">
        <f>VLOOKUP(A206,#REF!,2,FALSE)</f>
        <v>#REF!</v>
      </c>
      <c r="AA206" s="9" t="e">
        <f>VLOOKUP(C206,#REF!,2,FALSE)</f>
        <v>#REF!</v>
      </c>
    </row>
    <row r="207" spans="1:27">
      <c r="A207" s="9" t="s">
        <v>23</v>
      </c>
      <c r="B207" s="9" t="s">
        <v>56</v>
      </c>
      <c r="C207" s="9" t="s">
        <v>311</v>
      </c>
      <c r="D207" s="1">
        <v>0</v>
      </c>
      <c r="E207" s="1">
        <v>0</v>
      </c>
      <c r="F207" s="1">
        <v>0</v>
      </c>
      <c r="G207" s="1">
        <v>8.0298799999999998E-5</v>
      </c>
      <c r="H207" s="1">
        <v>1.7428499999999999E-4</v>
      </c>
      <c r="I207" s="1">
        <v>1.5480299999999999E-4</v>
      </c>
      <c r="J207" s="1">
        <v>1.978056E-4</v>
      </c>
      <c r="K207" s="1">
        <v>2.2590389999999999E-4</v>
      </c>
      <c r="L207" s="1">
        <v>2.5548390000000002E-4</v>
      </c>
      <c r="M207" s="1">
        <v>2.9395300000000001E-4</v>
      </c>
      <c r="N207" s="1">
        <v>3.6400819999999999E-4</v>
      </c>
      <c r="O207" s="1">
        <v>4.1509819999999999E-4</v>
      </c>
      <c r="P207" s="1">
        <v>4.6804179999999999E-4</v>
      </c>
      <c r="Q207" s="9">
        <v>0</v>
      </c>
      <c r="R207" s="9">
        <v>0</v>
      </c>
      <c r="S207" s="9">
        <v>0</v>
      </c>
      <c r="T207" s="9" t="s">
        <v>4</v>
      </c>
      <c r="Z207" s="9" t="e">
        <f>VLOOKUP(A207,#REF!,2,FALSE)</f>
        <v>#REF!</v>
      </c>
      <c r="AA207" s="9" t="e">
        <f>VLOOKUP(C207,#REF!,2,FALSE)</f>
        <v>#REF!</v>
      </c>
    </row>
    <row r="208" spans="1:27">
      <c r="A208" s="9" t="s">
        <v>23</v>
      </c>
      <c r="B208" s="9" t="s">
        <v>56</v>
      </c>
      <c r="C208" s="9" t="s">
        <v>312</v>
      </c>
      <c r="D208" s="9">
        <v>1.90686E-3</v>
      </c>
      <c r="E208" s="9">
        <v>2.1205E-3</v>
      </c>
      <c r="F208" s="9">
        <v>1.5948900000000001E-3</v>
      </c>
      <c r="G208" s="1">
        <v>1.436365E-3</v>
      </c>
      <c r="H208" s="1">
        <v>1.418019E-3</v>
      </c>
      <c r="I208" s="1">
        <v>1.2688763E-3</v>
      </c>
      <c r="J208" s="1">
        <v>9.5351659999999897E-4</v>
      </c>
      <c r="K208" s="1">
        <v>7.6147209999999897E-4</v>
      </c>
      <c r="L208" s="1">
        <v>6.6411699999999998E-4</v>
      </c>
      <c r="M208" s="1">
        <v>5.5645022999999995E-4</v>
      </c>
      <c r="N208" s="1">
        <v>4.5644465999999999E-4</v>
      </c>
      <c r="O208" s="1">
        <v>3.7786360999999999E-4</v>
      </c>
      <c r="P208" s="1">
        <v>2.4947933999999998E-4</v>
      </c>
      <c r="Q208" s="1">
        <v>0</v>
      </c>
      <c r="R208" s="1">
        <v>0</v>
      </c>
      <c r="S208" s="1">
        <v>0</v>
      </c>
      <c r="T208" s="1" t="s">
        <v>4</v>
      </c>
      <c r="U208" s="1"/>
      <c r="V208" s="1"/>
      <c r="W208" s="1"/>
      <c r="X208" s="1"/>
      <c r="Y208" s="1"/>
      <c r="Z208" s="9" t="e">
        <f>VLOOKUP(A208,#REF!,2,FALSE)</f>
        <v>#REF!</v>
      </c>
      <c r="AA208" s="9" t="e">
        <f>VLOOKUP(C208,#REF!,2,FALSE)</f>
        <v>#REF!</v>
      </c>
    </row>
    <row r="209" spans="1:27">
      <c r="A209" s="9" t="s">
        <v>23</v>
      </c>
      <c r="B209" s="9" t="s">
        <v>56</v>
      </c>
      <c r="C209" s="9" t="s">
        <v>313</v>
      </c>
      <c r="D209" s="1">
        <v>2.3255699999999998E-6</v>
      </c>
      <c r="E209" s="1">
        <v>8.3450000000000006E-6</v>
      </c>
      <c r="F209" s="1">
        <v>1.34948E-6</v>
      </c>
      <c r="G209" s="1">
        <v>1.36364E-6</v>
      </c>
      <c r="H209" s="1">
        <v>1.0187600000000001E-6</v>
      </c>
      <c r="I209" s="1">
        <v>8.6882099999999999E-7</v>
      </c>
      <c r="J209" s="1">
        <v>5.3197799999999997E-7</v>
      </c>
      <c r="K209" s="1">
        <v>4.3173000000000002E-7</v>
      </c>
      <c r="L209" s="1">
        <v>4.2389799999999998E-7</v>
      </c>
      <c r="M209" s="1">
        <v>4.1078199999999998E-7</v>
      </c>
      <c r="N209" s="1">
        <v>3.99592E-7</v>
      </c>
      <c r="O209" s="1">
        <v>4.0251599999999998E-7</v>
      </c>
      <c r="P209" s="1">
        <v>4.0840399999999998E-7</v>
      </c>
      <c r="Q209" s="1">
        <v>0</v>
      </c>
      <c r="R209" s="1">
        <v>0</v>
      </c>
      <c r="S209" s="1">
        <v>0</v>
      </c>
      <c r="T209" s="1" t="s">
        <v>4</v>
      </c>
      <c r="U209" s="1"/>
      <c r="V209" s="1"/>
      <c r="W209" s="1"/>
      <c r="X209" s="1"/>
      <c r="Y209" s="1"/>
      <c r="Z209" s="9" t="e">
        <f>VLOOKUP(A209,#REF!,2,FALSE)</f>
        <v>#REF!</v>
      </c>
      <c r="AA209" s="9" t="e">
        <f>VLOOKUP(C209,#REF!,2,FALSE)</f>
        <v>#REF!</v>
      </c>
    </row>
    <row r="210" spans="1:27">
      <c r="A210" s="9" t="s">
        <v>23</v>
      </c>
      <c r="B210" s="9" t="s">
        <v>56</v>
      </c>
      <c r="C210" s="9" t="s">
        <v>314</v>
      </c>
      <c r="D210" s="1">
        <v>0</v>
      </c>
      <c r="E210" s="1">
        <v>0</v>
      </c>
      <c r="F210" s="1">
        <v>0</v>
      </c>
      <c r="G210" s="1">
        <v>6.4888200000000002E-6</v>
      </c>
      <c r="H210" s="1">
        <v>5.8526999999999999E-6</v>
      </c>
      <c r="I210" s="1">
        <v>8.9837500000000002E-6</v>
      </c>
      <c r="J210" s="1">
        <v>1.5913499999999999E-5</v>
      </c>
      <c r="K210" s="1">
        <v>2.5219100000000001E-5</v>
      </c>
      <c r="L210" s="1">
        <v>3.7728899999999997E-5</v>
      </c>
      <c r="M210" s="1">
        <v>5.6374700000000001E-5</v>
      </c>
      <c r="N210" s="1">
        <v>8.0110200000000004E-5</v>
      </c>
      <c r="O210" s="1">
        <v>1.04688E-4</v>
      </c>
      <c r="P210" s="1">
        <v>1.35239E-4</v>
      </c>
      <c r="Q210" s="1">
        <v>0</v>
      </c>
      <c r="R210" s="1">
        <v>0</v>
      </c>
      <c r="S210" s="1">
        <v>0</v>
      </c>
      <c r="T210" s="1" t="s">
        <v>4</v>
      </c>
      <c r="U210" s="1"/>
      <c r="V210" s="1"/>
      <c r="W210" s="1"/>
      <c r="X210" s="1"/>
      <c r="Y210" s="1"/>
      <c r="Z210" s="9" t="e">
        <f>VLOOKUP(A210,#REF!,2,FALSE)</f>
        <v>#REF!</v>
      </c>
      <c r="AA210" s="9" t="e">
        <f>VLOOKUP(C210,#REF!,2,FALSE)</f>
        <v>#REF!</v>
      </c>
    </row>
    <row r="211" spans="1:27">
      <c r="A211" s="9" t="s">
        <v>23</v>
      </c>
      <c r="B211" s="9" t="s">
        <v>56</v>
      </c>
      <c r="C211" s="9" t="s">
        <v>315</v>
      </c>
      <c r="D211" s="1">
        <v>0</v>
      </c>
      <c r="E211" s="1">
        <v>0</v>
      </c>
      <c r="F211" s="1">
        <v>0</v>
      </c>
      <c r="G211" s="1">
        <v>1.69654E-6</v>
      </c>
      <c r="H211" s="1">
        <v>4.2466299999999997E-6</v>
      </c>
      <c r="I211" s="1">
        <v>6.7446099999999996E-6</v>
      </c>
      <c r="J211" s="1">
        <v>1.243848E-5</v>
      </c>
      <c r="K211" s="1">
        <v>1.7323899999999999E-5</v>
      </c>
      <c r="L211" s="1">
        <v>2.039224E-5</v>
      </c>
      <c r="M211" s="1">
        <v>2.1208949999999901E-5</v>
      </c>
      <c r="N211" s="1">
        <v>2.1753039999999999E-5</v>
      </c>
      <c r="O211" s="1">
        <v>2.246017E-5</v>
      </c>
      <c r="P211" s="1">
        <v>2.1077720000000001E-5</v>
      </c>
      <c r="Q211" s="1">
        <v>0</v>
      </c>
      <c r="R211" s="1">
        <v>0</v>
      </c>
      <c r="S211" s="1">
        <v>0</v>
      </c>
      <c r="T211" s="1" t="s">
        <v>4</v>
      </c>
      <c r="U211" s="1"/>
      <c r="V211" s="1"/>
      <c r="W211" s="1"/>
      <c r="X211" s="1"/>
      <c r="Y211" s="1"/>
      <c r="Z211" s="9" t="e">
        <f>VLOOKUP(A211,#REF!,2,FALSE)</f>
        <v>#REF!</v>
      </c>
      <c r="AA211" s="9" t="e">
        <f>VLOOKUP(C211,#REF!,2,FALSE)</f>
        <v>#REF!</v>
      </c>
    </row>
    <row r="212" spans="1:27">
      <c r="A212" s="9" t="s">
        <v>23</v>
      </c>
      <c r="B212" s="9" t="s">
        <v>56</v>
      </c>
      <c r="C212" s="9" t="s">
        <v>316</v>
      </c>
      <c r="D212" s="9">
        <v>0</v>
      </c>
      <c r="E212" s="9">
        <v>0</v>
      </c>
      <c r="F212" s="1">
        <v>0</v>
      </c>
      <c r="G212" s="1">
        <v>4.3004800000000003E-8</v>
      </c>
      <c r="H212" s="1">
        <v>1.269176E-7</v>
      </c>
      <c r="I212" s="1">
        <v>2.666016E-7</v>
      </c>
      <c r="J212" s="1">
        <v>8.0503059999999996E-7</v>
      </c>
      <c r="K212" s="1">
        <v>1.4320025999999999E-6</v>
      </c>
      <c r="L212" s="1">
        <v>1.9000586E-6</v>
      </c>
      <c r="M212" s="1">
        <v>2.27283679999999E-6</v>
      </c>
      <c r="N212" s="1">
        <v>2.7364179999999998E-6</v>
      </c>
      <c r="O212" s="1">
        <v>3.1700309999999999E-6</v>
      </c>
      <c r="P212" s="1">
        <v>3.3914089999999999E-6</v>
      </c>
      <c r="Q212" s="1">
        <v>0</v>
      </c>
      <c r="R212" s="1">
        <v>0</v>
      </c>
      <c r="S212" s="1">
        <v>0</v>
      </c>
      <c r="T212" s="1" t="s">
        <v>4</v>
      </c>
      <c r="U212" s="1"/>
      <c r="V212" s="1"/>
      <c r="W212" s="1"/>
      <c r="X212" s="1"/>
      <c r="Y212" s="1"/>
      <c r="Z212" s="9" t="e">
        <f>VLOOKUP(A212,#REF!,2,FALSE)</f>
        <v>#REF!</v>
      </c>
      <c r="AA212" s="9" t="e">
        <f>VLOOKUP(C212,#REF!,2,FALSE)</f>
        <v>#REF!</v>
      </c>
    </row>
    <row r="213" spans="1:27">
      <c r="A213" s="9" t="s">
        <v>23</v>
      </c>
      <c r="B213" s="9" t="s">
        <v>57</v>
      </c>
      <c r="C213" s="9" t="s">
        <v>291</v>
      </c>
      <c r="D213" s="1">
        <v>0</v>
      </c>
      <c r="E213" s="1">
        <v>0</v>
      </c>
      <c r="F213" s="1">
        <v>0</v>
      </c>
      <c r="G213" s="1">
        <v>8.4366300000000006E-5</v>
      </c>
      <c r="H213" s="1">
        <v>1.543436E-4</v>
      </c>
      <c r="I213" s="1">
        <v>1.9388909999999999E-4</v>
      </c>
      <c r="J213" s="1">
        <v>2.8227839999999998E-4</v>
      </c>
      <c r="K213" s="1">
        <v>3.7490249999999999E-4</v>
      </c>
      <c r="L213" s="1">
        <v>4.419688E-4</v>
      </c>
      <c r="M213" s="1">
        <v>4.9941159999999896E-4</v>
      </c>
      <c r="N213" s="1">
        <v>5.6715859999999902E-4</v>
      </c>
      <c r="O213" s="1">
        <v>6.3777059999999995E-4</v>
      </c>
      <c r="P213" s="1">
        <v>7.1646999999999998E-4</v>
      </c>
      <c r="Q213" s="1">
        <v>0</v>
      </c>
      <c r="R213" s="1">
        <v>0</v>
      </c>
      <c r="S213" s="1">
        <v>0</v>
      </c>
      <c r="T213" s="1" t="s">
        <v>4</v>
      </c>
      <c r="U213" s="1"/>
      <c r="V213" s="1"/>
      <c r="W213" s="1"/>
      <c r="X213" s="1"/>
      <c r="Y213" s="1"/>
      <c r="Z213" s="9" t="e">
        <f>VLOOKUP(A213,#REF!,2,FALSE)</f>
        <v>#REF!</v>
      </c>
      <c r="AA213" s="9" t="e">
        <f>VLOOKUP(C213,#REF!,2,FALSE)</f>
        <v>#REF!</v>
      </c>
    </row>
    <row r="214" spans="1:27">
      <c r="A214" s="9" t="s">
        <v>23</v>
      </c>
      <c r="B214" s="9" t="s">
        <v>57</v>
      </c>
      <c r="C214" s="9" t="s">
        <v>292</v>
      </c>
      <c r="D214" s="9">
        <v>0</v>
      </c>
      <c r="E214" s="9">
        <v>0</v>
      </c>
      <c r="F214" s="1">
        <v>0</v>
      </c>
      <c r="G214" s="1">
        <v>1.2835E-5</v>
      </c>
      <c r="H214" s="1">
        <v>9.3236600000000001E-5</v>
      </c>
      <c r="I214" s="1">
        <v>1.4649199999999999E-4</v>
      </c>
      <c r="J214" s="1">
        <v>3.9619999999999998E-4</v>
      </c>
      <c r="K214" s="1">
        <v>6.8216000000000001E-4</v>
      </c>
      <c r="L214" s="1">
        <v>8.6802400000000001E-4</v>
      </c>
      <c r="M214" s="1">
        <v>9.6614199999999904E-4</v>
      </c>
      <c r="N214" s="1">
        <v>9.9780940000000003E-4</v>
      </c>
      <c r="O214" s="1">
        <v>1.0008449E-3</v>
      </c>
      <c r="P214" s="1">
        <v>8.2390000000000002E-4</v>
      </c>
      <c r="Q214" s="1">
        <v>0</v>
      </c>
      <c r="R214" s="1">
        <v>0</v>
      </c>
      <c r="S214" s="1">
        <v>0</v>
      </c>
      <c r="T214" s="1" t="s">
        <v>4</v>
      </c>
      <c r="U214" s="1"/>
      <c r="V214" s="1"/>
      <c r="W214" s="1"/>
      <c r="X214" s="1"/>
      <c r="Y214" s="1"/>
      <c r="Z214" s="9" t="e">
        <f>VLOOKUP(A214,#REF!,2,FALSE)</f>
        <v>#REF!</v>
      </c>
      <c r="AA214" s="9" t="e">
        <f>VLOOKUP(C214,#REF!,2,FALSE)</f>
        <v>#REF!</v>
      </c>
    </row>
    <row r="215" spans="1:27">
      <c r="A215" s="9" t="s">
        <v>23</v>
      </c>
      <c r="B215" s="9" t="s">
        <v>57</v>
      </c>
      <c r="C215" s="9" t="s">
        <v>293</v>
      </c>
      <c r="D215" s="1">
        <v>0</v>
      </c>
      <c r="E215" s="1">
        <v>0</v>
      </c>
      <c r="F215" s="1">
        <v>0</v>
      </c>
      <c r="G215" s="1">
        <v>2.1248100000000001E-7</v>
      </c>
      <c r="H215" s="1">
        <v>1.627951E-6</v>
      </c>
      <c r="I215" s="1">
        <v>2.5239550000000001E-6</v>
      </c>
      <c r="J215" s="1">
        <v>7.1201849999999998E-6</v>
      </c>
      <c r="K215" s="1">
        <v>1.2976785E-5</v>
      </c>
      <c r="L215" s="1">
        <v>1.9275114999999999E-5</v>
      </c>
      <c r="M215" s="1">
        <v>2.7894873999999998E-5</v>
      </c>
      <c r="N215" s="1">
        <v>4.0443103999999997E-5</v>
      </c>
      <c r="O215" s="1">
        <v>4.5020549999999997E-5</v>
      </c>
      <c r="P215" s="1">
        <v>4.7300369999999902E-5</v>
      </c>
      <c r="Q215" s="9">
        <v>0</v>
      </c>
      <c r="R215" s="9">
        <v>0</v>
      </c>
      <c r="S215" s="9">
        <v>0</v>
      </c>
      <c r="T215" s="9" t="s">
        <v>4</v>
      </c>
      <c r="Z215" s="9" t="e">
        <f>VLOOKUP(A215,#REF!,2,FALSE)</f>
        <v>#REF!</v>
      </c>
      <c r="AA215" s="9" t="e">
        <f>VLOOKUP(C215,#REF!,2,FALSE)</f>
        <v>#REF!</v>
      </c>
    </row>
    <row r="216" spans="1:27">
      <c r="A216" s="9" t="s">
        <v>23</v>
      </c>
      <c r="B216" s="9" t="s">
        <v>57</v>
      </c>
      <c r="C216" s="9" t="s">
        <v>294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5.6225299999999999E-8</v>
      </c>
      <c r="J216" s="1">
        <v>8.1522151999999904E-6</v>
      </c>
      <c r="K216" s="1">
        <v>2.9544715299999899E-5</v>
      </c>
      <c r="L216" s="1">
        <v>5.0527515299999901E-5</v>
      </c>
      <c r="M216" s="1">
        <v>7.2224815300000003E-5</v>
      </c>
      <c r="N216" s="1">
        <v>1.029674153E-4</v>
      </c>
      <c r="O216" s="1">
        <v>1.3724891529999999E-4</v>
      </c>
      <c r="P216" s="1">
        <v>1.7968031529999999E-4</v>
      </c>
      <c r="Q216" s="1">
        <v>0</v>
      </c>
      <c r="R216" s="1">
        <v>0</v>
      </c>
      <c r="S216" s="1">
        <v>0</v>
      </c>
      <c r="T216" s="1" t="s">
        <v>4</v>
      </c>
      <c r="U216" s="1"/>
      <c r="V216" s="1"/>
      <c r="W216" s="1"/>
      <c r="X216" s="1"/>
      <c r="Y216" s="1"/>
      <c r="Z216" s="9" t="e">
        <f>VLOOKUP(A216,#REF!,2,FALSE)</f>
        <v>#REF!</v>
      </c>
      <c r="AA216" s="9" t="e">
        <f>VLOOKUP(C216,#REF!,2,FALSE)</f>
        <v>#REF!</v>
      </c>
    </row>
    <row r="217" spans="1:27">
      <c r="A217" s="9" t="s">
        <v>23</v>
      </c>
      <c r="B217" s="9" t="s">
        <v>57</v>
      </c>
      <c r="C217" s="9" t="s">
        <v>295</v>
      </c>
      <c r="D217" s="9">
        <v>0</v>
      </c>
      <c r="E217" s="9">
        <v>0</v>
      </c>
      <c r="F217" s="1">
        <v>0</v>
      </c>
      <c r="G217" s="1">
        <v>0</v>
      </c>
      <c r="H217" s="1">
        <v>0</v>
      </c>
      <c r="I217" s="1">
        <v>1.22114E-5</v>
      </c>
      <c r="J217" s="1">
        <v>3.3607099999999999E-5</v>
      </c>
      <c r="K217" s="1">
        <v>4.4463499999999999E-5</v>
      </c>
      <c r="L217" s="1">
        <v>4.991036E-5</v>
      </c>
      <c r="M217" s="1">
        <v>5.3756350000000002E-5</v>
      </c>
      <c r="N217" s="1">
        <v>5.6223739999999998E-5</v>
      </c>
      <c r="O217" s="1">
        <v>5.6837409999999898E-5</v>
      </c>
      <c r="P217" s="1">
        <v>5.6063419999999997E-5</v>
      </c>
      <c r="Q217" s="9">
        <v>0</v>
      </c>
      <c r="R217" s="9">
        <v>0</v>
      </c>
      <c r="S217" s="9">
        <v>0</v>
      </c>
      <c r="T217" s="9" t="s">
        <v>4</v>
      </c>
      <c r="Z217" s="9" t="e">
        <f>VLOOKUP(A217,#REF!,2,FALSE)</f>
        <v>#REF!</v>
      </c>
      <c r="AA217" s="9" t="e">
        <f>VLOOKUP(C217,#REF!,2,FALSE)</f>
        <v>#REF!</v>
      </c>
    </row>
    <row r="218" spans="1:27">
      <c r="A218" s="9" t="s">
        <v>23</v>
      </c>
      <c r="B218" s="9" t="s">
        <v>57</v>
      </c>
      <c r="C218" s="9" t="s">
        <v>296</v>
      </c>
      <c r="D218" s="9">
        <v>0</v>
      </c>
      <c r="E218" s="9">
        <v>0</v>
      </c>
      <c r="F218" s="9">
        <v>0</v>
      </c>
      <c r="G218" s="1">
        <v>0</v>
      </c>
      <c r="H218" s="1">
        <v>0</v>
      </c>
      <c r="I218" s="1">
        <v>2.4934399999999999E-7</v>
      </c>
      <c r="J218" s="1">
        <v>6.5021742000000003E-5</v>
      </c>
      <c r="K218" s="1">
        <v>3.0734074399999998E-4</v>
      </c>
      <c r="L218" s="1">
        <v>5.2808474400000002E-4</v>
      </c>
      <c r="M218" s="1">
        <v>7.2625874399999998E-4</v>
      </c>
      <c r="N218" s="1">
        <v>9.8964274400000006E-4</v>
      </c>
      <c r="O218" s="1">
        <v>1.278635744E-3</v>
      </c>
      <c r="P218" s="1">
        <v>1.632976744E-3</v>
      </c>
      <c r="Q218" s="9">
        <v>0</v>
      </c>
      <c r="R218" s="9">
        <v>0</v>
      </c>
      <c r="S218" s="9">
        <v>0</v>
      </c>
      <c r="T218" s="9" t="s">
        <v>4</v>
      </c>
      <c r="Z218" s="9" t="e">
        <f>VLOOKUP(A218,#REF!,2,FALSE)</f>
        <v>#REF!</v>
      </c>
      <c r="AA218" s="9" t="e">
        <f>VLOOKUP(C218,#REF!,2,FALSE)</f>
        <v>#REF!</v>
      </c>
    </row>
    <row r="219" spans="1:27">
      <c r="A219" s="9" t="s">
        <v>23</v>
      </c>
      <c r="B219" s="9" t="s">
        <v>57</v>
      </c>
      <c r="C219" s="9" t="s">
        <v>297</v>
      </c>
      <c r="D219" s="9">
        <v>0</v>
      </c>
      <c r="E219" s="9">
        <v>0</v>
      </c>
      <c r="F219" s="1">
        <v>4.1709599999999999E-4</v>
      </c>
      <c r="G219" s="1">
        <v>3.7772599999999999E-4</v>
      </c>
      <c r="H219" s="1">
        <v>5.3178000000000003E-4</v>
      </c>
      <c r="I219" s="1">
        <v>6.0325129999999995E-4</v>
      </c>
      <c r="J219" s="1">
        <v>6.5803770000000001E-4</v>
      </c>
      <c r="K219" s="1">
        <v>6.4097839999999998E-4</v>
      </c>
      <c r="L219" s="1">
        <v>5.9008919999999901E-4</v>
      </c>
      <c r="M219" s="1">
        <v>5.3801089999999999E-4</v>
      </c>
      <c r="N219" s="1">
        <v>4.6653819000000001E-4</v>
      </c>
      <c r="O219" s="1">
        <v>3.8635844999999999E-4</v>
      </c>
      <c r="P219" s="1">
        <v>3.1259564999999999E-4</v>
      </c>
      <c r="Q219" s="9">
        <v>0</v>
      </c>
      <c r="R219" s="9">
        <v>0</v>
      </c>
      <c r="S219" s="9">
        <v>0</v>
      </c>
      <c r="T219" s="9" t="s">
        <v>4</v>
      </c>
      <c r="Z219" s="9" t="e">
        <f>VLOOKUP(A219,#REF!,2,FALSE)</f>
        <v>#REF!</v>
      </c>
      <c r="AA219" s="9" t="e">
        <f>VLOOKUP(C219,#REF!,2,FALSE)</f>
        <v>#REF!</v>
      </c>
    </row>
    <row r="220" spans="1:27">
      <c r="A220" s="9" t="s">
        <v>23</v>
      </c>
      <c r="B220" s="9" t="s">
        <v>57</v>
      </c>
      <c r="C220" s="9" t="s">
        <v>298</v>
      </c>
      <c r="D220" s="1">
        <v>3.1888599999999998E-5</v>
      </c>
      <c r="E220" s="1">
        <v>6.2744200000000001E-6</v>
      </c>
      <c r="F220" s="1">
        <v>2.4375500000000001E-6</v>
      </c>
      <c r="G220" s="1">
        <v>3.1789199999999999E-6</v>
      </c>
      <c r="H220" s="1">
        <v>4.0405100000000004E-6</v>
      </c>
      <c r="I220" s="1">
        <v>7.3076299999999997E-6</v>
      </c>
      <c r="J220" s="1">
        <v>8.3632899999999993E-6</v>
      </c>
      <c r="K220" s="1">
        <v>7.9224200000000003E-6</v>
      </c>
      <c r="L220" s="1">
        <v>6.9219800000000003E-6</v>
      </c>
      <c r="M220" s="1">
        <v>6.1719000000000001E-6</v>
      </c>
      <c r="N220" s="1">
        <v>4.9435299999999997E-6</v>
      </c>
      <c r="O220" s="1">
        <v>3.8314999999999997E-6</v>
      </c>
      <c r="P220" s="1">
        <v>3.06706E-6</v>
      </c>
      <c r="Q220" s="9">
        <v>0</v>
      </c>
      <c r="R220" s="9">
        <v>0</v>
      </c>
      <c r="S220" s="9">
        <v>0</v>
      </c>
      <c r="T220" s="9" t="s">
        <v>4</v>
      </c>
      <c r="Z220" s="9" t="e">
        <f>VLOOKUP(A220,#REF!,2,FALSE)</f>
        <v>#REF!</v>
      </c>
      <c r="AA220" s="9" t="e">
        <f>VLOOKUP(C220,#REF!,2,FALSE)</f>
        <v>#REF!</v>
      </c>
    </row>
    <row r="221" spans="1:27">
      <c r="A221" s="9" t="s">
        <v>23</v>
      </c>
      <c r="B221" s="9" t="s">
        <v>57</v>
      </c>
      <c r="C221" s="9" t="s">
        <v>299</v>
      </c>
      <c r="D221" s="1">
        <v>0</v>
      </c>
      <c r="E221" s="1">
        <v>0</v>
      </c>
      <c r="F221" s="9">
        <v>0</v>
      </c>
      <c r="G221" s="1">
        <v>0</v>
      </c>
      <c r="H221" s="1">
        <v>0</v>
      </c>
      <c r="I221" s="1">
        <v>6.0850600000000003E-5</v>
      </c>
      <c r="J221" s="1">
        <v>1.95278699999999E-4</v>
      </c>
      <c r="K221" s="1">
        <v>3.3727209999999999E-4</v>
      </c>
      <c r="L221" s="1">
        <v>4.4955469999999998E-4</v>
      </c>
      <c r="M221" s="1">
        <v>5.5309409999999999E-4</v>
      </c>
      <c r="N221" s="1">
        <v>6.8309480000000003E-4</v>
      </c>
      <c r="O221" s="1">
        <v>8.1345400000000002E-4</v>
      </c>
      <c r="P221" s="1">
        <v>9.631113E-4</v>
      </c>
      <c r="Q221" s="9">
        <v>0</v>
      </c>
      <c r="R221" s="9">
        <v>0</v>
      </c>
      <c r="S221" s="9">
        <v>0</v>
      </c>
      <c r="T221" s="9" t="s">
        <v>4</v>
      </c>
      <c r="Z221" s="9" t="e">
        <f>VLOOKUP(A221,#REF!,2,FALSE)</f>
        <v>#REF!</v>
      </c>
      <c r="AA221" s="9" t="e">
        <f>VLOOKUP(C221,#REF!,2,FALSE)</f>
        <v>#REF!</v>
      </c>
    </row>
    <row r="222" spans="1:27">
      <c r="A222" s="9" t="s">
        <v>23</v>
      </c>
      <c r="B222" s="9" t="s">
        <v>57</v>
      </c>
      <c r="C222" s="9" t="s">
        <v>300</v>
      </c>
      <c r="D222" s="9">
        <v>0</v>
      </c>
      <c r="E222" s="9">
        <v>0</v>
      </c>
      <c r="F222" s="1">
        <v>0</v>
      </c>
      <c r="G222" s="1">
        <v>0</v>
      </c>
      <c r="H222" s="1">
        <v>0</v>
      </c>
      <c r="I222" s="1">
        <v>1.2676500000000001E-4</v>
      </c>
      <c r="J222" s="1">
        <v>3.9020999999999999E-4</v>
      </c>
      <c r="K222" s="1">
        <v>6.5651100000000003E-4</v>
      </c>
      <c r="L222" s="1">
        <v>8.6240699999999895E-4</v>
      </c>
      <c r="M222" s="1">
        <v>1.045455E-3</v>
      </c>
      <c r="N222" s="1">
        <v>1.2693170000000001E-3</v>
      </c>
      <c r="O222" s="9">
        <v>1.48784499999999E-3</v>
      </c>
      <c r="P222" s="9">
        <v>1.7357289999999899E-3</v>
      </c>
      <c r="Q222" s="9">
        <v>0</v>
      </c>
      <c r="R222" s="9">
        <v>0</v>
      </c>
      <c r="S222" s="9">
        <v>0</v>
      </c>
      <c r="T222" s="9" t="s">
        <v>4</v>
      </c>
      <c r="Z222" s="9" t="e">
        <f>VLOOKUP(A222,#REF!,2,FALSE)</f>
        <v>#REF!</v>
      </c>
      <c r="AA222" s="9" t="e">
        <f>VLOOKUP(C222,#REF!,2,FALSE)</f>
        <v>#REF!</v>
      </c>
    </row>
    <row r="223" spans="1:27">
      <c r="A223" s="9" t="s">
        <v>23</v>
      </c>
      <c r="B223" s="9" t="s">
        <v>57</v>
      </c>
      <c r="C223" s="9" t="s">
        <v>301</v>
      </c>
      <c r="D223" s="9">
        <v>1.9873600000000002E-2</v>
      </c>
      <c r="E223" s="9">
        <v>1.98616E-2</v>
      </c>
      <c r="F223" s="1">
        <v>1.12347E-2</v>
      </c>
      <c r="G223" s="1">
        <v>1.0379899999999999E-2</v>
      </c>
      <c r="H223" s="1">
        <v>9.8783800000000008E-3</v>
      </c>
      <c r="I223" s="1">
        <v>8.9940100000000002E-3</v>
      </c>
      <c r="J223" s="1">
        <v>6.8021100000000001E-3</v>
      </c>
      <c r="K223" s="1">
        <v>4.2170999999999997E-3</v>
      </c>
      <c r="L223" s="1">
        <v>3.0413300000000001E-3</v>
      </c>
      <c r="M223" s="1">
        <v>2.1866400000000001E-3</v>
      </c>
      <c r="N223" s="1">
        <v>1.2745300000000001E-3</v>
      </c>
      <c r="O223" s="1">
        <v>6.0454699999999998E-4</v>
      </c>
      <c r="P223" s="1">
        <v>2.8312999999999998E-4</v>
      </c>
      <c r="Q223" s="1">
        <v>0</v>
      </c>
      <c r="R223" s="1">
        <v>0</v>
      </c>
      <c r="S223" s="1">
        <v>0</v>
      </c>
      <c r="T223" s="1" t="s">
        <v>4</v>
      </c>
      <c r="U223" s="1"/>
      <c r="V223" s="1"/>
      <c r="W223" s="1"/>
      <c r="X223" s="1"/>
      <c r="Y223" s="1"/>
      <c r="Z223" s="9" t="e">
        <f>VLOOKUP(A223,#REF!,2,FALSE)</f>
        <v>#REF!</v>
      </c>
      <c r="AA223" s="9" t="e">
        <f>VLOOKUP(C223,#REF!,2,FALSE)</f>
        <v>#REF!</v>
      </c>
    </row>
    <row r="224" spans="1:27">
      <c r="A224" s="9" t="s">
        <v>23</v>
      </c>
      <c r="B224" s="9" t="s">
        <v>57</v>
      </c>
      <c r="C224" s="9" t="s">
        <v>302</v>
      </c>
      <c r="D224" s="1">
        <v>1.74506E-4</v>
      </c>
      <c r="E224" s="1">
        <v>1.1654099999999999E-4</v>
      </c>
      <c r="F224" s="9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9">
        <v>0</v>
      </c>
      <c r="P224" s="9">
        <v>0</v>
      </c>
      <c r="Q224" s="9">
        <v>0</v>
      </c>
      <c r="R224" s="9">
        <v>0</v>
      </c>
      <c r="S224" s="9">
        <v>0</v>
      </c>
      <c r="T224" s="9" t="s">
        <v>4</v>
      </c>
      <c r="Z224" s="9" t="e">
        <f>VLOOKUP(A224,#REF!,2,FALSE)</f>
        <v>#REF!</v>
      </c>
      <c r="AA224" s="9" t="e">
        <f>VLOOKUP(C224,#REF!,2,FALSE)</f>
        <v>#REF!</v>
      </c>
    </row>
    <row r="225" spans="1:27">
      <c r="A225" s="9" t="s">
        <v>23</v>
      </c>
      <c r="B225" s="9" t="s">
        <v>57</v>
      </c>
      <c r="C225" s="9" t="s">
        <v>303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1.2211200000000001E-4</v>
      </c>
      <c r="J225" s="1">
        <v>5.5657299999999999E-4</v>
      </c>
      <c r="K225" s="1">
        <v>1.1010460000000001E-3</v>
      </c>
      <c r="L225" s="1">
        <v>1.5270219999999901E-3</v>
      </c>
      <c r="M225" s="1">
        <v>1.9123639999999999E-3</v>
      </c>
      <c r="N225" s="1">
        <v>2.4051759999999902E-3</v>
      </c>
      <c r="O225" s="9">
        <v>2.9041340000000001E-3</v>
      </c>
      <c r="P225" s="9">
        <v>3.4847609999999998E-3</v>
      </c>
      <c r="Q225" s="9">
        <v>0</v>
      </c>
      <c r="R225" s="9">
        <v>0</v>
      </c>
      <c r="S225" s="9">
        <v>0</v>
      </c>
      <c r="T225" s="9" t="s">
        <v>4</v>
      </c>
      <c r="Z225" s="9" t="e">
        <f>VLOOKUP(A225,#REF!,2,FALSE)</f>
        <v>#REF!</v>
      </c>
      <c r="AA225" s="9" t="e">
        <f>VLOOKUP(C225,#REF!,2,FALSE)</f>
        <v>#REF!</v>
      </c>
    </row>
    <row r="226" spans="1:27">
      <c r="A226" s="9" t="s">
        <v>23</v>
      </c>
      <c r="B226" s="9" t="s">
        <v>57</v>
      </c>
      <c r="C226" s="9" t="s">
        <v>304</v>
      </c>
      <c r="D226" s="1">
        <v>2.0421599999999999E-3</v>
      </c>
      <c r="E226" s="1">
        <v>4.2088999999999998E-3</v>
      </c>
      <c r="F226" s="1">
        <v>6.07305E-3</v>
      </c>
      <c r="G226" s="1">
        <v>8.8256499999999904E-3</v>
      </c>
      <c r="H226" s="1">
        <v>1.081853E-2</v>
      </c>
      <c r="I226" s="1">
        <v>1.1014454999999901E-2</v>
      </c>
      <c r="J226" s="1">
        <v>1.0808376999999999E-2</v>
      </c>
      <c r="K226" s="1">
        <v>1.00110769999999E-2</v>
      </c>
      <c r="L226" s="1">
        <v>9.2994559999999993E-3</v>
      </c>
      <c r="M226" s="1">
        <v>8.6970999999999993E-3</v>
      </c>
      <c r="N226" s="1">
        <v>7.9554120000000002E-3</v>
      </c>
      <c r="O226" s="9">
        <v>7.0525780000000003E-3</v>
      </c>
      <c r="P226" s="9">
        <v>4.26072899999999E-3</v>
      </c>
      <c r="Q226" s="9">
        <v>0</v>
      </c>
      <c r="R226" s="9">
        <v>0</v>
      </c>
      <c r="S226" s="9">
        <v>0</v>
      </c>
      <c r="T226" s="9" t="s">
        <v>4</v>
      </c>
      <c r="Z226" s="9" t="e">
        <f>VLOOKUP(A226,#REF!,2,FALSE)</f>
        <v>#REF!</v>
      </c>
      <c r="AA226" s="9" t="e">
        <f>VLOOKUP(C226,#REF!,2,FALSE)</f>
        <v>#REF!</v>
      </c>
    </row>
    <row r="227" spans="1:27">
      <c r="A227" s="9" t="s">
        <v>23</v>
      </c>
      <c r="B227" s="9" t="s">
        <v>57</v>
      </c>
      <c r="C227" s="9" t="s">
        <v>305</v>
      </c>
      <c r="D227" s="1">
        <v>1.5083399999999999E-3</v>
      </c>
      <c r="E227" s="9">
        <v>1.4755E-3</v>
      </c>
      <c r="F227" s="1">
        <v>5.0849600000000003E-3</v>
      </c>
      <c r="G227" s="1">
        <v>4.3400419999999997E-3</v>
      </c>
      <c r="H227" s="1">
        <v>3.9866550000000004E-3</v>
      </c>
      <c r="I227" s="1">
        <v>3.43071889999999E-3</v>
      </c>
      <c r="J227" s="1">
        <v>2.1777284E-3</v>
      </c>
      <c r="K227" s="1">
        <v>1.3003546000000001E-3</v>
      </c>
      <c r="L227" s="1">
        <v>9.1812586999999999E-4</v>
      </c>
      <c r="M227" s="1">
        <v>6.7202650999999996E-4</v>
      </c>
      <c r="N227" s="1">
        <v>4.3232372000000002E-4</v>
      </c>
      <c r="O227" s="1">
        <v>2.5196276E-4</v>
      </c>
      <c r="P227" s="1">
        <v>1.2843018999999999E-4</v>
      </c>
      <c r="Q227" s="9">
        <v>0</v>
      </c>
      <c r="R227" s="9">
        <v>0</v>
      </c>
      <c r="S227" s="9">
        <v>0</v>
      </c>
      <c r="T227" s="9" t="s">
        <v>4</v>
      </c>
      <c r="Z227" s="9" t="e">
        <f>VLOOKUP(A227,#REF!,2,FALSE)</f>
        <v>#REF!</v>
      </c>
      <c r="AA227" s="9" t="e">
        <f>VLOOKUP(C227,#REF!,2,FALSE)</f>
        <v>#REF!</v>
      </c>
    </row>
    <row r="228" spans="1:27">
      <c r="A228" s="9" t="s">
        <v>23</v>
      </c>
      <c r="B228" s="9" t="s">
        <v>57</v>
      </c>
      <c r="C228" s="9" t="s">
        <v>306</v>
      </c>
      <c r="D228" s="1">
        <v>4.9809300000000002E-4</v>
      </c>
      <c r="E228" s="1">
        <v>3.09325E-4</v>
      </c>
      <c r="F228" s="1">
        <v>3.5854700000000002E-4</v>
      </c>
      <c r="G228" s="1">
        <v>4.9964200000000001E-4</v>
      </c>
      <c r="H228" s="1">
        <v>4.21965E-4</v>
      </c>
      <c r="I228" s="1">
        <v>4.2212599999999999E-4</v>
      </c>
      <c r="J228" s="1">
        <v>2.5282899999999999E-4</v>
      </c>
      <c r="K228" s="1">
        <v>1.7770000000000001E-4</v>
      </c>
      <c r="L228" s="1">
        <v>1.5856400000000001E-4</v>
      </c>
      <c r="M228" s="1">
        <v>1.5126199999999999E-4</v>
      </c>
      <c r="N228" s="1">
        <v>1.3449800000000001E-4</v>
      </c>
      <c r="O228" s="1">
        <v>1.13558E-4</v>
      </c>
      <c r="P228" s="1">
        <v>1.00104E-4</v>
      </c>
      <c r="Q228" s="9">
        <v>0</v>
      </c>
      <c r="R228" s="9">
        <v>0</v>
      </c>
      <c r="S228" s="9">
        <v>0</v>
      </c>
      <c r="T228" s="9" t="s">
        <v>4</v>
      </c>
      <c r="Z228" s="9" t="e">
        <f>VLOOKUP(A228,#REF!,2,FALSE)</f>
        <v>#REF!</v>
      </c>
      <c r="AA228" s="9" t="e">
        <f>VLOOKUP(C228,#REF!,2,FALSE)</f>
        <v>#REF!</v>
      </c>
    </row>
    <row r="229" spans="1:27">
      <c r="A229" s="9" t="s">
        <v>23</v>
      </c>
      <c r="B229" s="9" t="s">
        <v>57</v>
      </c>
      <c r="C229" s="9" t="s">
        <v>309</v>
      </c>
      <c r="D229" s="1">
        <v>0</v>
      </c>
      <c r="E229" s="9">
        <v>0</v>
      </c>
      <c r="F229" s="1">
        <v>0</v>
      </c>
      <c r="G229" s="1">
        <v>0</v>
      </c>
      <c r="H229" s="1">
        <v>5.7189799999999999E-5</v>
      </c>
      <c r="I229" s="1">
        <v>1.03324E-4</v>
      </c>
      <c r="J229" s="1">
        <v>1.20363E-4</v>
      </c>
      <c r="K229" s="1">
        <v>1.4102400000000001E-4</v>
      </c>
      <c r="L229" s="1">
        <v>1.7758100000000001E-4</v>
      </c>
      <c r="M229" s="1">
        <v>2.2817099999999999E-4</v>
      </c>
      <c r="N229" s="1">
        <v>2.7178800000000002E-4</v>
      </c>
      <c r="O229" s="1">
        <v>2.9528600000000002E-4</v>
      </c>
      <c r="P229" s="1">
        <v>3.5319600000000001E-4</v>
      </c>
      <c r="Q229" s="9">
        <v>0</v>
      </c>
      <c r="R229" s="9">
        <v>0</v>
      </c>
      <c r="S229" s="9">
        <v>0</v>
      </c>
      <c r="T229" s="9" t="s">
        <v>4</v>
      </c>
      <c r="Z229" s="9" t="e">
        <f>VLOOKUP(A229,#REF!,2,FALSE)</f>
        <v>#REF!</v>
      </c>
      <c r="AA229" s="9" t="e">
        <f>VLOOKUP(C229,#REF!,2,FALSE)</f>
        <v>#REF!</v>
      </c>
    </row>
    <row r="230" spans="1:27">
      <c r="A230" s="9" t="s">
        <v>23</v>
      </c>
      <c r="B230" s="9" t="s">
        <v>57</v>
      </c>
      <c r="C230" s="9" t="s">
        <v>310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2.2482900000000001E-5</v>
      </c>
      <c r="J230" s="1">
        <v>6.6353700000000001E-5</v>
      </c>
      <c r="K230" s="1">
        <v>1.086362E-4</v>
      </c>
      <c r="L230" s="1">
        <v>1.428155E-4</v>
      </c>
      <c r="M230" s="1">
        <v>1.7539819999999999E-4</v>
      </c>
      <c r="N230" s="1">
        <v>2.289414E-4</v>
      </c>
      <c r="O230" s="1">
        <v>2.9552540000000001E-4</v>
      </c>
      <c r="P230" s="1">
        <v>3.8039109999999998E-4</v>
      </c>
      <c r="Q230" s="9">
        <v>0</v>
      </c>
      <c r="R230" s="9">
        <v>0</v>
      </c>
      <c r="S230" s="9">
        <v>0</v>
      </c>
      <c r="T230" s="9" t="s">
        <v>4</v>
      </c>
      <c r="Z230" s="9" t="e">
        <f>VLOOKUP(A230,#REF!,2,FALSE)</f>
        <v>#REF!</v>
      </c>
      <c r="AA230" s="9" t="e">
        <f>VLOOKUP(C230,#REF!,2,FALSE)</f>
        <v>#REF!</v>
      </c>
    </row>
    <row r="231" spans="1:27">
      <c r="A231" s="9" t="s">
        <v>23</v>
      </c>
      <c r="B231" s="9" t="s">
        <v>57</v>
      </c>
      <c r="C231" s="9" t="s">
        <v>311</v>
      </c>
      <c r="D231" s="1">
        <v>0</v>
      </c>
      <c r="E231" s="9">
        <v>0</v>
      </c>
      <c r="F231" s="1">
        <v>0</v>
      </c>
      <c r="G231" s="1">
        <v>2.8405600000000001E-5</v>
      </c>
      <c r="H231" s="1">
        <v>4.9234399999999997E-5</v>
      </c>
      <c r="I231" s="1">
        <v>3.6797790000000001E-5</v>
      </c>
      <c r="J231" s="1">
        <v>2.9343469999999999E-5</v>
      </c>
      <c r="K231" s="1">
        <v>2.7102239999999999E-5</v>
      </c>
      <c r="L231" s="1">
        <v>2.9122159999999899E-5</v>
      </c>
      <c r="M231" s="1">
        <v>3.1720319999999902E-5</v>
      </c>
      <c r="N231" s="1">
        <v>3.5715629999999901E-5</v>
      </c>
      <c r="O231" s="1">
        <v>3.850668E-5</v>
      </c>
      <c r="P231" s="1">
        <v>3.6240959999999998E-5</v>
      </c>
      <c r="Q231" s="9">
        <v>0</v>
      </c>
      <c r="R231" s="9">
        <v>0</v>
      </c>
      <c r="S231" s="9">
        <v>0</v>
      </c>
      <c r="T231" s="9" t="s">
        <v>4</v>
      </c>
      <c r="Z231" s="9" t="e">
        <f>VLOOKUP(A231,#REF!,2,FALSE)</f>
        <v>#REF!</v>
      </c>
      <c r="AA231" s="9" t="e">
        <f>VLOOKUP(C231,#REF!,2,FALSE)</f>
        <v>#REF!</v>
      </c>
    </row>
    <row r="232" spans="1:27">
      <c r="A232" s="9" t="s">
        <v>23</v>
      </c>
      <c r="B232" s="9" t="s">
        <v>57</v>
      </c>
      <c r="C232" s="9" t="s">
        <v>312</v>
      </c>
      <c r="D232" s="1">
        <v>7.2470099999999999E-3</v>
      </c>
      <c r="E232" s="1">
        <v>2.9093000000000001E-3</v>
      </c>
      <c r="F232" s="1">
        <v>3.6939699999999999E-4</v>
      </c>
      <c r="G232" s="1">
        <v>3.5390010000000002E-4</v>
      </c>
      <c r="H232" s="1">
        <v>3.488602E-4</v>
      </c>
      <c r="I232" s="1">
        <v>3.0833238999999999E-4</v>
      </c>
      <c r="J232" s="1">
        <v>2.2510521999999901E-4</v>
      </c>
      <c r="K232" s="1">
        <v>1.77375389999999E-4</v>
      </c>
      <c r="L232" s="1">
        <v>1.5409964599999901E-4</v>
      </c>
      <c r="M232" s="1">
        <v>1.28370806E-4</v>
      </c>
      <c r="N232" s="1">
        <v>1.0412987500000001E-4</v>
      </c>
      <c r="O232" s="1">
        <v>8.5179067999999896E-5</v>
      </c>
      <c r="P232" s="1">
        <v>4.5702676E-5</v>
      </c>
      <c r="Q232" s="9">
        <v>0</v>
      </c>
      <c r="R232" s="9">
        <v>0</v>
      </c>
      <c r="S232" s="9">
        <v>0</v>
      </c>
      <c r="T232" s="9" t="s">
        <v>4</v>
      </c>
      <c r="Z232" s="9" t="e">
        <f>VLOOKUP(A232,#REF!,2,FALSE)</f>
        <v>#REF!</v>
      </c>
      <c r="AA232" s="9" t="e">
        <f>VLOOKUP(C232,#REF!,2,FALSE)</f>
        <v>#REF!</v>
      </c>
    </row>
    <row r="233" spans="1:27">
      <c r="A233" s="9" t="s">
        <v>23</v>
      </c>
      <c r="B233" s="9" t="s">
        <v>57</v>
      </c>
      <c r="C233" s="9" t="s">
        <v>313</v>
      </c>
      <c r="D233" s="1">
        <v>1.0610199999999999E-4</v>
      </c>
      <c r="E233" s="1">
        <v>2.1715600000000001E-4</v>
      </c>
      <c r="F233" s="1">
        <v>7.2966900000000001E-5</v>
      </c>
      <c r="G233" s="1">
        <v>7.8243699999999998E-5</v>
      </c>
      <c r="H233" s="1">
        <v>6.7839199999999999E-5</v>
      </c>
      <c r="I233" s="1">
        <v>6.4394599999999995E-5</v>
      </c>
      <c r="J233" s="1">
        <v>4.6198500000000002E-5</v>
      </c>
      <c r="K233" s="1">
        <v>4.16797E-5</v>
      </c>
      <c r="L233" s="1">
        <v>4.3389300000000001E-5</v>
      </c>
      <c r="M233" s="1">
        <v>4.3792699999999998E-5</v>
      </c>
      <c r="N233" s="1">
        <v>4.4030599999999998E-5</v>
      </c>
      <c r="O233" s="1">
        <v>4.50575E-5</v>
      </c>
      <c r="P233" s="1">
        <v>4.6489800000000003E-5</v>
      </c>
      <c r="Q233" s="9">
        <v>0</v>
      </c>
      <c r="R233" s="9">
        <v>0</v>
      </c>
      <c r="S233" s="9">
        <v>0</v>
      </c>
      <c r="T233" s="9" t="s">
        <v>4</v>
      </c>
      <c r="Z233" s="9" t="e">
        <f>VLOOKUP(A233,#REF!,2,FALSE)</f>
        <v>#REF!</v>
      </c>
      <c r="AA233" s="9" t="e">
        <f>VLOOKUP(C233,#REF!,2,FALSE)</f>
        <v>#REF!</v>
      </c>
    </row>
    <row r="234" spans="1:27">
      <c r="A234" s="9" t="s">
        <v>23</v>
      </c>
      <c r="B234" s="9" t="s">
        <v>57</v>
      </c>
      <c r="C234" s="9" t="s">
        <v>314</v>
      </c>
      <c r="D234" s="1">
        <v>0</v>
      </c>
      <c r="E234" s="1">
        <v>0</v>
      </c>
      <c r="F234" s="1">
        <v>0</v>
      </c>
      <c r="G234" s="1">
        <v>5.6223600000000003E-6</v>
      </c>
      <c r="H234" s="1">
        <v>4.0533400000000001E-6</v>
      </c>
      <c r="I234" s="1">
        <v>7.0155400000000003E-6</v>
      </c>
      <c r="J234" s="1">
        <v>1.36686E-5</v>
      </c>
      <c r="K234" s="1">
        <v>2.36287E-5</v>
      </c>
      <c r="L234" s="1">
        <v>3.7950900000000003E-5</v>
      </c>
      <c r="M234" s="1">
        <v>6.0136600000000003E-5</v>
      </c>
      <c r="N234" s="1">
        <v>8.9709600000000006E-5</v>
      </c>
      <c r="O234" s="1">
        <v>1.20988E-4</v>
      </c>
      <c r="P234" s="1">
        <v>1.6208499999999999E-4</v>
      </c>
      <c r="Q234" s="9">
        <v>0</v>
      </c>
      <c r="R234" s="9">
        <v>0</v>
      </c>
      <c r="S234" s="9">
        <v>0</v>
      </c>
      <c r="T234" s="9" t="s">
        <v>4</v>
      </c>
      <c r="Z234" s="9" t="e">
        <f>VLOOKUP(A234,#REF!,2,FALSE)</f>
        <v>#REF!</v>
      </c>
      <c r="AA234" s="9" t="e">
        <f>VLOOKUP(C234,#REF!,2,FALSE)</f>
        <v>#REF!</v>
      </c>
    </row>
    <row r="235" spans="1:27">
      <c r="A235" s="9" t="s">
        <v>23</v>
      </c>
      <c r="B235" s="9" t="s">
        <v>57</v>
      </c>
      <c r="C235" s="9" t="s">
        <v>315</v>
      </c>
      <c r="D235" s="1">
        <v>0</v>
      </c>
      <c r="E235" s="1">
        <v>0</v>
      </c>
      <c r="F235" s="1">
        <v>9.2999200000000002E-6</v>
      </c>
      <c r="G235" s="1">
        <v>5.160512E-5</v>
      </c>
      <c r="H235" s="1">
        <v>2.1006911999999999E-4</v>
      </c>
      <c r="I235" s="1">
        <v>2.8741851999999999E-4</v>
      </c>
      <c r="J235" s="1">
        <v>5.0315552000000001E-4</v>
      </c>
      <c r="K235" s="1">
        <v>7.6595351999999997E-4</v>
      </c>
      <c r="L235" s="1">
        <v>9.8316760000000006E-4</v>
      </c>
      <c r="M235" s="1">
        <v>1.1659444000000001E-3</v>
      </c>
      <c r="N235" s="1">
        <v>1.3095964E-3</v>
      </c>
      <c r="O235" s="1">
        <v>1.6046840000000001E-3</v>
      </c>
      <c r="P235" s="1">
        <v>1.862135E-3</v>
      </c>
      <c r="Q235" s="1">
        <v>0</v>
      </c>
      <c r="R235" s="1">
        <v>0</v>
      </c>
      <c r="S235" s="1">
        <v>0</v>
      </c>
      <c r="T235" s="1" t="s">
        <v>4</v>
      </c>
      <c r="U235" s="1"/>
      <c r="V235" s="1"/>
      <c r="W235" s="1"/>
      <c r="X235" s="1"/>
      <c r="Y235" s="1"/>
      <c r="Z235" s="9" t="e">
        <f>VLOOKUP(A235,#REF!,2,FALSE)</f>
        <v>#REF!</v>
      </c>
      <c r="AA235" s="9" t="e">
        <f>VLOOKUP(C235,#REF!,2,FALSE)</f>
        <v>#REF!</v>
      </c>
    </row>
    <row r="236" spans="1:27">
      <c r="A236" s="9" t="s">
        <v>23</v>
      </c>
      <c r="B236" s="9" t="s">
        <v>57</v>
      </c>
      <c r="C236" s="9" t="s">
        <v>316</v>
      </c>
      <c r="D236" s="1">
        <v>0</v>
      </c>
      <c r="E236" s="1">
        <v>0</v>
      </c>
      <c r="F236" s="1">
        <v>0</v>
      </c>
      <c r="G236" s="1">
        <v>2.1225499999999999E-7</v>
      </c>
      <c r="H236" s="1">
        <v>4.7371700000000001E-7</v>
      </c>
      <c r="I236" s="1">
        <v>7.3466500000000002E-7</v>
      </c>
      <c r="J236" s="1">
        <v>1.548966E-6</v>
      </c>
      <c r="K236" s="1">
        <v>2.669346E-6</v>
      </c>
      <c r="L236" s="1">
        <v>3.760506E-6</v>
      </c>
      <c r="M236" s="1">
        <v>4.753021E-6</v>
      </c>
      <c r="N236" s="1">
        <v>6.2665689999999996E-6</v>
      </c>
      <c r="O236" s="1">
        <v>7.8741910000000003E-6</v>
      </c>
      <c r="P236" s="1">
        <v>9.4302699999999998E-6</v>
      </c>
      <c r="Q236" s="1">
        <v>0</v>
      </c>
      <c r="R236" s="1">
        <v>0</v>
      </c>
      <c r="S236" s="1">
        <v>0</v>
      </c>
      <c r="T236" s="1" t="s">
        <v>4</v>
      </c>
      <c r="U236" s="1"/>
      <c r="V236" s="1"/>
      <c r="W236" s="1"/>
      <c r="X236" s="1"/>
      <c r="Y236" s="1"/>
      <c r="Z236" s="9" t="e">
        <f>VLOOKUP(A236,#REF!,2,FALSE)</f>
        <v>#REF!</v>
      </c>
      <c r="AA236" s="9" t="e">
        <f>VLOOKUP(C236,#REF!,2,FALSE)</f>
        <v>#REF!</v>
      </c>
    </row>
    <row r="237" spans="1:27">
      <c r="A237" s="9" t="s">
        <v>23</v>
      </c>
      <c r="B237" s="9" t="s">
        <v>58</v>
      </c>
      <c r="C237" s="9" t="s">
        <v>318</v>
      </c>
      <c r="D237" s="9">
        <v>0</v>
      </c>
      <c r="E237" s="9">
        <v>0</v>
      </c>
      <c r="F237" s="1">
        <v>0</v>
      </c>
      <c r="G237" s="1">
        <v>2.3634299999999998E-5</v>
      </c>
      <c r="H237" s="1">
        <v>6.8594000000000001E-5</v>
      </c>
      <c r="I237" s="1">
        <v>9.6175700000000001E-5</v>
      </c>
      <c r="J237" s="1">
        <v>2.1521769999999999E-4</v>
      </c>
      <c r="K237" s="1">
        <v>3.978977E-4</v>
      </c>
      <c r="L237" s="1">
        <v>5.6926869999999997E-4</v>
      </c>
      <c r="M237" s="1">
        <v>6.8889139999999999E-4</v>
      </c>
      <c r="N237" s="1">
        <v>7.8814069999999905E-4</v>
      </c>
      <c r="O237" s="1">
        <v>9.9117699999999999E-4</v>
      </c>
      <c r="P237" s="1">
        <v>1.2983789999999999E-3</v>
      </c>
      <c r="Q237" s="9">
        <v>0</v>
      </c>
      <c r="R237" s="9">
        <v>0</v>
      </c>
      <c r="S237" s="9">
        <v>0</v>
      </c>
      <c r="T237" s="9" t="s">
        <v>4</v>
      </c>
      <c r="Z237" s="9" t="e">
        <f>VLOOKUP(A237,#REF!,2,FALSE)</f>
        <v>#REF!</v>
      </c>
      <c r="AA237" s="9" t="e">
        <f>VLOOKUP(C237,#REF!,2,FALSE)</f>
        <v>#REF!</v>
      </c>
    </row>
    <row r="238" spans="1:27">
      <c r="A238" s="9" t="s">
        <v>23</v>
      </c>
      <c r="B238" s="9" t="s">
        <v>58</v>
      </c>
      <c r="C238" s="9" t="s">
        <v>319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1.1864E-4</v>
      </c>
      <c r="J238" s="1">
        <v>1.1542599999999901E-3</v>
      </c>
      <c r="K238" s="1">
        <v>3.57975E-3</v>
      </c>
      <c r="L238" s="1">
        <v>6.7487299999999997E-3</v>
      </c>
      <c r="M238" s="1">
        <v>1.1216439999999999E-2</v>
      </c>
      <c r="N238" s="1">
        <v>1.79098E-2</v>
      </c>
      <c r="O238" s="9">
        <v>2.6168759999999999E-2</v>
      </c>
      <c r="P238" s="9">
        <v>4.3332139999999998E-2</v>
      </c>
      <c r="Q238" s="9">
        <v>0</v>
      </c>
      <c r="R238" s="9">
        <v>0</v>
      </c>
      <c r="S238" s="9">
        <v>0</v>
      </c>
      <c r="T238" s="9" t="s">
        <v>4</v>
      </c>
      <c r="Z238" s="9" t="e">
        <f>VLOOKUP(A238,#REF!,2,FALSE)</f>
        <v>#REF!</v>
      </c>
      <c r="AA238" s="9" t="e">
        <f>VLOOKUP(C238,#REF!,2,FALSE)</f>
        <v>#REF!</v>
      </c>
    </row>
    <row r="239" spans="1:27">
      <c r="A239" s="9" t="s">
        <v>23</v>
      </c>
      <c r="B239" s="9" t="s">
        <v>58</v>
      </c>
      <c r="C239" s="9" t="s">
        <v>291</v>
      </c>
      <c r="D239" s="1">
        <v>0</v>
      </c>
      <c r="E239" s="1">
        <v>0</v>
      </c>
      <c r="F239" s="1">
        <v>0</v>
      </c>
      <c r="G239" s="1">
        <v>2.1549800000000001E-2</v>
      </c>
      <c r="H239" s="1">
        <v>3.2412799999999999E-2</v>
      </c>
      <c r="I239" s="1">
        <v>4.1372399999999997E-2</v>
      </c>
      <c r="J239" s="1">
        <v>6.7231299999999994E-2</v>
      </c>
      <c r="K239" s="1">
        <v>0.10445929999999901</v>
      </c>
      <c r="L239" s="1">
        <v>0.13716109999999901</v>
      </c>
      <c r="M239" s="1">
        <v>0.16722529999999899</v>
      </c>
      <c r="N239" s="1">
        <v>0.200457999999999</v>
      </c>
      <c r="O239" s="1">
        <v>0.22993308999999901</v>
      </c>
      <c r="P239" s="1">
        <v>0.28318728999999998</v>
      </c>
      <c r="Q239" s="9">
        <v>0</v>
      </c>
      <c r="R239" s="9">
        <v>0</v>
      </c>
      <c r="S239" s="9">
        <v>0</v>
      </c>
      <c r="T239" s="9" t="s">
        <v>4</v>
      </c>
      <c r="Z239" s="9" t="e">
        <f>VLOOKUP(A239,#REF!,2,FALSE)</f>
        <v>#REF!</v>
      </c>
      <c r="AA239" s="9" t="e">
        <f>VLOOKUP(C239,#REF!,2,FALSE)</f>
        <v>#REF!</v>
      </c>
    </row>
    <row r="240" spans="1:27">
      <c r="A240" s="9" t="s">
        <v>23</v>
      </c>
      <c r="B240" s="9" t="s">
        <v>58</v>
      </c>
      <c r="C240" s="9" t="s">
        <v>317</v>
      </c>
      <c r="D240" s="9">
        <v>8.3112099999999994E-2</v>
      </c>
      <c r="E240" s="9">
        <v>0.107337</v>
      </c>
      <c r="F240" s="9">
        <v>8.9582899999999993E-2</v>
      </c>
      <c r="G240" s="1">
        <v>8.2787200000000005E-2</v>
      </c>
      <c r="H240" s="1">
        <v>7.8904299999999997E-2</v>
      </c>
      <c r="I240" s="1">
        <v>7.3240600000000003E-2</v>
      </c>
      <c r="J240" s="1">
        <v>6.5490300000000001E-2</v>
      </c>
      <c r="K240" s="1">
        <v>5.5761699999999997E-2</v>
      </c>
      <c r="L240" s="1">
        <v>4.4791400000000002E-2</v>
      </c>
      <c r="M240" s="1">
        <v>3.3821200000000003E-2</v>
      </c>
      <c r="N240" s="1">
        <v>2.4092499999999999E-2</v>
      </c>
      <c r="O240" s="1">
        <v>1.6342200000000001E-2</v>
      </c>
      <c r="P240" s="1">
        <v>1.06785E-2</v>
      </c>
      <c r="Q240" s="9">
        <v>0</v>
      </c>
      <c r="R240" s="9">
        <v>0</v>
      </c>
      <c r="S240" s="9">
        <v>0</v>
      </c>
      <c r="T240" s="9" t="s">
        <v>4</v>
      </c>
      <c r="Z240" s="9" t="e">
        <f>VLOOKUP(A240,#REF!,2,FALSE)</f>
        <v>#REF!</v>
      </c>
      <c r="AA240" s="9" t="e">
        <f>VLOOKUP(C240,#REF!,2,FALSE)</f>
        <v>#REF!</v>
      </c>
    </row>
    <row r="241" spans="1:27">
      <c r="A241" s="9" t="s">
        <v>23</v>
      </c>
      <c r="B241" s="9" t="s">
        <v>58</v>
      </c>
      <c r="C241" s="9" t="s">
        <v>292</v>
      </c>
      <c r="D241" s="1">
        <v>0</v>
      </c>
      <c r="E241" s="1">
        <v>0</v>
      </c>
      <c r="F241" s="1">
        <v>7.3390499999999997E-4</v>
      </c>
      <c r="G241" s="1">
        <v>1.7847149999999899E-3</v>
      </c>
      <c r="H241" s="1">
        <v>5.25509499999999E-3</v>
      </c>
      <c r="I241" s="1">
        <v>8.2126349999999994E-3</v>
      </c>
      <c r="J241" s="1">
        <v>2.4856335E-2</v>
      </c>
      <c r="K241" s="1">
        <v>4.9834635000000002E-2</v>
      </c>
      <c r="L241" s="1">
        <v>6.6939129999999999E-2</v>
      </c>
      <c r="M241" s="1">
        <v>7.5320860000000003E-2</v>
      </c>
      <c r="N241" s="1">
        <v>7.8955609999999996E-2</v>
      </c>
      <c r="O241" s="1">
        <v>7.8185050000000006E-2</v>
      </c>
      <c r="P241" s="1">
        <v>6.5339980000000006E-2</v>
      </c>
      <c r="Q241" s="9">
        <v>0</v>
      </c>
      <c r="R241" s="9">
        <v>0</v>
      </c>
      <c r="S241" s="9">
        <v>0</v>
      </c>
      <c r="T241" s="9" t="s">
        <v>4</v>
      </c>
      <c r="Z241" s="9" t="e">
        <f>VLOOKUP(A241,#REF!,2,FALSE)</f>
        <v>#REF!</v>
      </c>
      <c r="AA241" s="9" t="e">
        <f>VLOOKUP(C241,#REF!,2,FALSE)</f>
        <v>#REF!</v>
      </c>
    </row>
    <row r="242" spans="1:27">
      <c r="A242" s="9" t="s">
        <v>23</v>
      </c>
      <c r="B242" s="9" t="s">
        <v>58</v>
      </c>
      <c r="C242" s="9" t="s">
        <v>293</v>
      </c>
      <c r="D242" s="9">
        <v>0</v>
      </c>
      <c r="E242" s="9">
        <v>0</v>
      </c>
      <c r="F242" s="1">
        <v>0</v>
      </c>
      <c r="G242" s="1">
        <v>1.7396200000000001E-5</v>
      </c>
      <c r="H242" s="1">
        <v>7.8492399999999994E-5</v>
      </c>
      <c r="I242" s="1">
        <v>1.2824989999999999E-4</v>
      </c>
      <c r="J242" s="1">
        <v>4.338349E-4</v>
      </c>
      <c r="K242" s="1">
        <v>9.128529E-4</v>
      </c>
      <c r="L242" s="1">
        <v>1.4783598999999999E-3</v>
      </c>
      <c r="M242" s="1">
        <v>2.1891467000000001E-3</v>
      </c>
      <c r="N242" s="1">
        <v>3.1329305000000001E-3</v>
      </c>
      <c r="O242" s="1">
        <v>3.333272E-3</v>
      </c>
      <c r="P242" s="1">
        <v>3.570644E-3</v>
      </c>
      <c r="Q242" s="9">
        <v>0</v>
      </c>
      <c r="R242" s="9">
        <v>0</v>
      </c>
      <c r="S242" s="9">
        <v>0</v>
      </c>
      <c r="T242" s="9" t="s">
        <v>4</v>
      </c>
      <c r="Z242" s="9" t="e">
        <f>VLOOKUP(A242,#REF!,2,FALSE)</f>
        <v>#REF!</v>
      </c>
      <c r="AA242" s="9" t="e">
        <f>VLOOKUP(C242,#REF!,2,FALSE)</f>
        <v>#REF!</v>
      </c>
    </row>
    <row r="243" spans="1:27">
      <c r="A243" s="9" t="s">
        <v>23</v>
      </c>
      <c r="B243" s="9" t="s">
        <v>58</v>
      </c>
      <c r="C243" s="9" t="s">
        <v>294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2.9504900000000001E-6</v>
      </c>
      <c r="J243" s="1">
        <v>5.3761047999999895E-4</v>
      </c>
      <c r="K243" s="1">
        <v>2.42789049E-3</v>
      </c>
      <c r="L243" s="1">
        <v>4.6291204900000002E-3</v>
      </c>
      <c r="M243" s="1">
        <v>7.0265004900000004E-3</v>
      </c>
      <c r="N243" s="1">
        <v>1.0153400490000001E-2</v>
      </c>
      <c r="O243" s="9">
        <v>1.326559049E-2</v>
      </c>
      <c r="P243" s="9">
        <v>1.949827049E-2</v>
      </c>
      <c r="Q243" s="9">
        <v>0</v>
      </c>
      <c r="R243" s="9">
        <v>0</v>
      </c>
      <c r="S243" s="9">
        <v>0</v>
      </c>
      <c r="T243" s="9" t="s">
        <v>4</v>
      </c>
      <c r="Z243" s="9" t="e">
        <f>VLOOKUP(A243,#REF!,2,FALSE)</f>
        <v>#REF!</v>
      </c>
      <c r="AA243" s="9" t="e">
        <f>VLOOKUP(C243,#REF!,2,FALSE)</f>
        <v>#REF!</v>
      </c>
    </row>
    <row r="244" spans="1:27">
      <c r="A244" s="9" t="s">
        <v>23</v>
      </c>
      <c r="B244" s="9" t="s">
        <v>58</v>
      </c>
      <c r="C244" s="9" t="s">
        <v>295</v>
      </c>
      <c r="D244" s="9">
        <v>0</v>
      </c>
      <c r="E244" s="9">
        <v>0</v>
      </c>
      <c r="F244" s="9">
        <v>0</v>
      </c>
      <c r="G244" s="1">
        <v>0</v>
      </c>
      <c r="H244" s="1">
        <v>0</v>
      </c>
      <c r="I244" s="1">
        <v>6.3420499999999999E-4</v>
      </c>
      <c r="J244" s="1">
        <v>2.0302330000000002E-3</v>
      </c>
      <c r="K244" s="1">
        <v>2.9828849999999998E-3</v>
      </c>
      <c r="L244" s="1">
        <v>3.5544940000000001E-3</v>
      </c>
      <c r="M244" s="9">
        <v>3.9821880000000002E-3</v>
      </c>
      <c r="N244" s="1">
        <v>4.2436899999999996E-3</v>
      </c>
      <c r="O244" s="1">
        <v>4.3061219999999904E-3</v>
      </c>
      <c r="P244" s="1">
        <v>4.3598899999999999E-3</v>
      </c>
      <c r="Q244" s="9">
        <v>0</v>
      </c>
      <c r="R244" s="9">
        <v>0</v>
      </c>
      <c r="S244" s="9">
        <v>0</v>
      </c>
      <c r="T244" s="9" t="s">
        <v>4</v>
      </c>
      <c r="Z244" s="9" t="e">
        <f>VLOOKUP(A244,#REF!,2,FALSE)</f>
        <v>#REF!</v>
      </c>
      <c r="AA244" s="9" t="e">
        <f>VLOOKUP(C244,#REF!,2,FALSE)</f>
        <v>#REF!</v>
      </c>
    </row>
    <row r="245" spans="1:27">
      <c r="A245" s="9" t="s">
        <v>23</v>
      </c>
      <c r="B245" s="9" t="s">
        <v>58</v>
      </c>
      <c r="C245" s="9" t="s">
        <v>296</v>
      </c>
      <c r="D245" s="1">
        <v>0</v>
      </c>
      <c r="E245" s="9">
        <v>0</v>
      </c>
      <c r="F245" s="9">
        <v>0</v>
      </c>
      <c r="G245" s="9">
        <v>0</v>
      </c>
      <c r="H245" s="1">
        <v>0</v>
      </c>
      <c r="I245" s="1">
        <v>1.3147E-5</v>
      </c>
      <c r="J245" s="1">
        <v>4.3169267999999998E-3</v>
      </c>
      <c r="K245" s="1">
        <v>2.5889126999999901E-2</v>
      </c>
      <c r="L245" s="1">
        <v>4.9242926999999999E-2</v>
      </c>
      <c r="M245" s="1">
        <v>7.1356627000000006E-2</v>
      </c>
      <c r="N245" s="1">
        <v>9.8481926999999997E-2</v>
      </c>
      <c r="O245" s="9">
        <v>0.12513542699999999</v>
      </c>
      <c r="P245" s="9">
        <v>0.178240027</v>
      </c>
      <c r="Q245" s="9">
        <v>0</v>
      </c>
      <c r="R245" s="9">
        <v>0</v>
      </c>
      <c r="S245" s="9">
        <v>0</v>
      </c>
      <c r="T245" s="9" t="s">
        <v>4</v>
      </c>
      <c r="Z245" s="9" t="e">
        <f>VLOOKUP(A245,#REF!,2,FALSE)</f>
        <v>#REF!</v>
      </c>
      <c r="AA245" s="9" t="e">
        <f>VLOOKUP(C245,#REF!,2,FALSE)</f>
        <v>#REF!</v>
      </c>
    </row>
    <row r="246" spans="1:27">
      <c r="A246" s="9" t="s">
        <v>23</v>
      </c>
      <c r="B246" s="9" t="s">
        <v>58</v>
      </c>
      <c r="C246" s="9" t="s">
        <v>297</v>
      </c>
      <c r="D246" s="1">
        <v>7.7009299999999999E-3</v>
      </c>
      <c r="E246" s="1">
        <v>1.37498E-2</v>
      </c>
      <c r="F246" s="1">
        <v>1.33724E-2</v>
      </c>
      <c r="G246" s="1">
        <v>1.09626699999999E-2</v>
      </c>
      <c r="H246" s="1">
        <v>1.5290099999999999E-2</v>
      </c>
      <c r="I246" s="1">
        <v>2.22156099999999E-2</v>
      </c>
      <c r="J246" s="1">
        <v>2.8494619999999998E-2</v>
      </c>
      <c r="K246" s="1">
        <v>3.017655E-2</v>
      </c>
      <c r="L246" s="1">
        <v>2.938375E-2</v>
      </c>
      <c r="M246" s="1">
        <v>2.810847E-2</v>
      </c>
      <c r="N246" s="1">
        <v>2.5302444999999899E-2</v>
      </c>
      <c r="O246" s="1">
        <v>2.1416635999999999E-2</v>
      </c>
      <c r="P246" s="1">
        <v>1.75902459999999E-2</v>
      </c>
      <c r="Q246" s="9">
        <v>0</v>
      </c>
      <c r="R246" s="9">
        <v>0</v>
      </c>
      <c r="S246" s="9">
        <v>0</v>
      </c>
      <c r="T246" s="9" t="s">
        <v>4</v>
      </c>
      <c r="Z246" s="9" t="e">
        <f>VLOOKUP(A246,#REF!,2,FALSE)</f>
        <v>#REF!</v>
      </c>
      <c r="AA246" s="9" t="e">
        <f>VLOOKUP(C246,#REF!,2,FALSE)</f>
        <v>#REF!</v>
      </c>
    </row>
    <row r="247" spans="1:27">
      <c r="A247" s="9" t="s">
        <v>23</v>
      </c>
      <c r="B247" s="9" t="s">
        <v>58</v>
      </c>
      <c r="C247" s="9" t="s">
        <v>298</v>
      </c>
      <c r="D247" s="9">
        <v>1.51235E-2</v>
      </c>
      <c r="E247" s="9">
        <v>7.6271400000000001E-3</v>
      </c>
      <c r="F247" s="9">
        <v>9.97024E-3</v>
      </c>
      <c r="G247" s="1">
        <v>8.3759699999999999E-3</v>
      </c>
      <c r="H247" s="1">
        <v>1.26818E-2</v>
      </c>
      <c r="I247" s="1">
        <v>2.7964200000000002E-2</v>
      </c>
      <c r="J247" s="1">
        <v>4.3923499999999997E-2</v>
      </c>
      <c r="K247" s="1">
        <v>4.9751700000000003E-2</v>
      </c>
      <c r="L247" s="1">
        <v>4.9296199999999998E-2</v>
      </c>
      <c r="M247" s="1">
        <v>4.8226699999999997E-2</v>
      </c>
      <c r="N247" s="1">
        <v>4.2867200000000001E-2</v>
      </c>
      <c r="O247" s="1">
        <v>3.6130299999999997E-2</v>
      </c>
      <c r="P247" s="1">
        <v>3.07722E-2</v>
      </c>
      <c r="Q247" s="1">
        <v>0</v>
      </c>
      <c r="R247" s="1">
        <v>0</v>
      </c>
      <c r="S247" s="1">
        <v>0</v>
      </c>
      <c r="T247" s="1" t="s">
        <v>4</v>
      </c>
      <c r="U247" s="1"/>
      <c r="V247" s="1"/>
      <c r="W247" s="1"/>
      <c r="X247" s="1"/>
      <c r="Y247" s="1"/>
      <c r="Z247" s="9" t="e">
        <f>VLOOKUP(A247,#REF!,2,FALSE)</f>
        <v>#REF!</v>
      </c>
      <c r="AA247" s="9" t="e">
        <f>VLOOKUP(C247,#REF!,2,FALSE)</f>
        <v>#REF!</v>
      </c>
    </row>
    <row r="248" spans="1:27">
      <c r="A248" s="9" t="s">
        <v>23</v>
      </c>
      <c r="B248" s="9" t="s">
        <v>58</v>
      </c>
      <c r="C248" s="9" t="s">
        <v>299</v>
      </c>
      <c r="D248" s="9">
        <v>0</v>
      </c>
      <c r="E248" s="9">
        <v>0</v>
      </c>
      <c r="F248" s="9">
        <v>0</v>
      </c>
      <c r="G248" s="1">
        <v>0</v>
      </c>
      <c r="H248" s="1">
        <v>0</v>
      </c>
      <c r="I248" s="1">
        <v>2.2748400000000002E-3</v>
      </c>
      <c r="J248" s="1">
        <v>8.7660399999999992E-3</v>
      </c>
      <c r="K248" s="1">
        <v>1.8191100000000002E-2</v>
      </c>
      <c r="L248" s="1">
        <v>2.723853E-2</v>
      </c>
      <c r="M248" s="1">
        <v>3.6205279999999999E-2</v>
      </c>
      <c r="N248" s="1">
        <v>4.6776909999999998E-2</v>
      </c>
      <c r="O248" s="1">
        <v>5.6418370000000002E-2</v>
      </c>
      <c r="P248" s="9">
        <v>7.4672589999999997E-2</v>
      </c>
      <c r="Q248" s="9">
        <v>0</v>
      </c>
      <c r="R248" s="9">
        <v>0</v>
      </c>
      <c r="S248" s="9">
        <v>0</v>
      </c>
      <c r="T248" s="9" t="s">
        <v>4</v>
      </c>
      <c r="Z248" s="9" t="e">
        <f>VLOOKUP(A248,#REF!,2,FALSE)</f>
        <v>#REF!</v>
      </c>
      <c r="AA248" s="9" t="e">
        <f>VLOOKUP(C248,#REF!,2,FALSE)</f>
        <v>#REF!</v>
      </c>
    </row>
    <row r="249" spans="1:27">
      <c r="A249" s="9" t="s">
        <v>23</v>
      </c>
      <c r="B249" s="9" t="s">
        <v>58</v>
      </c>
      <c r="C249" s="9" t="s">
        <v>300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4.6726099999999998E-3</v>
      </c>
      <c r="J249" s="1">
        <v>1.7242170000000001E-2</v>
      </c>
      <c r="K249" s="1">
        <v>3.4737190000000001E-2</v>
      </c>
      <c r="L249" s="1">
        <v>5.1177100000000003E-2</v>
      </c>
      <c r="M249" s="1">
        <v>6.6901920000000004E-2</v>
      </c>
      <c r="N249" s="1">
        <v>8.4983160000000002E-2</v>
      </c>
      <c r="O249" s="9">
        <v>0.10105722</v>
      </c>
      <c r="P249" s="9">
        <v>0.13117345</v>
      </c>
      <c r="Q249" s="9">
        <v>0</v>
      </c>
      <c r="R249" s="9">
        <v>0</v>
      </c>
      <c r="S249" s="9">
        <v>0</v>
      </c>
      <c r="T249" s="9" t="s">
        <v>4</v>
      </c>
      <c r="Z249" s="9" t="e">
        <f>VLOOKUP(A249,#REF!,2,FALSE)</f>
        <v>#REF!</v>
      </c>
      <c r="AA249" s="9" t="e">
        <f>VLOOKUP(C249,#REF!,2,FALSE)</f>
        <v>#REF!</v>
      </c>
    </row>
    <row r="250" spans="1:27">
      <c r="A250" s="9" t="s">
        <v>23</v>
      </c>
      <c r="B250" s="9" t="s">
        <v>58</v>
      </c>
      <c r="C250" s="9" t="s">
        <v>301</v>
      </c>
      <c r="D250" s="1">
        <v>0.223635</v>
      </c>
      <c r="E250" s="1">
        <v>0.238792</v>
      </c>
      <c r="F250" s="1">
        <v>0.22864799999999999</v>
      </c>
      <c r="G250" s="1">
        <v>0.21088399999999999</v>
      </c>
      <c r="H250" s="1">
        <v>0.19962299999999999</v>
      </c>
      <c r="I250" s="1">
        <v>0.177513</v>
      </c>
      <c r="J250" s="1">
        <v>0.12829099999999999</v>
      </c>
      <c r="K250" s="1">
        <v>7.7729400000000004E-2</v>
      </c>
      <c r="L250" s="1">
        <v>5.5773999999999997E-2</v>
      </c>
      <c r="M250" s="1">
        <v>3.9962600000000001E-2</v>
      </c>
      <c r="N250" s="1">
        <v>2.28194E-2</v>
      </c>
      <c r="O250" s="9">
        <v>1.05179E-2</v>
      </c>
      <c r="P250" s="1">
        <v>4.7536999999999996E-3</v>
      </c>
      <c r="Q250" s="9">
        <v>0</v>
      </c>
      <c r="R250" s="9">
        <v>0</v>
      </c>
      <c r="S250" s="9">
        <v>0</v>
      </c>
      <c r="T250" s="9" t="s">
        <v>4</v>
      </c>
      <c r="Z250" s="9" t="e">
        <f>VLOOKUP(A250,#REF!,2,FALSE)</f>
        <v>#REF!</v>
      </c>
      <c r="AA250" s="9" t="e">
        <f>VLOOKUP(C250,#REF!,2,FALSE)</f>
        <v>#REF!</v>
      </c>
    </row>
    <row r="251" spans="1:27">
      <c r="A251" s="9" t="s">
        <v>23</v>
      </c>
      <c r="B251" s="9" t="s">
        <v>58</v>
      </c>
      <c r="C251" s="9" t="s">
        <v>302</v>
      </c>
      <c r="D251" s="1">
        <v>9.8434200000000003E-4</v>
      </c>
      <c r="E251" s="9">
        <v>1.03991E-3</v>
      </c>
      <c r="F251" s="1">
        <v>9.8487500000000007E-4</v>
      </c>
      <c r="G251" s="1">
        <v>6.2266600000000002E-4</v>
      </c>
      <c r="H251" s="1">
        <v>5.2548000000000004E-4</v>
      </c>
      <c r="I251" s="1">
        <v>4.3518700000000002E-4</v>
      </c>
      <c r="J251" s="1">
        <v>2.19232E-4</v>
      </c>
      <c r="K251" s="1">
        <v>1.4416599999999999E-4</v>
      </c>
      <c r="L251" s="1">
        <v>1.4617800000000001E-4</v>
      </c>
      <c r="M251" s="1">
        <v>1.5493399999999999E-4</v>
      </c>
      <c r="N251" s="1">
        <v>1.4359400000000001E-4</v>
      </c>
      <c r="O251" s="1">
        <v>1.18657E-4</v>
      </c>
      <c r="P251" s="1">
        <v>1.01823E-4</v>
      </c>
      <c r="Q251" s="9">
        <v>0</v>
      </c>
      <c r="R251" s="9">
        <v>0</v>
      </c>
      <c r="S251" s="9">
        <v>0</v>
      </c>
      <c r="T251" s="9" t="s">
        <v>4</v>
      </c>
      <c r="Z251" s="9" t="e">
        <f>VLOOKUP(A251,#REF!,2,FALSE)</f>
        <v>#REF!</v>
      </c>
      <c r="AA251" s="9" t="e">
        <f>VLOOKUP(C251,#REF!,2,FALSE)</f>
        <v>#REF!</v>
      </c>
    </row>
    <row r="252" spans="1:27">
      <c r="A252" s="9" t="s">
        <v>23</v>
      </c>
      <c r="B252" s="9" t="s">
        <v>58</v>
      </c>
      <c r="C252" s="9" t="s">
        <v>303</v>
      </c>
      <c r="D252" s="9">
        <v>0</v>
      </c>
      <c r="E252" s="9">
        <v>0</v>
      </c>
      <c r="F252" s="1">
        <v>0</v>
      </c>
      <c r="G252" s="1">
        <v>0</v>
      </c>
      <c r="H252" s="1">
        <v>0</v>
      </c>
      <c r="I252" s="1">
        <v>6.4734700000000003E-3</v>
      </c>
      <c r="J252" s="1">
        <v>3.838051E-2</v>
      </c>
      <c r="K252" s="1">
        <v>9.4631889999999996E-2</v>
      </c>
      <c r="L252" s="1">
        <v>0.14831886</v>
      </c>
      <c r="M252" s="1">
        <v>0.19984548999999999</v>
      </c>
      <c r="N252" s="1">
        <v>0.26141221999999997</v>
      </c>
      <c r="O252" s="9">
        <v>0.31850903000000003</v>
      </c>
      <c r="P252" s="9">
        <v>0.42819244000000001</v>
      </c>
      <c r="Q252" s="9">
        <v>0</v>
      </c>
      <c r="R252" s="9">
        <v>0</v>
      </c>
      <c r="S252" s="9">
        <v>0</v>
      </c>
      <c r="T252" s="9" t="s">
        <v>4</v>
      </c>
      <c r="Z252" s="9" t="e">
        <f>VLOOKUP(A252,#REF!,2,FALSE)</f>
        <v>#REF!</v>
      </c>
      <c r="AA252" s="9" t="e">
        <f>VLOOKUP(C252,#REF!,2,FALSE)</f>
        <v>#REF!</v>
      </c>
    </row>
    <row r="253" spans="1:27">
      <c r="A253" s="9" t="s">
        <v>23</v>
      </c>
      <c r="B253" s="9" t="s">
        <v>58</v>
      </c>
      <c r="C253" s="9" t="s">
        <v>304</v>
      </c>
      <c r="D253" s="9">
        <v>3.3939700000000003E-2</v>
      </c>
      <c r="E253" s="9">
        <v>0.205536</v>
      </c>
      <c r="F253" s="1">
        <v>0.24386099999999999</v>
      </c>
      <c r="G253" s="1">
        <v>0.46415699999999999</v>
      </c>
      <c r="H253" s="1">
        <v>0.55091800000000002</v>
      </c>
      <c r="I253" s="1">
        <v>0.57623729999999995</v>
      </c>
      <c r="J253" s="1">
        <v>0.60185630000000001</v>
      </c>
      <c r="K253" s="1">
        <v>0.60401519999999898</v>
      </c>
      <c r="L253" s="1">
        <v>0.59670199999999995</v>
      </c>
      <c r="M253" s="1">
        <v>0.58800429999999904</v>
      </c>
      <c r="N253" s="1">
        <v>0.5700788</v>
      </c>
      <c r="O253" s="9">
        <v>0.53667659999999995</v>
      </c>
      <c r="P253" s="9">
        <v>0.32873799999999997</v>
      </c>
      <c r="Q253" s="9">
        <v>0</v>
      </c>
      <c r="R253" s="9">
        <v>0</v>
      </c>
      <c r="S253" s="9">
        <v>0</v>
      </c>
      <c r="T253" s="9" t="s">
        <v>4</v>
      </c>
      <c r="Z253" s="9" t="e">
        <f>VLOOKUP(A253,#REF!,2,FALSE)</f>
        <v>#REF!</v>
      </c>
      <c r="AA253" s="9" t="e">
        <f>VLOOKUP(C253,#REF!,2,FALSE)</f>
        <v>#REF!</v>
      </c>
    </row>
    <row r="254" spans="1:27">
      <c r="A254" s="9" t="s">
        <v>23</v>
      </c>
      <c r="B254" s="9" t="s">
        <v>58</v>
      </c>
      <c r="C254" s="9" t="s">
        <v>305</v>
      </c>
      <c r="D254" s="1">
        <v>2.5067800000000001E-2</v>
      </c>
      <c r="E254" s="1">
        <v>7.2052099999999994E-2</v>
      </c>
      <c r="F254" s="1">
        <v>0.20418700000000001</v>
      </c>
      <c r="G254" s="1">
        <v>0.19037119999999999</v>
      </c>
      <c r="H254" s="1">
        <v>0.18205919000000001</v>
      </c>
      <c r="I254" s="1">
        <v>0.17074065999999999</v>
      </c>
      <c r="J254" s="1">
        <v>0.13503399999999999</v>
      </c>
      <c r="K254" s="1">
        <v>9.5484349999999996E-2</v>
      </c>
      <c r="L254" s="1">
        <v>7.2451950000000001E-2</v>
      </c>
      <c r="M254" s="1">
        <v>5.6266140999999902E-2</v>
      </c>
      <c r="N254" s="1">
        <v>3.9276753999999997E-2</v>
      </c>
      <c r="O254" s="1">
        <v>2.5074493E-2</v>
      </c>
      <c r="P254" s="1">
        <v>1.2205465E-2</v>
      </c>
      <c r="Q254" s="9">
        <v>0</v>
      </c>
      <c r="R254" s="9">
        <v>0</v>
      </c>
      <c r="S254" s="9">
        <v>0</v>
      </c>
      <c r="T254" s="9" t="s">
        <v>4</v>
      </c>
      <c r="Z254" s="9" t="e">
        <f>VLOOKUP(A254,#REF!,2,FALSE)</f>
        <v>#REF!</v>
      </c>
      <c r="AA254" s="9" t="e">
        <f>VLOOKUP(C254,#REF!,2,FALSE)</f>
        <v>#REF!</v>
      </c>
    </row>
    <row r="255" spans="1:27">
      <c r="A255" s="9" t="s">
        <v>23</v>
      </c>
      <c r="B255" s="9" t="s">
        <v>58</v>
      </c>
      <c r="C255" s="9" t="s">
        <v>306</v>
      </c>
      <c r="D255" s="9">
        <v>4.2715399999999999E-3</v>
      </c>
      <c r="E255" s="9">
        <v>2.5521200000000002E-3</v>
      </c>
      <c r="F255" s="9">
        <v>3.63759E-3</v>
      </c>
      <c r="G255" s="1">
        <v>2.72083E-3</v>
      </c>
      <c r="H255" s="1">
        <v>2.9559299999999998E-3</v>
      </c>
      <c r="I255" s="1">
        <v>4.0282199999999999E-3</v>
      </c>
      <c r="J255" s="1">
        <v>3.1245800000000001E-3</v>
      </c>
      <c r="K255" s="1">
        <v>2.4218299999999998E-3</v>
      </c>
      <c r="L255" s="1">
        <v>2.3672200000000002E-3</v>
      </c>
      <c r="M255" s="1">
        <v>2.4288600000000001E-3</v>
      </c>
      <c r="N255" s="1">
        <v>2.3088800000000001E-3</v>
      </c>
      <c r="O255" s="1">
        <v>2.0271099999999999E-3</v>
      </c>
      <c r="P255" s="1">
        <v>1.83409E-3</v>
      </c>
      <c r="Q255" s="9">
        <v>0</v>
      </c>
      <c r="R255" s="9">
        <v>0</v>
      </c>
      <c r="S255" s="9">
        <v>0</v>
      </c>
      <c r="T255" s="9" t="s">
        <v>4</v>
      </c>
      <c r="Z255" s="9" t="e">
        <f>VLOOKUP(A255,#REF!,2,FALSE)</f>
        <v>#REF!</v>
      </c>
      <c r="AA255" s="9" t="e">
        <f>VLOOKUP(C255,#REF!,2,FALSE)</f>
        <v>#REF!</v>
      </c>
    </row>
    <row r="256" spans="1:27">
      <c r="A256" s="9" t="s">
        <v>23</v>
      </c>
      <c r="B256" s="9" t="s">
        <v>58</v>
      </c>
      <c r="C256" s="9" t="s">
        <v>308</v>
      </c>
      <c r="D256" s="1">
        <v>5.9250000000000004E-4</v>
      </c>
      <c r="E256" s="1">
        <v>9.7839999999999993E-4</v>
      </c>
      <c r="F256" s="1">
        <v>6.4899999999999995E-4</v>
      </c>
      <c r="G256" s="1">
        <v>6.4899999999999995E-4</v>
      </c>
      <c r="H256" s="1">
        <v>6.4899999999999995E-4</v>
      </c>
      <c r="I256" s="1">
        <v>6.4899999999999995E-4</v>
      </c>
      <c r="J256" s="1">
        <v>6.4899999999999995E-4</v>
      </c>
      <c r="K256" s="1">
        <v>6.4899999999999995E-4</v>
      </c>
      <c r="L256" s="1">
        <v>6.4899999999999995E-4</v>
      </c>
      <c r="M256" s="1">
        <v>6.4899999999999995E-4</v>
      </c>
      <c r="N256" s="1">
        <v>6.4899999999999995E-4</v>
      </c>
      <c r="O256" s="1">
        <v>6.4899999999999995E-4</v>
      </c>
      <c r="P256" s="1">
        <v>6.4899999999999995E-4</v>
      </c>
      <c r="Q256" s="9">
        <v>0</v>
      </c>
      <c r="R256" s="9">
        <v>0</v>
      </c>
      <c r="S256" s="9">
        <v>0</v>
      </c>
      <c r="T256" s="9" t="s">
        <v>4</v>
      </c>
      <c r="Z256" s="9" t="e">
        <f>VLOOKUP(A256,#REF!,2,FALSE)</f>
        <v>#REF!</v>
      </c>
      <c r="AA256" s="9" t="e">
        <f>VLOOKUP(C256,#REF!,2,FALSE)</f>
        <v>#REF!</v>
      </c>
    </row>
    <row r="257" spans="1:27">
      <c r="A257" s="9" t="s">
        <v>23</v>
      </c>
      <c r="B257" s="9" t="s">
        <v>58</v>
      </c>
      <c r="C257" s="9" t="s">
        <v>309</v>
      </c>
      <c r="D257" s="1">
        <v>0</v>
      </c>
      <c r="E257" s="1">
        <v>0</v>
      </c>
      <c r="F257" s="1">
        <v>0</v>
      </c>
      <c r="G257" s="1">
        <v>0</v>
      </c>
      <c r="H257" s="1">
        <v>2.9365000000000001E-5</v>
      </c>
      <c r="I257" s="1">
        <v>6.5662799999999998E-5</v>
      </c>
      <c r="J257" s="1">
        <v>9.8206400000000002E-5</v>
      </c>
      <c r="K257" s="1">
        <v>1.33545E-4</v>
      </c>
      <c r="L257" s="1">
        <v>1.8870399999999999E-4</v>
      </c>
      <c r="M257" s="1">
        <v>2.6425100000000001E-4</v>
      </c>
      <c r="N257" s="1">
        <v>3.4567000000000002E-4</v>
      </c>
      <c r="O257" s="1">
        <v>4.0324499999999999E-4</v>
      </c>
      <c r="P257" s="1">
        <v>5.0726099999999995E-4</v>
      </c>
      <c r="Q257" s="9">
        <v>0</v>
      </c>
      <c r="R257" s="9">
        <v>0</v>
      </c>
      <c r="S257" s="9">
        <v>0</v>
      </c>
      <c r="T257" s="9" t="s">
        <v>4</v>
      </c>
      <c r="Z257" s="9" t="e">
        <f>VLOOKUP(A257,#REF!,2,FALSE)</f>
        <v>#REF!</v>
      </c>
      <c r="AA257" s="9" t="e">
        <f>VLOOKUP(C257,#REF!,2,FALSE)</f>
        <v>#REF!</v>
      </c>
    </row>
    <row r="258" spans="1:27">
      <c r="A258" s="9" t="s">
        <v>23</v>
      </c>
      <c r="B258" s="9" t="s">
        <v>58</v>
      </c>
      <c r="C258" s="9" t="s">
        <v>310</v>
      </c>
      <c r="D258" s="1">
        <v>0</v>
      </c>
      <c r="E258" s="9">
        <v>0</v>
      </c>
      <c r="F258" s="9">
        <v>0</v>
      </c>
      <c r="G258" s="1">
        <v>0</v>
      </c>
      <c r="H258" s="1">
        <v>0</v>
      </c>
      <c r="I258" s="1">
        <v>3.7755100000000002E-3</v>
      </c>
      <c r="J258" s="1">
        <v>1.3594449999999999E-2</v>
      </c>
      <c r="K258" s="1">
        <v>2.76949599999999E-2</v>
      </c>
      <c r="L258" s="1">
        <v>4.0483030000000003E-2</v>
      </c>
      <c r="M258" s="1">
        <v>5.2963139999999999E-2</v>
      </c>
      <c r="N258" s="1">
        <v>7.1391040000000003E-2</v>
      </c>
      <c r="O258" s="1">
        <v>9.2301119999999903E-2</v>
      </c>
      <c r="P258" s="1">
        <v>0.13769302</v>
      </c>
      <c r="Q258" s="9">
        <v>0</v>
      </c>
      <c r="R258" s="9">
        <v>0</v>
      </c>
      <c r="S258" s="9">
        <v>0</v>
      </c>
      <c r="T258" s="9" t="s">
        <v>4</v>
      </c>
      <c r="Z258" s="9" t="e">
        <f>VLOOKUP(A258,#REF!,2,FALSE)</f>
        <v>#REF!</v>
      </c>
      <c r="AA258" s="9" t="e">
        <f>VLOOKUP(C258,#REF!,2,FALSE)</f>
        <v>#REF!</v>
      </c>
    </row>
    <row r="259" spans="1:27">
      <c r="A259" s="9" t="s">
        <v>23</v>
      </c>
      <c r="B259" s="9" t="s">
        <v>58</v>
      </c>
      <c r="C259" s="9" t="s">
        <v>311</v>
      </c>
      <c r="D259" s="1">
        <v>0</v>
      </c>
      <c r="E259" s="1">
        <v>0</v>
      </c>
      <c r="F259" s="1">
        <v>0</v>
      </c>
      <c r="G259" s="1">
        <v>5.3524699999999998E-3</v>
      </c>
      <c r="H259" s="1">
        <v>5.07764999999999E-3</v>
      </c>
      <c r="I259" s="1">
        <v>3.7824569999999999E-3</v>
      </c>
      <c r="J259" s="1">
        <v>4.1971780000000002E-3</v>
      </c>
      <c r="K259" s="1">
        <v>4.7630509999999999E-3</v>
      </c>
      <c r="L259" s="1">
        <v>5.6957300000000004E-3</v>
      </c>
      <c r="M259" s="1">
        <v>6.83941699999999E-3</v>
      </c>
      <c r="N259" s="1">
        <v>8.2747949999999997E-3</v>
      </c>
      <c r="O259" s="1">
        <v>8.9875270000000004E-3</v>
      </c>
      <c r="P259" s="1">
        <v>1.147776E-2</v>
      </c>
      <c r="Q259" s="9">
        <v>0</v>
      </c>
      <c r="R259" s="9">
        <v>0</v>
      </c>
      <c r="S259" s="9">
        <v>0</v>
      </c>
      <c r="T259" s="9" t="s">
        <v>4</v>
      </c>
      <c r="Z259" s="9" t="e">
        <f>VLOOKUP(A259,#REF!,2,FALSE)</f>
        <v>#REF!</v>
      </c>
      <c r="AA259" s="9" t="e">
        <f>VLOOKUP(C259,#REF!,2,FALSE)</f>
        <v>#REF!</v>
      </c>
    </row>
    <row r="260" spans="1:27">
      <c r="A260" s="9" t="s">
        <v>23</v>
      </c>
      <c r="B260" s="9" t="s">
        <v>58</v>
      </c>
      <c r="C260" s="9" t="s">
        <v>312</v>
      </c>
      <c r="D260" s="9">
        <v>8.6347800000000002E-2</v>
      </c>
      <c r="E260" s="9">
        <v>0.13275000000000001</v>
      </c>
      <c r="F260" s="9">
        <v>3.4909900000000001E-2</v>
      </c>
      <c r="G260" s="1">
        <v>2.7836099999999999E-2</v>
      </c>
      <c r="H260" s="1">
        <v>2.5055229999999901E-2</v>
      </c>
      <c r="I260" s="1">
        <v>2.6375953000000001E-2</v>
      </c>
      <c r="J260" s="1">
        <v>2.2276318E-2</v>
      </c>
      <c r="K260" s="1">
        <v>1.8903697000000001E-2</v>
      </c>
      <c r="L260" s="1">
        <v>1.71243149999999E-2</v>
      </c>
      <c r="M260" s="1">
        <v>1.4911535999999901E-2</v>
      </c>
      <c r="N260" s="1">
        <v>1.26837429999999E-2</v>
      </c>
      <c r="O260" s="9">
        <v>1.08770079999999E-2</v>
      </c>
      <c r="P260" s="9">
        <v>5.2384323E-3</v>
      </c>
      <c r="Q260" s="9">
        <v>0</v>
      </c>
      <c r="R260" s="9">
        <v>0</v>
      </c>
      <c r="S260" s="9">
        <v>0</v>
      </c>
      <c r="T260" s="9" t="s">
        <v>4</v>
      </c>
      <c r="Z260" s="9" t="e">
        <f>VLOOKUP(A260,#REF!,2,FALSE)</f>
        <v>#REF!</v>
      </c>
      <c r="AA260" s="9" t="e">
        <f>VLOOKUP(C260,#REF!,2,FALSE)</f>
        <v>#REF!</v>
      </c>
    </row>
    <row r="261" spans="1:27">
      <c r="A261" s="9" t="s">
        <v>23</v>
      </c>
      <c r="B261" s="9" t="s">
        <v>58</v>
      </c>
      <c r="C261" s="9" t="s">
        <v>313</v>
      </c>
      <c r="D261" s="1">
        <v>2.8081900000000002E-4</v>
      </c>
      <c r="E261" s="1">
        <v>9.5903199999999996E-4</v>
      </c>
      <c r="F261" s="1">
        <v>4.3657899999999998E-4</v>
      </c>
      <c r="G261" s="1">
        <v>3.3489199999999999E-4</v>
      </c>
      <c r="H261" s="1">
        <v>3.5577100000000001E-4</v>
      </c>
      <c r="I261" s="1">
        <v>4.1630900000000001E-4</v>
      </c>
      <c r="J261" s="1">
        <v>3.7592799999999998E-4</v>
      </c>
      <c r="K261" s="1">
        <v>3.9047499999999999E-4</v>
      </c>
      <c r="L261" s="1">
        <v>4.5563500000000002E-4</v>
      </c>
      <c r="M261" s="1">
        <v>5.0162799999999995E-4</v>
      </c>
      <c r="N261" s="1">
        <v>5.5452699999999997E-4</v>
      </c>
      <c r="O261" s="1">
        <v>6.1036599999999999E-4</v>
      </c>
      <c r="P261" s="1">
        <v>6.6556600000000003E-4</v>
      </c>
      <c r="Q261" s="9">
        <v>0</v>
      </c>
      <c r="R261" s="9">
        <v>0</v>
      </c>
      <c r="S261" s="9">
        <v>0</v>
      </c>
      <c r="T261" s="9" t="s">
        <v>4</v>
      </c>
      <c r="Z261" s="9" t="e">
        <f>VLOOKUP(A261,#REF!,2,FALSE)</f>
        <v>#REF!</v>
      </c>
      <c r="AA261" s="9" t="e">
        <f>VLOOKUP(C261,#REF!,2,FALSE)</f>
        <v>#REF!</v>
      </c>
    </row>
    <row r="262" spans="1:27">
      <c r="A262" s="9" t="s">
        <v>23</v>
      </c>
      <c r="B262" s="9" t="s">
        <v>58</v>
      </c>
      <c r="C262" s="9" t="s">
        <v>314</v>
      </c>
      <c r="D262" s="9">
        <v>0</v>
      </c>
      <c r="E262" s="9">
        <v>0</v>
      </c>
      <c r="F262" s="1">
        <v>0</v>
      </c>
      <c r="G262" s="1">
        <v>8.2011399999999995E-6</v>
      </c>
      <c r="H262" s="1">
        <v>1.45971E-4</v>
      </c>
      <c r="I262" s="1">
        <v>3.5117900000000002E-4</v>
      </c>
      <c r="J262" s="1">
        <v>1.0285299999999999E-3</v>
      </c>
      <c r="K262" s="1">
        <v>1.9697600000000001E-3</v>
      </c>
      <c r="L262" s="1">
        <v>3.17929E-3</v>
      </c>
      <c r="M262" s="1">
        <v>4.9527199999999999E-3</v>
      </c>
      <c r="N262" s="1">
        <v>7.13103E-3</v>
      </c>
      <c r="O262" s="1">
        <v>9.1408400000000008E-3</v>
      </c>
      <c r="P262" s="1">
        <v>1.15128E-2</v>
      </c>
      <c r="Q262" s="1">
        <v>0</v>
      </c>
      <c r="R262" s="1">
        <v>0</v>
      </c>
      <c r="S262" s="1">
        <v>0</v>
      </c>
      <c r="T262" s="1" t="s">
        <v>4</v>
      </c>
      <c r="U262" s="1"/>
      <c r="V262" s="1"/>
      <c r="W262" s="1"/>
      <c r="X262" s="1"/>
      <c r="Y262" s="1"/>
      <c r="Z262" s="9" t="e">
        <f>VLOOKUP(A262,#REF!,2,FALSE)</f>
        <v>#REF!</v>
      </c>
      <c r="AA262" s="9" t="e">
        <f>VLOOKUP(C262,#REF!,2,FALSE)</f>
        <v>#REF!</v>
      </c>
    </row>
    <row r="263" spans="1:27">
      <c r="A263" s="9" t="s">
        <v>23</v>
      </c>
      <c r="B263" s="9" t="s">
        <v>58</v>
      </c>
      <c r="C263" s="9" t="s">
        <v>315</v>
      </c>
      <c r="D263" s="1">
        <v>0</v>
      </c>
      <c r="E263" s="1">
        <v>0</v>
      </c>
      <c r="F263" s="1">
        <v>0</v>
      </c>
      <c r="G263" s="1">
        <v>2.8058200000000001E-3</v>
      </c>
      <c r="H263" s="1">
        <v>9.9013199999999999E-3</v>
      </c>
      <c r="I263" s="1">
        <v>1.460848E-2</v>
      </c>
      <c r="J263" s="1">
        <v>3.1610979999999997E-2</v>
      </c>
      <c r="K263" s="1">
        <v>6.0094079999999897E-2</v>
      </c>
      <c r="L263" s="1">
        <v>8.9894079999999904E-2</v>
      </c>
      <c r="M263" s="1">
        <v>0.11888126</v>
      </c>
      <c r="N263" s="1">
        <v>0.15178206</v>
      </c>
      <c r="O263" s="1">
        <v>0.19177630000000001</v>
      </c>
      <c r="P263" s="1">
        <v>0.26796330000000002</v>
      </c>
      <c r="Q263" s="1">
        <v>0</v>
      </c>
      <c r="R263" s="1">
        <v>0</v>
      </c>
      <c r="S263" s="1">
        <v>0</v>
      </c>
      <c r="T263" s="1" t="s">
        <v>4</v>
      </c>
      <c r="U263" s="1"/>
      <c r="V263" s="1"/>
      <c r="W263" s="1"/>
      <c r="X263" s="1"/>
      <c r="Y263" s="1"/>
      <c r="Z263" s="9" t="e">
        <f>VLOOKUP(A263,#REF!,2,FALSE)</f>
        <v>#REF!</v>
      </c>
      <c r="AA263" s="9" t="e">
        <f>VLOOKUP(C263,#REF!,2,FALSE)</f>
        <v>#REF!</v>
      </c>
    </row>
    <row r="264" spans="1:27">
      <c r="A264" s="9" t="s">
        <v>23</v>
      </c>
      <c r="B264" s="9" t="s">
        <v>58</v>
      </c>
      <c r="C264" s="9" t="s">
        <v>316</v>
      </c>
      <c r="D264" s="9">
        <v>0</v>
      </c>
      <c r="E264" s="9">
        <v>0</v>
      </c>
      <c r="F264" s="1">
        <v>0</v>
      </c>
      <c r="G264" s="1">
        <v>1.41484E-5</v>
      </c>
      <c r="H264" s="1">
        <v>2.47926E-5</v>
      </c>
      <c r="I264" s="1">
        <v>4.0820099999999999E-5</v>
      </c>
      <c r="J264" s="1">
        <v>1.057225E-4</v>
      </c>
      <c r="K264" s="1">
        <v>2.2876750000000001E-4</v>
      </c>
      <c r="L264" s="1">
        <v>3.7441850000000001E-4</v>
      </c>
      <c r="M264" s="1">
        <v>5.3310209999999996E-4</v>
      </c>
      <c r="N264" s="1">
        <v>7.6133589999999903E-4</v>
      </c>
      <c r="O264" s="1">
        <v>9.738034E-4</v>
      </c>
      <c r="P264" s="1">
        <v>1.3855510000000001E-3</v>
      </c>
      <c r="Q264" s="9">
        <v>0</v>
      </c>
      <c r="R264" s="9">
        <v>0</v>
      </c>
      <c r="S264" s="9">
        <v>0</v>
      </c>
      <c r="T264" s="9" t="s">
        <v>4</v>
      </c>
      <c r="Z264" s="9" t="e">
        <f>VLOOKUP(A264,#REF!,2,FALSE)</f>
        <v>#REF!</v>
      </c>
      <c r="AA264" s="9" t="e">
        <f>VLOOKUP(C264,#REF!,2,FALSE)</f>
        <v>#REF!</v>
      </c>
    </row>
    <row r="265" spans="1:27">
      <c r="A265" s="9" t="s">
        <v>23</v>
      </c>
      <c r="B265" s="9" t="s">
        <v>59</v>
      </c>
      <c r="C265" s="9" t="s">
        <v>291</v>
      </c>
      <c r="D265" s="1">
        <v>0</v>
      </c>
      <c r="E265" s="1">
        <v>0</v>
      </c>
      <c r="F265" s="1">
        <v>0</v>
      </c>
      <c r="G265" s="1">
        <v>4.22441E-2</v>
      </c>
      <c r="H265" s="1">
        <v>5.7460400000000002E-2</v>
      </c>
      <c r="I265" s="1">
        <v>5.9426939999999998E-2</v>
      </c>
      <c r="J265" s="1">
        <v>0.10147504</v>
      </c>
      <c r="K265" s="1">
        <v>0.15101944</v>
      </c>
      <c r="L265" s="1">
        <v>0.18638964</v>
      </c>
      <c r="M265" s="1">
        <v>0.21592033999999999</v>
      </c>
      <c r="N265" s="1">
        <v>0.25064893999999999</v>
      </c>
      <c r="O265" s="1">
        <v>0.28271004</v>
      </c>
      <c r="P265" s="1">
        <v>0.33030374000000001</v>
      </c>
      <c r="Q265" s="9">
        <v>0</v>
      </c>
      <c r="R265" s="9">
        <v>0</v>
      </c>
      <c r="S265" s="9">
        <v>0</v>
      </c>
      <c r="T265" s="9" t="s">
        <v>4</v>
      </c>
      <c r="Z265" s="9" t="e">
        <f>VLOOKUP(A265,#REF!,2,FALSE)</f>
        <v>#REF!</v>
      </c>
      <c r="AA265" s="9" t="e">
        <f>VLOOKUP(C265,#REF!,2,FALSE)</f>
        <v>#REF!</v>
      </c>
    </row>
    <row r="266" spans="1:27">
      <c r="A266" s="9" t="s">
        <v>23</v>
      </c>
      <c r="B266" s="9" t="s">
        <v>59</v>
      </c>
      <c r="C266" s="9" t="s">
        <v>317</v>
      </c>
      <c r="D266" s="9">
        <v>9.4630900000000004E-2</v>
      </c>
      <c r="E266" s="9">
        <v>0.117696</v>
      </c>
      <c r="F266" s="9">
        <v>0.125421</v>
      </c>
      <c r="G266" s="1">
        <v>0.115907</v>
      </c>
      <c r="H266" s="1">
        <v>0.11047</v>
      </c>
      <c r="I266" s="1">
        <v>0.10254099999999999</v>
      </c>
      <c r="J266" s="1">
        <v>9.1690099999999997E-2</v>
      </c>
      <c r="K266" s="1">
        <v>7.80695E-2</v>
      </c>
      <c r="L266" s="1">
        <v>6.2710500000000002E-2</v>
      </c>
      <c r="M266" s="1">
        <v>4.7351499999999998E-2</v>
      </c>
      <c r="N266" s="1">
        <v>3.3730900000000001E-2</v>
      </c>
      <c r="O266" s="1">
        <v>2.2880000000000001E-2</v>
      </c>
      <c r="P266" s="1">
        <v>1.49505E-2</v>
      </c>
      <c r="Q266" s="1">
        <v>0</v>
      </c>
      <c r="R266" s="1">
        <v>0</v>
      </c>
      <c r="S266" s="1">
        <v>0</v>
      </c>
      <c r="T266" s="1" t="s">
        <v>4</v>
      </c>
      <c r="U266" s="1"/>
      <c r="V266" s="1"/>
      <c r="W266" s="1"/>
      <c r="X266" s="1"/>
      <c r="Y266" s="1"/>
      <c r="Z266" s="9" t="e">
        <f>VLOOKUP(A266,#REF!,2,FALSE)</f>
        <v>#REF!</v>
      </c>
      <c r="AA266" s="9" t="e">
        <f>VLOOKUP(C266,#REF!,2,FALSE)</f>
        <v>#REF!</v>
      </c>
    </row>
    <row r="267" spans="1:27">
      <c r="A267" s="9" t="s">
        <v>23</v>
      </c>
      <c r="B267" s="9" t="s">
        <v>59</v>
      </c>
      <c r="C267" s="9" t="s">
        <v>292</v>
      </c>
      <c r="D267" s="1">
        <v>0</v>
      </c>
      <c r="E267" s="1">
        <v>0</v>
      </c>
      <c r="F267" s="1">
        <v>0</v>
      </c>
      <c r="G267" s="1">
        <v>5.8731600000000005E-4</v>
      </c>
      <c r="H267" s="1">
        <v>2.185046E-3</v>
      </c>
      <c r="I267" s="1">
        <v>2.4270749999999999E-3</v>
      </c>
      <c r="J267" s="1">
        <v>1.3301375000000001E-2</v>
      </c>
      <c r="K267" s="1">
        <v>2.7957075000000001E-2</v>
      </c>
      <c r="L267" s="1">
        <v>3.8308275000000003E-2</v>
      </c>
      <c r="M267" s="1">
        <v>4.4371088999999898E-2</v>
      </c>
      <c r="N267" s="1">
        <v>4.8736738999999897E-2</v>
      </c>
      <c r="O267" s="1">
        <v>5.1082529999999897E-2</v>
      </c>
      <c r="P267" s="1">
        <v>4.4545549999999899E-2</v>
      </c>
      <c r="Q267" s="1">
        <v>0</v>
      </c>
      <c r="R267" s="1">
        <v>0</v>
      </c>
      <c r="S267" s="1">
        <v>0</v>
      </c>
      <c r="T267" s="1" t="s">
        <v>4</v>
      </c>
      <c r="U267" s="1"/>
      <c r="V267" s="1"/>
      <c r="W267" s="1"/>
      <c r="X267" s="1"/>
      <c r="Y267" s="1"/>
      <c r="Z267" s="9" t="e">
        <f>VLOOKUP(A267,#REF!,2,FALSE)</f>
        <v>#REF!</v>
      </c>
      <c r="AA267" s="9" t="e">
        <f>VLOOKUP(C267,#REF!,2,FALSE)</f>
        <v>#REF!</v>
      </c>
    </row>
    <row r="268" spans="1:27">
      <c r="A268" s="9" t="s">
        <v>23</v>
      </c>
      <c r="B268" s="9" t="s">
        <v>59</v>
      </c>
      <c r="C268" s="9" t="s">
        <v>293</v>
      </c>
      <c r="D268" s="1">
        <v>0</v>
      </c>
      <c r="E268" s="9">
        <v>0</v>
      </c>
      <c r="F268" s="9">
        <v>0</v>
      </c>
      <c r="G268" s="1">
        <v>9.7229999999999999E-6</v>
      </c>
      <c r="H268" s="1">
        <v>3.7850199999999999E-5</v>
      </c>
      <c r="I268" s="1">
        <v>4.1921829999999998E-5</v>
      </c>
      <c r="J268" s="1">
        <v>2.4144782999999901E-4</v>
      </c>
      <c r="K268" s="1">
        <v>5.1694683000000005E-4</v>
      </c>
      <c r="L268" s="1">
        <v>7.8902982999999995E-4</v>
      </c>
      <c r="M268" s="1">
        <v>1.13455683E-3</v>
      </c>
      <c r="N268" s="1">
        <v>1.7165016299999999E-3</v>
      </c>
      <c r="O268" s="1">
        <v>1.9524830000000001E-3</v>
      </c>
      <c r="P268" s="1">
        <v>2.170815E-3</v>
      </c>
      <c r="Q268" s="9">
        <v>0</v>
      </c>
      <c r="R268" s="9">
        <v>0</v>
      </c>
      <c r="S268" s="9">
        <v>0</v>
      </c>
      <c r="T268" s="9" t="s">
        <v>4</v>
      </c>
      <c r="Z268" s="9" t="e">
        <f>VLOOKUP(A268,#REF!,2,FALSE)</f>
        <v>#REF!</v>
      </c>
      <c r="AA268" s="9" t="e">
        <f>VLOOKUP(C268,#REF!,2,FALSE)</f>
        <v>#REF!</v>
      </c>
    </row>
    <row r="269" spans="1:27">
      <c r="A269" s="9" t="s">
        <v>23</v>
      </c>
      <c r="B269" s="9" t="s">
        <v>59</v>
      </c>
      <c r="C269" s="9" t="s">
        <v>294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7.6190299999999999E-8</v>
      </c>
      <c r="J269" s="1">
        <v>1.2724918999999999E-4</v>
      </c>
      <c r="K269" s="1">
        <v>5.6772519029999998E-4</v>
      </c>
      <c r="L269" s="1">
        <v>1.0469931902999999E-3</v>
      </c>
      <c r="M269" s="1">
        <v>1.57831319029999E-3</v>
      </c>
      <c r="N269" s="1">
        <v>2.3918531902999999E-3</v>
      </c>
      <c r="O269" s="1">
        <v>3.3169581902999898E-3</v>
      </c>
      <c r="P269" s="1">
        <v>4.9595181902999897E-3</v>
      </c>
      <c r="Q269" s="9">
        <v>0</v>
      </c>
      <c r="R269" s="9">
        <v>0</v>
      </c>
      <c r="S269" s="9">
        <v>0</v>
      </c>
      <c r="T269" s="9" t="s">
        <v>4</v>
      </c>
      <c r="Z269" s="9" t="e">
        <f>VLOOKUP(A269,#REF!,2,FALSE)</f>
        <v>#REF!</v>
      </c>
      <c r="AA269" s="9" t="e">
        <f>VLOOKUP(C269,#REF!,2,FALSE)</f>
        <v>#REF!</v>
      </c>
    </row>
    <row r="270" spans="1:27">
      <c r="A270" s="9" t="s">
        <v>23</v>
      </c>
      <c r="B270" s="9" t="s">
        <v>59</v>
      </c>
      <c r="C270" s="9" t="s">
        <v>295</v>
      </c>
      <c r="D270" s="9">
        <v>0</v>
      </c>
      <c r="E270" s="1">
        <v>0</v>
      </c>
      <c r="F270" s="1">
        <v>0</v>
      </c>
      <c r="G270" s="1">
        <v>0</v>
      </c>
      <c r="H270" s="9">
        <v>0</v>
      </c>
      <c r="I270" s="1">
        <v>1.69166E-5</v>
      </c>
      <c r="J270" s="1">
        <v>3.6385669999999999E-4</v>
      </c>
      <c r="K270" s="1">
        <v>5.956418E-4</v>
      </c>
      <c r="L270" s="1">
        <v>7.2671919999999998E-4</v>
      </c>
      <c r="M270" s="1">
        <v>8.2851059999999995E-4</v>
      </c>
      <c r="N270" s="1">
        <v>9.1041009999999999E-4</v>
      </c>
      <c r="O270" s="1">
        <v>9.5753379999999897E-4</v>
      </c>
      <c r="P270" s="1">
        <v>1.0044639E-3</v>
      </c>
      <c r="Q270" s="9">
        <v>0</v>
      </c>
      <c r="R270" s="9">
        <v>0</v>
      </c>
      <c r="S270" s="9">
        <v>0</v>
      </c>
      <c r="T270" s="9" t="s">
        <v>4</v>
      </c>
      <c r="Z270" s="9" t="e">
        <f>VLOOKUP(A270,#REF!,2,FALSE)</f>
        <v>#REF!</v>
      </c>
      <c r="AA270" s="9" t="e">
        <f>VLOOKUP(C270,#REF!,2,FALSE)</f>
        <v>#REF!</v>
      </c>
    </row>
    <row r="271" spans="1:27">
      <c r="A271" s="9" t="s">
        <v>23</v>
      </c>
      <c r="B271" s="9" t="s">
        <v>59</v>
      </c>
      <c r="C271" s="9" t="s">
        <v>296</v>
      </c>
      <c r="D271" s="9">
        <v>0</v>
      </c>
      <c r="E271" s="9">
        <v>0</v>
      </c>
      <c r="F271" s="9">
        <v>0</v>
      </c>
      <c r="G271" s="1">
        <v>0</v>
      </c>
      <c r="H271" s="1">
        <v>0</v>
      </c>
      <c r="I271" s="1">
        <v>3.3448800000000002E-7</v>
      </c>
      <c r="J271" s="1">
        <v>1.004874483E-3</v>
      </c>
      <c r="K271" s="1">
        <v>5.9205344879999997E-3</v>
      </c>
      <c r="L271" s="1">
        <v>1.08892544879999E-2</v>
      </c>
      <c r="M271" s="1">
        <v>1.5675514488E-2</v>
      </c>
      <c r="N271" s="1">
        <v>2.2550224487999999E-2</v>
      </c>
      <c r="O271" s="1">
        <v>3.0242354488000001E-2</v>
      </c>
      <c r="P271" s="1">
        <v>4.3766354488000002E-2</v>
      </c>
      <c r="Q271" s="1">
        <v>0</v>
      </c>
      <c r="R271" s="1">
        <v>0</v>
      </c>
      <c r="S271" s="1">
        <v>0</v>
      </c>
      <c r="T271" s="1" t="s">
        <v>4</v>
      </c>
      <c r="U271" s="1"/>
      <c r="V271" s="1"/>
      <c r="W271" s="1"/>
      <c r="X271" s="1"/>
      <c r="Y271" s="1"/>
      <c r="Z271" s="9" t="e">
        <f>VLOOKUP(A271,#REF!,2,FALSE)</f>
        <v>#REF!</v>
      </c>
      <c r="AA271" s="9" t="e">
        <f>VLOOKUP(C271,#REF!,2,FALSE)</f>
        <v>#REF!</v>
      </c>
    </row>
    <row r="272" spans="1:27">
      <c r="A272" s="9" t="s">
        <v>23</v>
      </c>
      <c r="B272" s="9" t="s">
        <v>59</v>
      </c>
      <c r="C272" s="9" t="s">
        <v>297</v>
      </c>
      <c r="D272" s="9">
        <v>0</v>
      </c>
      <c r="E272" s="1">
        <v>5.7000100000000003E-5</v>
      </c>
      <c r="F272" s="1">
        <v>8.4889399999999999E-4</v>
      </c>
      <c r="G272" s="1">
        <v>1.2590710000000001E-3</v>
      </c>
      <c r="H272" s="1">
        <v>1.8899260000000001E-3</v>
      </c>
      <c r="I272" s="1">
        <v>2.1494997999999999E-3</v>
      </c>
      <c r="J272" s="1">
        <v>3.4976132000000002E-3</v>
      </c>
      <c r="K272" s="1">
        <v>4.1403150999999999E-3</v>
      </c>
      <c r="L272" s="1">
        <v>4.3062789000000001E-3</v>
      </c>
      <c r="M272" s="1">
        <v>4.3657037999999997E-3</v>
      </c>
      <c r="N272" s="1">
        <v>4.2121058000000001E-3</v>
      </c>
      <c r="O272" s="1">
        <v>3.8574002999999901E-3</v>
      </c>
      <c r="P272" s="1">
        <v>3.4268914000000002E-3</v>
      </c>
      <c r="Q272" s="9">
        <v>0</v>
      </c>
      <c r="R272" s="9">
        <v>0</v>
      </c>
      <c r="S272" s="9">
        <v>0</v>
      </c>
      <c r="T272" s="9" t="s">
        <v>4</v>
      </c>
      <c r="Z272" s="9" t="e">
        <f>VLOOKUP(A272,#REF!,2,FALSE)</f>
        <v>#REF!</v>
      </c>
      <c r="AA272" s="9" t="e">
        <f>VLOOKUP(C272,#REF!,2,FALSE)</f>
        <v>#REF!</v>
      </c>
    </row>
    <row r="273" spans="1:27">
      <c r="A273" s="9" t="s">
        <v>23</v>
      </c>
      <c r="B273" s="9" t="s">
        <v>59</v>
      </c>
      <c r="C273" s="9" t="s">
        <v>298</v>
      </c>
      <c r="D273" s="9">
        <v>2.3913E-2</v>
      </c>
      <c r="E273" s="9">
        <v>1.28168E-2</v>
      </c>
      <c r="F273" s="1">
        <v>1.23906E-2</v>
      </c>
      <c r="G273" s="1">
        <v>1.16411E-2</v>
      </c>
      <c r="H273" s="1">
        <v>1.6820700000000001E-2</v>
      </c>
      <c r="I273" s="1">
        <v>3.5339599999999999E-2</v>
      </c>
      <c r="J273" s="1">
        <v>4.35749E-2</v>
      </c>
      <c r="K273" s="1">
        <v>4.3890199999999997E-2</v>
      </c>
      <c r="L273" s="1">
        <v>4.0997600000000002E-2</v>
      </c>
      <c r="M273" s="1">
        <v>3.9260299999999998E-2</v>
      </c>
      <c r="N273" s="1">
        <v>3.42774E-2</v>
      </c>
      <c r="O273" s="1">
        <v>2.8984699999999999E-2</v>
      </c>
      <c r="P273" s="1">
        <v>2.43536E-2</v>
      </c>
      <c r="Q273" s="9">
        <v>0</v>
      </c>
      <c r="R273" s="9">
        <v>0</v>
      </c>
      <c r="S273" s="9">
        <v>0</v>
      </c>
      <c r="T273" s="9" t="s">
        <v>4</v>
      </c>
      <c r="Z273" s="9" t="e">
        <f>VLOOKUP(A273,#REF!,2,FALSE)</f>
        <v>#REF!</v>
      </c>
      <c r="AA273" s="9" t="e">
        <f>VLOOKUP(C273,#REF!,2,FALSE)</f>
        <v>#REF!</v>
      </c>
    </row>
    <row r="274" spans="1:27">
      <c r="A274" s="9" t="s">
        <v>23</v>
      </c>
      <c r="B274" s="9" t="s">
        <v>59</v>
      </c>
      <c r="C274" s="9" t="s">
        <v>299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2.3053E-4</v>
      </c>
      <c r="J274" s="1">
        <v>5.1044649999999999E-3</v>
      </c>
      <c r="K274" s="1">
        <v>1.0889314000000001E-2</v>
      </c>
      <c r="L274" s="1">
        <v>1.5396079999999999E-2</v>
      </c>
      <c r="M274" s="1">
        <v>1.9447094000000002E-2</v>
      </c>
      <c r="N274" s="1">
        <v>2.4517265999999999E-2</v>
      </c>
      <c r="O274" s="1">
        <v>2.9359639999999999E-2</v>
      </c>
      <c r="P274" s="1">
        <v>3.6878507999999997E-2</v>
      </c>
      <c r="Q274" s="1">
        <v>0</v>
      </c>
      <c r="R274" s="1">
        <v>0</v>
      </c>
      <c r="S274" s="1">
        <v>0</v>
      </c>
      <c r="T274" s="1" t="s">
        <v>4</v>
      </c>
      <c r="U274" s="1"/>
      <c r="V274" s="1"/>
      <c r="W274" s="1"/>
      <c r="X274" s="1"/>
      <c r="Y274" s="1"/>
      <c r="Z274" s="9" t="e">
        <f>VLOOKUP(A274,#REF!,2,FALSE)</f>
        <v>#REF!</v>
      </c>
      <c r="AA274" s="9" t="e">
        <f>VLOOKUP(C274,#REF!,2,FALSE)</f>
        <v>#REF!</v>
      </c>
    </row>
    <row r="275" spans="1:27">
      <c r="A275" s="9" t="s">
        <v>23</v>
      </c>
      <c r="B275" s="9" t="s">
        <v>59</v>
      </c>
      <c r="C275" s="9" t="s">
        <v>300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4.7029400000000001E-4</v>
      </c>
      <c r="J275" s="1">
        <v>9.8557379999999993E-3</v>
      </c>
      <c r="K275" s="1">
        <v>2.0535149999999999E-2</v>
      </c>
      <c r="L275" s="1">
        <v>2.8679161000000002E-2</v>
      </c>
      <c r="M275" s="1">
        <v>3.5743370999999899E-2</v>
      </c>
      <c r="N275" s="1">
        <v>4.4362895999999999E-2</v>
      </c>
      <c r="O275" s="1">
        <v>5.2384768999999998E-2</v>
      </c>
      <c r="P275" s="1">
        <v>6.4696434999999997E-2</v>
      </c>
      <c r="Q275" s="1">
        <v>0</v>
      </c>
      <c r="R275" s="1">
        <v>0</v>
      </c>
      <c r="S275" s="1">
        <v>0</v>
      </c>
      <c r="T275" s="1" t="s">
        <v>4</v>
      </c>
      <c r="U275" s="1"/>
      <c r="V275" s="1"/>
      <c r="W275" s="1"/>
      <c r="X275" s="1"/>
      <c r="Y275" s="1"/>
      <c r="Z275" s="9" t="e">
        <f>VLOOKUP(A275,#REF!,2,FALSE)</f>
        <v>#REF!</v>
      </c>
      <c r="AA275" s="9" t="e">
        <f>VLOOKUP(C275,#REF!,2,FALSE)</f>
        <v>#REF!</v>
      </c>
    </row>
    <row r="276" spans="1:27">
      <c r="A276" s="9" t="s">
        <v>23</v>
      </c>
      <c r="B276" s="9" t="s">
        <v>59</v>
      </c>
      <c r="C276" s="9" t="s">
        <v>301</v>
      </c>
      <c r="D276" s="1">
        <v>0.24378900000000001</v>
      </c>
      <c r="E276" s="1">
        <v>0.31715599999999999</v>
      </c>
      <c r="F276" s="1">
        <v>0.27330300000000002</v>
      </c>
      <c r="G276" s="1">
        <v>0.252359</v>
      </c>
      <c r="H276" s="1">
        <v>0.23974899999999999</v>
      </c>
      <c r="I276" s="1">
        <v>0.21696299999999999</v>
      </c>
      <c r="J276" s="1">
        <v>0.16001599999999999</v>
      </c>
      <c r="K276" s="1">
        <v>9.67253E-2</v>
      </c>
      <c r="L276" s="1">
        <v>6.9543900000000006E-2</v>
      </c>
      <c r="M276" s="1">
        <v>5.0860900000000001E-2</v>
      </c>
      <c r="N276" s="1">
        <v>3.0193999999999999E-2</v>
      </c>
      <c r="O276" s="1">
        <v>1.48367E-2</v>
      </c>
      <c r="P276" s="1">
        <v>7.0235699999999998E-3</v>
      </c>
      <c r="Q276" s="9">
        <v>0</v>
      </c>
      <c r="R276" s="9">
        <v>0</v>
      </c>
      <c r="S276" s="9">
        <v>0</v>
      </c>
      <c r="T276" s="9" t="s">
        <v>4</v>
      </c>
      <c r="Z276" s="9" t="e">
        <f>VLOOKUP(A276,#REF!,2,FALSE)</f>
        <v>#REF!</v>
      </c>
      <c r="AA276" s="9" t="e">
        <f>VLOOKUP(C276,#REF!,2,FALSE)</f>
        <v>#REF!</v>
      </c>
    </row>
    <row r="277" spans="1:27">
      <c r="A277" s="9" t="s">
        <v>23</v>
      </c>
      <c r="B277" s="9" t="s">
        <v>59</v>
      </c>
      <c r="C277" s="9" t="s">
        <v>302</v>
      </c>
      <c r="D277" s="1">
        <v>1.83161E-3</v>
      </c>
      <c r="E277" s="1">
        <v>1.63984E-3</v>
      </c>
      <c r="F277" s="1">
        <v>1.4404000000000001E-3</v>
      </c>
      <c r="G277" s="1">
        <v>1.1731199999999999E-3</v>
      </c>
      <c r="H277" s="1">
        <v>8.4814700000000005E-4</v>
      </c>
      <c r="I277" s="1">
        <v>5.6749399999999998E-4</v>
      </c>
      <c r="J277" s="1">
        <v>1.9599099999999999E-4</v>
      </c>
      <c r="K277" s="1">
        <v>1.13213E-4</v>
      </c>
      <c r="L277" s="1">
        <v>1.0849900000000001E-4</v>
      </c>
      <c r="M277" s="1">
        <v>1.12689E-4</v>
      </c>
      <c r="N277" s="1">
        <v>1.02839E-4</v>
      </c>
      <c r="O277" s="1">
        <v>8.5374299999999993E-5</v>
      </c>
      <c r="P277" s="1">
        <v>7.2476299999999996E-5</v>
      </c>
      <c r="Q277" s="9">
        <v>0</v>
      </c>
      <c r="R277" s="9">
        <v>0</v>
      </c>
      <c r="S277" s="9">
        <v>0</v>
      </c>
      <c r="T277" s="9" t="s">
        <v>4</v>
      </c>
      <c r="Z277" s="9" t="e">
        <f>VLOOKUP(A277,#REF!,2,FALSE)</f>
        <v>#REF!</v>
      </c>
      <c r="AA277" s="9" t="e">
        <f>VLOOKUP(C277,#REF!,2,FALSE)</f>
        <v>#REF!</v>
      </c>
    </row>
    <row r="278" spans="1:27">
      <c r="A278" s="9" t="s">
        <v>23</v>
      </c>
      <c r="B278" s="9" t="s">
        <v>59</v>
      </c>
      <c r="C278" s="9" t="s">
        <v>303</v>
      </c>
      <c r="D278" s="1">
        <v>0</v>
      </c>
      <c r="E278" s="9">
        <v>0</v>
      </c>
      <c r="F278" s="9">
        <v>0</v>
      </c>
      <c r="G278" s="1">
        <v>0</v>
      </c>
      <c r="H278" s="1">
        <v>0</v>
      </c>
      <c r="I278" s="1">
        <v>1.06506E-4</v>
      </c>
      <c r="J278" s="1">
        <v>4.0157200000000004E-3</v>
      </c>
      <c r="K278" s="1">
        <v>9.7059959999999997E-3</v>
      </c>
      <c r="L278" s="1">
        <v>1.4169495000000001E-2</v>
      </c>
      <c r="M278" s="1">
        <v>1.8124853999999999E-2</v>
      </c>
      <c r="N278" s="1">
        <v>2.3245183999999999E-2</v>
      </c>
      <c r="O278" s="1">
        <v>2.8338710999999999E-2</v>
      </c>
      <c r="P278" s="1">
        <v>3.6536949999999999E-2</v>
      </c>
      <c r="Q278" s="1">
        <v>0</v>
      </c>
      <c r="R278" s="1">
        <v>0</v>
      </c>
      <c r="S278" s="1">
        <v>0</v>
      </c>
      <c r="T278" s="1" t="s">
        <v>4</v>
      </c>
      <c r="U278" s="1"/>
      <c r="V278" s="1"/>
      <c r="W278" s="1"/>
      <c r="X278" s="1"/>
      <c r="Y278" s="1"/>
      <c r="Z278" s="9" t="e">
        <f>VLOOKUP(A278,#REF!,2,FALSE)</f>
        <v>#REF!</v>
      </c>
      <c r="AA278" s="9" t="e">
        <f>VLOOKUP(C278,#REF!,2,FALSE)</f>
        <v>#REF!</v>
      </c>
    </row>
    <row r="279" spans="1:27">
      <c r="A279" s="9" t="s">
        <v>23</v>
      </c>
      <c r="B279" s="9" t="s">
        <v>59</v>
      </c>
      <c r="C279" s="9" t="s">
        <v>304</v>
      </c>
      <c r="D279" s="1">
        <v>3.5052199999999998E-4</v>
      </c>
      <c r="E279" s="1">
        <v>2.38189E-2</v>
      </c>
      <c r="F279" s="1">
        <v>4.3695199999999997E-2</v>
      </c>
      <c r="G279" s="1">
        <v>7.4844799999999906E-2</v>
      </c>
      <c r="H279" s="1">
        <v>8.3134600000000003E-2</v>
      </c>
      <c r="I279" s="1">
        <v>8.0853042999999999E-2</v>
      </c>
      <c r="J279" s="1">
        <v>8.2637292000000001E-2</v>
      </c>
      <c r="K279" s="1">
        <v>8.0128915999999994E-2</v>
      </c>
      <c r="L279" s="1">
        <v>7.6344480000000006E-2</v>
      </c>
      <c r="M279" s="1">
        <v>7.2799376999999998E-2</v>
      </c>
      <c r="N279" s="1">
        <v>6.8778042999999997E-2</v>
      </c>
      <c r="O279" s="1">
        <v>6.3985135999999998E-2</v>
      </c>
      <c r="P279" s="1">
        <v>3.2778254E-2</v>
      </c>
      <c r="Q279" s="1">
        <v>0</v>
      </c>
      <c r="R279" s="1">
        <v>0</v>
      </c>
      <c r="S279" s="1">
        <v>0</v>
      </c>
      <c r="T279" s="1" t="s">
        <v>4</v>
      </c>
      <c r="U279" s="1"/>
      <c r="V279" s="1"/>
      <c r="W279" s="1"/>
      <c r="X279" s="1"/>
      <c r="Y279" s="1"/>
      <c r="Z279" s="9" t="e">
        <f>VLOOKUP(A279,#REF!,2,FALSE)</f>
        <v>#REF!</v>
      </c>
      <c r="AA279" s="9" t="e">
        <f>VLOOKUP(C279,#REF!,2,FALSE)</f>
        <v>#REF!</v>
      </c>
    </row>
    <row r="280" spans="1:27">
      <c r="A280" s="9" t="s">
        <v>23</v>
      </c>
      <c r="B280" s="9" t="s">
        <v>59</v>
      </c>
      <c r="C280" s="9" t="s">
        <v>305</v>
      </c>
      <c r="D280" s="1">
        <v>2.5891599999999999E-4</v>
      </c>
      <c r="E280" s="1">
        <v>8.3499100000000003E-3</v>
      </c>
      <c r="F280" s="1">
        <v>3.6586399999999998E-2</v>
      </c>
      <c r="G280" s="9">
        <v>3.4729799999999998E-2</v>
      </c>
      <c r="H280" s="9">
        <v>3.3057180999999998E-2</v>
      </c>
      <c r="I280" s="1">
        <v>3.0224292199999999E-2</v>
      </c>
      <c r="J280" s="1">
        <v>2.27945115E-2</v>
      </c>
      <c r="K280" s="1">
        <v>1.5345274900000001E-2</v>
      </c>
      <c r="L280" s="1">
        <v>1.1326212E-2</v>
      </c>
      <c r="M280" s="1">
        <v>8.6763117999999993E-3</v>
      </c>
      <c r="N280" s="1">
        <v>5.9700387999999998E-3</v>
      </c>
      <c r="O280" s="9">
        <v>3.7979593000000002E-3</v>
      </c>
      <c r="P280" s="1">
        <v>1.7381242E-3</v>
      </c>
      <c r="Q280" s="9">
        <v>0</v>
      </c>
      <c r="R280" s="9">
        <v>0</v>
      </c>
      <c r="S280" s="9">
        <v>0</v>
      </c>
      <c r="T280" s="9" t="s">
        <v>4</v>
      </c>
      <c r="Z280" s="9" t="e">
        <f>VLOOKUP(A280,#REF!,2,FALSE)</f>
        <v>#REF!</v>
      </c>
      <c r="AA280" s="9" t="e">
        <f>VLOOKUP(C280,#REF!,2,FALSE)</f>
        <v>#REF!</v>
      </c>
    </row>
    <row r="281" spans="1:27">
      <c r="A281" s="9" t="s">
        <v>23</v>
      </c>
      <c r="B281" s="9" t="s">
        <v>59</v>
      </c>
      <c r="C281" s="9" t="s">
        <v>306</v>
      </c>
      <c r="D281" s="1">
        <v>7.5554200000000002E-3</v>
      </c>
      <c r="E281" s="1">
        <v>6.1742200000000002E-3</v>
      </c>
      <c r="F281" s="1">
        <v>6.42284E-3</v>
      </c>
      <c r="G281" s="1">
        <v>5.8178500000000003E-3</v>
      </c>
      <c r="H281" s="1">
        <v>5.7804900000000001E-3</v>
      </c>
      <c r="I281" s="1">
        <v>6.9862199999999996E-3</v>
      </c>
      <c r="J281" s="1">
        <v>3.9969599999999999E-3</v>
      </c>
      <c r="K281" s="1">
        <v>2.7629500000000001E-3</v>
      </c>
      <c r="L281" s="1">
        <v>2.5607400000000002E-3</v>
      </c>
      <c r="M281" s="1">
        <v>2.5786899999999998E-3</v>
      </c>
      <c r="N281" s="1">
        <v>2.4248400000000002E-3</v>
      </c>
      <c r="O281" s="1">
        <v>2.1538299999999998E-3</v>
      </c>
      <c r="P281" s="1">
        <v>1.9395199999999999E-3</v>
      </c>
      <c r="Q281" s="1">
        <v>0</v>
      </c>
      <c r="R281" s="1">
        <v>0</v>
      </c>
      <c r="S281" s="1">
        <v>0</v>
      </c>
      <c r="T281" s="1" t="s">
        <v>4</v>
      </c>
      <c r="U281" s="1"/>
      <c r="V281" s="1"/>
      <c r="W281" s="1"/>
      <c r="X281" s="1"/>
      <c r="Y281" s="1"/>
      <c r="Z281" s="9" t="e">
        <f>VLOOKUP(A281,#REF!,2,FALSE)</f>
        <v>#REF!</v>
      </c>
      <c r="AA281" s="9" t="e">
        <f>VLOOKUP(C281,#REF!,2,FALSE)</f>
        <v>#REF!</v>
      </c>
    </row>
    <row r="282" spans="1:27">
      <c r="A282" s="9" t="s">
        <v>23</v>
      </c>
      <c r="B282" s="9" t="s">
        <v>59</v>
      </c>
      <c r="C282" s="9" t="s">
        <v>308</v>
      </c>
      <c r="D282" s="9">
        <v>1.54506E-2</v>
      </c>
      <c r="E282" s="9">
        <v>1.47517E-2</v>
      </c>
      <c r="F282" s="9">
        <v>1.2067400000000001E-2</v>
      </c>
      <c r="G282" s="1">
        <v>1.2067400000000001E-2</v>
      </c>
      <c r="H282" s="1">
        <v>1.2067400000000001E-2</v>
      </c>
      <c r="I282" s="1">
        <v>1.2067400000000001E-2</v>
      </c>
      <c r="J282" s="1">
        <v>1.2067400000000001E-2</v>
      </c>
      <c r="K282" s="1">
        <v>1.2067400000000001E-2</v>
      </c>
      <c r="L282" s="1">
        <v>1.2067400000000001E-2</v>
      </c>
      <c r="M282" s="1">
        <v>1.2067400000000001E-2</v>
      </c>
      <c r="N282" s="1">
        <v>1.2067400000000001E-2</v>
      </c>
      <c r="O282" s="1">
        <v>1.2067400000000001E-2</v>
      </c>
      <c r="P282" s="1">
        <v>1.2067400000000001E-2</v>
      </c>
      <c r="Q282" s="9">
        <v>0</v>
      </c>
      <c r="R282" s="9">
        <v>0</v>
      </c>
      <c r="S282" s="9">
        <v>0</v>
      </c>
      <c r="T282" s="9" t="s">
        <v>4</v>
      </c>
      <c r="Z282" s="9" t="e">
        <f>VLOOKUP(A282,#REF!,2,FALSE)</f>
        <v>#REF!</v>
      </c>
      <c r="AA282" s="9" t="e">
        <f>VLOOKUP(C282,#REF!,2,FALSE)</f>
        <v>#REF!</v>
      </c>
    </row>
    <row r="283" spans="1:27">
      <c r="A283" s="9" t="s">
        <v>23</v>
      </c>
      <c r="B283" s="9" t="s">
        <v>59</v>
      </c>
      <c r="C283" s="9" t="s">
        <v>309</v>
      </c>
      <c r="D283" s="9">
        <v>0</v>
      </c>
      <c r="E283" s="9">
        <v>0</v>
      </c>
      <c r="F283" s="9">
        <v>0</v>
      </c>
      <c r="G283" s="1">
        <v>0</v>
      </c>
      <c r="H283" s="1">
        <v>5.1181899999999995E-4</v>
      </c>
      <c r="I283" s="1">
        <v>1.0443900000000001E-3</v>
      </c>
      <c r="J283" s="1">
        <v>1.2850400000000001E-3</v>
      </c>
      <c r="K283" s="1">
        <v>1.5900199999999999E-3</v>
      </c>
      <c r="L283" s="1">
        <v>2.13013E-3</v>
      </c>
      <c r="M283" s="1">
        <v>2.9124400000000001E-3</v>
      </c>
      <c r="N283" s="1">
        <v>3.7485000000000001E-3</v>
      </c>
      <c r="O283" s="1">
        <v>4.4129E-3</v>
      </c>
      <c r="P283" s="1">
        <v>5.5461299999999998E-3</v>
      </c>
      <c r="Q283" s="9">
        <v>0</v>
      </c>
      <c r="R283" s="9">
        <v>0</v>
      </c>
      <c r="S283" s="9">
        <v>0</v>
      </c>
      <c r="T283" s="9" t="s">
        <v>4</v>
      </c>
      <c r="Z283" s="9" t="e">
        <f>VLOOKUP(A283,#REF!,2,FALSE)</f>
        <v>#REF!</v>
      </c>
      <c r="AA283" s="9" t="e">
        <f>VLOOKUP(C283,#REF!,2,FALSE)</f>
        <v>#REF!</v>
      </c>
    </row>
    <row r="284" spans="1:27">
      <c r="A284" s="9" t="s">
        <v>23</v>
      </c>
      <c r="B284" s="9" t="s">
        <v>59</v>
      </c>
      <c r="C284" s="9" t="s">
        <v>310</v>
      </c>
      <c r="D284" s="9">
        <v>0</v>
      </c>
      <c r="E284" s="1">
        <v>0</v>
      </c>
      <c r="F284" s="1">
        <v>0</v>
      </c>
      <c r="G284" s="1">
        <v>0</v>
      </c>
      <c r="H284" s="1">
        <v>0</v>
      </c>
      <c r="I284" s="1">
        <v>6.7684299999999998E-6</v>
      </c>
      <c r="J284" s="1">
        <v>1.6452905999999999E-4</v>
      </c>
      <c r="K284" s="1">
        <v>3.121159E-4</v>
      </c>
      <c r="L284" s="1">
        <v>4.2214397000000001E-4</v>
      </c>
      <c r="M284" s="1">
        <v>5.2953913000000001E-4</v>
      </c>
      <c r="N284" s="1">
        <v>7.0324061999999996E-4</v>
      </c>
      <c r="O284" s="1">
        <v>9.0865970999999904E-4</v>
      </c>
      <c r="P284" s="9">
        <v>1.2526570099999901E-3</v>
      </c>
      <c r="Q284" s="9">
        <v>0</v>
      </c>
      <c r="R284" s="9">
        <v>0</v>
      </c>
      <c r="S284" s="9">
        <v>0</v>
      </c>
      <c r="T284" s="9" t="s">
        <v>4</v>
      </c>
      <c r="Z284" s="9" t="e">
        <f>VLOOKUP(A284,#REF!,2,FALSE)</f>
        <v>#REF!</v>
      </c>
      <c r="AA284" s="9" t="e">
        <f>VLOOKUP(C284,#REF!,2,FALSE)</f>
        <v>#REF!</v>
      </c>
    </row>
    <row r="285" spans="1:27">
      <c r="A285" s="9" t="s">
        <v>23</v>
      </c>
      <c r="B285" s="9" t="s">
        <v>59</v>
      </c>
      <c r="C285" s="9" t="s">
        <v>311</v>
      </c>
      <c r="D285" s="1">
        <v>0</v>
      </c>
      <c r="E285" s="1">
        <v>0</v>
      </c>
      <c r="F285" s="1">
        <v>0</v>
      </c>
      <c r="G285" s="1">
        <v>8.7397699999999998E-5</v>
      </c>
      <c r="H285" s="1">
        <v>8.2655699999999995E-5</v>
      </c>
      <c r="I285" s="1">
        <v>6.5589559999999997E-5</v>
      </c>
      <c r="J285" s="1">
        <v>6.4460981E-5</v>
      </c>
      <c r="K285" s="1">
        <v>6.4668915000000001E-5</v>
      </c>
      <c r="L285" s="1">
        <v>7.1365985E-5</v>
      </c>
      <c r="M285" s="1">
        <v>8.1403970000000007E-5</v>
      </c>
      <c r="N285" s="1">
        <v>9.6976960999999997E-5</v>
      </c>
      <c r="O285" s="1">
        <v>1.08594301E-4</v>
      </c>
      <c r="P285" s="1">
        <v>1.12040303E-4</v>
      </c>
      <c r="Q285" s="1">
        <v>0</v>
      </c>
      <c r="R285" s="1">
        <v>0</v>
      </c>
      <c r="S285" s="1">
        <v>0</v>
      </c>
      <c r="T285" s="1" t="s">
        <v>4</v>
      </c>
      <c r="U285" s="1"/>
      <c r="V285" s="1"/>
      <c r="W285" s="1"/>
      <c r="X285" s="1"/>
      <c r="Y285" s="1"/>
      <c r="Z285" s="9" t="e">
        <f>VLOOKUP(A285,#REF!,2,FALSE)</f>
        <v>#REF!</v>
      </c>
      <c r="AA285" s="9" t="e">
        <f>VLOOKUP(C285,#REF!,2,FALSE)</f>
        <v>#REF!</v>
      </c>
    </row>
    <row r="286" spans="1:27">
      <c r="A286" s="9" t="s">
        <v>23</v>
      </c>
      <c r="B286" s="9" t="s">
        <v>59</v>
      </c>
      <c r="C286" s="9" t="s">
        <v>312</v>
      </c>
      <c r="D286" s="1">
        <v>1.06167E-3</v>
      </c>
      <c r="E286" s="1">
        <v>1.5169000000000001E-3</v>
      </c>
      <c r="F286" s="1">
        <v>7.5769499999999996E-4</v>
      </c>
      <c r="G286" s="1">
        <v>7.1107199999999998E-4</v>
      </c>
      <c r="H286" s="1">
        <v>6.6237179999999998E-4</v>
      </c>
      <c r="I286" s="1">
        <v>6.4001700999999995E-4</v>
      </c>
      <c r="J286" s="1">
        <v>4.8455760999999999E-4</v>
      </c>
      <c r="K286" s="1">
        <v>3.8808238500000002E-4</v>
      </c>
      <c r="L286" s="1">
        <v>3.4107838100000003E-4</v>
      </c>
      <c r="M286" s="1">
        <v>2.9229558899999898E-4</v>
      </c>
      <c r="N286" s="1">
        <v>2.4522453800000001E-4</v>
      </c>
      <c r="O286" s="1">
        <v>2.0916942099999999E-4</v>
      </c>
      <c r="P286" s="1">
        <v>9.0449799999999894E-5</v>
      </c>
      <c r="Q286" s="9">
        <v>0</v>
      </c>
      <c r="R286" s="9">
        <v>0</v>
      </c>
      <c r="S286" s="9">
        <v>0</v>
      </c>
      <c r="T286" s="9" t="s">
        <v>4</v>
      </c>
      <c r="Z286" s="9" t="e">
        <f>VLOOKUP(A286,#REF!,2,FALSE)</f>
        <v>#REF!</v>
      </c>
      <c r="AA286" s="9" t="e">
        <f>VLOOKUP(C286,#REF!,2,FALSE)</f>
        <v>#REF!</v>
      </c>
    </row>
    <row r="287" spans="1:27">
      <c r="A287" s="9" t="s">
        <v>23</v>
      </c>
      <c r="B287" s="9" t="s">
        <v>59</v>
      </c>
      <c r="C287" s="9" t="s">
        <v>313</v>
      </c>
      <c r="D287" s="1">
        <v>2.9414799999999999E-4</v>
      </c>
      <c r="E287" s="1">
        <v>9.9671200000000008E-4</v>
      </c>
      <c r="F287" s="1">
        <v>3.3604899999999999E-4</v>
      </c>
      <c r="G287" s="1">
        <v>2.7781700000000003E-4</v>
      </c>
      <c r="H287" s="1">
        <v>2.72403E-4</v>
      </c>
      <c r="I287" s="1">
        <v>2.8811400000000001E-4</v>
      </c>
      <c r="J287" s="1">
        <v>2.1545700000000001E-4</v>
      </c>
      <c r="K287" s="1">
        <v>2.0440500000000001E-4</v>
      </c>
      <c r="L287" s="1">
        <v>2.2628000000000001E-4</v>
      </c>
      <c r="M287" s="1">
        <v>2.4226E-4</v>
      </c>
      <c r="N287" s="1">
        <v>2.6214499999999998E-4</v>
      </c>
      <c r="O287" s="1">
        <v>2.8919299999999998E-4</v>
      </c>
      <c r="P287" s="1">
        <v>3.1279499999999999E-4</v>
      </c>
      <c r="Q287" s="9">
        <v>0</v>
      </c>
      <c r="R287" s="9">
        <v>0</v>
      </c>
      <c r="S287" s="9">
        <v>0</v>
      </c>
      <c r="T287" s="9" t="s">
        <v>4</v>
      </c>
      <c r="Z287" s="9" t="e">
        <f>VLOOKUP(A287,#REF!,2,FALSE)</f>
        <v>#REF!</v>
      </c>
      <c r="AA287" s="9" t="e">
        <f>VLOOKUP(C287,#REF!,2,FALSE)</f>
        <v>#REF!</v>
      </c>
    </row>
    <row r="288" spans="1:27">
      <c r="A288" s="9" t="s">
        <v>23</v>
      </c>
      <c r="B288" s="9" t="s">
        <v>59</v>
      </c>
      <c r="C288" s="9" t="s">
        <v>314</v>
      </c>
      <c r="D288" s="1">
        <v>0</v>
      </c>
      <c r="E288" s="1">
        <v>0</v>
      </c>
      <c r="F288" s="1">
        <v>0</v>
      </c>
      <c r="G288" s="1">
        <v>7.7118999999999998E-6</v>
      </c>
      <c r="H288" s="1">
        <v>1.14584E-4</v>
      </c>
      <c r="I288" s="1">
        <v>2.4395299999999999E-4</v>
      </c>
      <c r="J288" s="1">
        <v>5.1270899999999997E-4</v>
      </c>
      <c r="K288" s="1">
        <v>8.7876499999999999E-4</v>
      </c>
      <c r="L288" s="1">
        <v>1.3925999999999999E-3</v>
      </c>
      <c r="M288" s="1">
        <v>2.2236600000000001E-3</v>
      </c>
      <c r="N288" s="1">
        <v>3.3371299999999998E-3</v>
      </c>
      <c r="O288" s="1">
        <v>4.5648599999999996E-3</v>
      </c>
      <c r="P288" s="1">
        <v>5.9875400000000004E-3</v>
      </c>
      <c r="Q288" s="1">
        <v>0</v>
      </c>
      <c r="R288" s="1">
        <v>0</v>
      </c>
      <c r="S288" s="1">
        <v>0</v>
      </c>
      <c r="T288" s="1" t="s">
        <v>4</v>
      </c>
      <c r="U288" s="1"/>
      <c r="V288" s="1"/>
      <c r="W288" s="1"/>
      <c r="X288" s="1"/>
      <c r="Y288" s="1"/>
      <c r="Z288" s="9" t="e">
        <f>VLOOKUP(A288,#REF!,2,FALSE)</f>
        <v>#REF!</v>
      </c>
      <c r="AA288" s="9" t="e">
        <f>VLOOKUP(C288,#REF!,2,FALSE)</f>
        <v>#REF!</v>
      </c>
    </row>
    <row r="289" spans="1:27">
      <c r="A289" s="9" t="s">
        <v>23</v>
      </c>
      <c r="B289" s="9" t="s">
        <v>59</v>
      </c>
      <c r="C289" s="9" t="s">
        <v>315</v>
      </c>
      <c r="D289" s="9">
        <v>0</v>
      </c>
      <c r="E289" s="9">
        <v>0</v>
      </c>
      <c r="F289" s="1">
        <v>0</v>
      </c>
      <c r="G289" s="1">
        <v>5.4863899999999996E-4</v>
      </c>
      <c r="H289" s="1">
        <v>1.3333099999999899E-3</v>
      </c>
      <c r="I289" s="1">
        <v>1.43670399999999E-3</v>
      </c>
      <c r="J289" s="1">
        <v>4.2083340000000002E-3</v>
      </c>
      <c r="K289" s="1">
        <v>8.0152139999999997E-3</v>
      </c>
      <c r="L289" s="1">
        <v>1.12565139999999E-2</v>
      </c>
      <c r="M289" s="1">
        <v>1.38516749999999E-2</v>
      </c>
      <c r="N289" s="1">
        <v>1.7278904000000001E-2</v>
      </c>
      <c r="O289" s="1">
        <v>2.212476E-2</v>
      </c>
      <c r="P289" s="1">
        <v>2.786245E-2</v>
      </c>
      <c r="Q289" s="9">
        <v>0</v>
      </c>
      <c r="R289" s="9">
        <v>0</v>
      </c>
      <c r="S289" s="9">
        <v>0</v>
      </c>
      <c r="T289" s="9" t="s">
        <v>4</v>
      </c>
      <c r="Z289" s="9" t="e">
        <f>VLOOKUP(A289,#REF!,2,FALSE)</f>
        <v>#REF!</v>
      </c>
      <c r="AA289" s="9" t="e">
        <f>VLOOKUP(C289,#REF!,2,FALSE)</f>
        <v>#REF!</v>
      </c>
    </row>
    <row r="290" spans="1:27">
      <c r="A290" s="9" t="s">
        <v>23</v>
      </c>
      <c r="B290" s="9" t="s">
        <v>59</v>
      </c>
      <c r="C290" s="9" t="s">
        <v>316</v>
      </c>
      <c r="D290" s="1">
        <v>0</v>
      </c>
      <c r="E290" s="1">
        <v>0</v>
      </c>
      <c r="F290" s="1">
        <v>0</v>
      </c>
      <c r="G290" s="1">
        <v>2.7528499999999998E-6</v>
      </c>
      <c r="H290" s="1">
        <v>4.3360499999999998E-6</v>
      </c>
      <c r="I290" s="1">
        <v>4.6849069999999998E-6</v>
      </c>
      <c r="J290" s="1">
        <v>1.51485069999999E-5</v>
      </c>
      <c r="K290" s="1">
        <v>3.1382506999999999E-5</v>
      </c>
      <c r="L290" s="1">
        <v>4.7001006999999999E-5</v>
      </c>
      <c r="M290" s="1">
        <v>6.1080957000000003E-5</v>
      </c>
      <c r="N290" s="1">
        <v>8.4252357000000002E-5</v>
      </c>
      <c r="O290" s="1">
        <v>1.08744799999999E-4</v>
      </c>
      <c r="P290" s="1">
        <v>1.4092709999999901E-4</v>
      </c>
      <c r="Q290" s="9">
        <v>0</v>
      </c>
      <c r="R290" s="9">
        <v>0</v>
      </c>
      <c r="S290" s="9">
        <v>0</v>
      </c>
      <c r="T290" s="9" t="s">
        <v>4</v>
      </c>
      <c r="Z290" s="9" t="e">
        <f>VLOOKUP(A290,#REF!,2,FALSE)</f>
        <v>#REF!</v>
      </c>
      <c r="AA290" s="9" t="e">
        <f>VLOOKUP(C290,#REF!,2,FALSE)</f>
        <v>#REF!</v>
      </c>
    </row>
    <row r="291" spans="1:27">
      <c r="A291" s="9" t="s">
        <v>23</v>
      </c>
      <c r="B291" s="9" t="s">
        <v>60</v>
      </c>
      <c r="C291" s="9" t="s">
        <v>318</v>
      </c>
      <c r="D291" s="1">
        <v>3.0000399999999999E-7</v>
      </c>
      <c r="E291" s="1">
        <v>2.9999399999999998E-7</v>
      </c>
      <c r="F291" s="1">
        <v>3.9997699999999998E-7</v>
      </c>
      <c r="G291" s="1">
        <v>4.7247370000000002E-6</v>
      </c>
      <c r="H291" s="1">
        <v>1.7207736999999999E-5</v>
      </c>
      <c r="I291" s="1">
        <v>1.9681447E-5</v>
      </c>
      <c r="J291" s="1">
        <v>3.0972147000000003E-5</v>
      </c>
      <c r="K291" s="1">
        <v>3.9531196999999997E-5</v>
      </c>
      <c r="L291" s="1">
        <v>4.8137660000000002E-5</v>
      </c>
      <c r="M291" s="1">
        <v>5.281003E-5</v>
      </c>
      <c r="N291" s="1">
        <v>5.221693E-5</v>
      </c>
      <c r="O291" s="1">
        <v>6.6452320000000002E-5</v>
      </c>
      <c r="P291" s="1">
        <v>8.2469620000000002E-5</v>
      </c>
      <c r="Q291" s="9">
        <v>0</v>
      </c>
      <c r="R291" s="9">
        <v>0</v>
      </c>
      <c r="S291" s="9">
        <v>0</v>
      </c>
      <c r="T291" s="9" t="s">
        <v>4</v>
      </c>
      <c r="Z291" s="9" t="e">
        <f>VLOOKUP(A291,#REF!,2,FALSE)</f>
        <v>#REF!</v>
      </c>
      <c r="AA291" s="9" t="e">
        <f>VLOOKUP(C291,#REF!,2,FALSE)</f>
        <v>#REF!</v>
      </c>
    </row>
    <row r="292" spans="1:27">
      <c r="A292" s="9" t="s">
        <v>23</v>
      </c>
      <c r="B292" s="9" t="s">
        <v>60</v>
      </c>
      <c r="C292" s="9" t="s">
        <v>319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2.52282E-5</v>
      </c>
      <c r="J292" s="1">
        <v>3.9139619999999998E-4</v>
      </c>
      <c r="K292" s="1">
        <v>8.3974120000000004E-4</v>
      </c>
      <c r="L292" s="1">
        <v>1.3805441999999999E-3</v>
      </c>
      <c r="M292" s="1">
        <v>1.9867152000000001E-3</v>
      </c>
      <c r="N292" s="1">
        <v>2.8653481999999998E-3</v>
      </c>
      <c r="O292" s="9">
        <v>3.6720419999999999E-3</v>
      </c>
      <c r="P292" s="9">
        <v>4.7284639999999999E-3</v>
      </c>
      <c r="Q292" s="9">
        <v>0</v>
      </c>
      <c r="R292" s="9">
        <v>0</v>
      </c>
      <c r="S292" s="9">
        <v>0</v>
      </c>
      <c r="T292" s="9" t="s">
        <v>4</v>
      </c>
      <c r="Z292" s="9" t="e">
        <f>VLOOKUP(A292,#REF!,2,FALSE)</f>
        <v>#REF!</v>
      </c>
      <c r="AA292" s="9" t="e">
        <f>VLOOKUP(C292,#REF!,2,FALSE)</f>
        <v>#REF!</v>
      </c>
    </row>
    <row r="293" spans="1:27">
      <c r="A293" s="9" t="s">
        <v>23</v>
      </c>
      <c r="B293" s="9" t="s">
        <v>60</v>
      </c>
      <c r="C293" s="9" t="s">
        <v>291</v>
      </c>
      <c r="D293" s="9">
        <v>0</v>
      </c>
      <c r="E293" s="1">
        <v>0</v>
      </c>
      <c r="F293" s="1">
        <v>0</v>
      </c>
      <c r="G293" s="1">
        <v>1.8237100000000001E-3</v>
      </c>
      <c r="H293" s="1">
        <v>3.0217099999999999E-3</v>
      </c>
      <c r="I293" s="1">
        <v>3.3442770000000001E-3</v>
      </c>
      <c r="J293" s="1">
        <v>4.5518169999999997E-3</v>
      </c>
      <c r="K293" s="1">
        <v>5.467754E-3</v>
      </c>
      <c r="L293" s="1">
        <v>6.321335E-3</v>
      </c>
      <c r="M293" s="1">
        <v>7.0914899999999998E-3</v>
      </c>
      <c r="N293" s="1">
        <v>8.0192270000000003E-3</v>
      </c>
      <c r="O293" s="1">
        <v>8.6930879999999999E-3</v>
      </c>
      <c r="P293" s="1">
        <v>9.6914810000000001E-3</v>
      </c>
      <c r="Q293" s="1">
        <v>0</v>
      </c>
      <c r="R293" s="1">
        <v>0</v>
      </c>
      <c r="S293" s="1">
        <v>0</v>
      </c>
      <c r="T293" s="1" t="s">
        <v>4</v>
      </c>
      <c r="U293" s="1"/>
      <c r="V293" s="1"/>
      <c r="W293" s="1"/>
      <c r="X293" s="1"/>
      <c r="Y293" s="1"/>
      <c r="Z293" s="9" t="e">
        <f>VLOOKUP(A293,#REF!,2,FALSE)</f>
        <v>#REF!</v>
      </c>
      <c r="AA293" s="9" t="e">
        <f>VLOOKUP(C293,#REF!,2,FALSE)</f>
        <v>#REF!</v>
      </c>
    </row>
    <row r="294" spans="1:27">
      <c r="A294" s="9" t="s">
        <v>23</v>
      </c>
      <c r="B294" s="9" t="s">
        <v>60</v>
      </c>
      <c r="C294" s="9" t="s">
        <v>292</v>
      </c>
      <c r="D294" s="1">
        <v>0</v>
      </c>
      <c r="E294" s="9">
        <v>0</v>
      </c>
      <c r="F294" s="1">
        <v>1.5899100000000002E-5</v>
      </c>
      <c r="G294" s="1">
        <v>7.0727509999999997E-4</v>
      </c>
      <c r="H294" s="1">
        <v>2.4242651000000001E-3</v>
      </c>
      <c r="I294" s="1">
        <v>2.7026931E-3</v>
      </c>
      <c r="J294" s="1">
        <v>3.6109681E-3</v>
      </c>
      <c r="K294" s="1">
        <v>4.2523131000000002E-3</v>
      </c>
      <c r="L294" s="1">
        <v>4.8920639999999998E-3</v>
      </c>
      <c r="M294" s="1">
        <v>4.8451689999999999E-3</v>
      </c>
      <c r="N294" s="1">
        <v>3.9803030000000001E-3</v>
      </c>
      <c r="O294" s="9">
        <v>4.0259789999999998E-3</v>
      </c>
      <c r="P294" s="9">
        <v>3.6368590000000001E-3</v>
      </c>
      <c r="Q294" s="9">
        <v>0</v>
      </c>
      <c r="R294" s="9">
        <v>0</v>
      </c>
      <c r="S294" s="9">
        <v>0</v>
      </c>
      <c r="T294" s="9" t="s">
        <v>4</v>
      </c>
      <c r="Z294" s="9" t="e">
        <f>VLOOKUP(A294,#REF!,2,FALSE)</f>
        <v>#REF!</v>
      </c>
      <c r="AA294" s="9" t="e">
        <f>VLOOKUP(C294,#REF!,2,FALSE)</f>
        <v>#REF!</v>
      </c>
    </row>
    <row r="295" spans="1:27">
      <c r="A295" s="9" t="s">
        <v>23</v>
      </c>
      <c r="B295" s="9" t="s">
        <v>60</v>
      </c>
      <c r="C295" s="9" t="s">
        <v>293</v>
      </c>
      <c r="D295" s="1">
        <v>0</v>
      </c>
      <c r="E295" s="1">
        <v>0</v>
      </c>
      <c r="F295" s="1">
        <v>0</v>
      </c>
      <c r="G295" s="1">
        <v>1.14697E-5</v>
      </c>
      <c r="H295" s="1">
        <v>1.119847E-4</v>
      </c>
      <c r="I295" s="1">
        <v>1.5007390000000001E-4</v>
      </c>
      <c r="J295" s="1">
        <v>5.3902490000000002E-4</v>
      </c>
      <c r="K295" s="1">
        <v>8.5777189999999999E-4</v>
      </c>
      <c r="L295" s="1">
        <v>1.2051789E-3</v>
      </c>
      <c r="M295" s="1">
        <v>1.5493662E-3</v>
      </c>
      <c r="N295" s="1">
        <v>1.9237022000000001E-3</v>
      </c>
      <c r="O295" s="1">
        <v>1.9750190999999898E-3</v>
      </c>
      <c r="P295" s="1">
        <v>1.7388561E-3</v>
      </c>
      <c r="Q295" s="9">
        <v>0</v>
      </c>
      <c r="R295" s="9">
        <v>0</v>
      </c>
      <c r="S295" s="9">
        <v>0</v>
      </c>
      <c r="T295" s="9" t="s">
        <v>4</v>
      </c>
      <c r="Z295" s="9" t="e">
        <f>VLOOKUP(A295,#REF!,2,FALSE)</f>
        <v>#REF!</v>
      </c>
      <c r="AA295" s="9" t="e">
        <f>VLOOKUP(C295,#REF!,2,FALSE)</f>
        <v>#REF!</v>
      </c>
    </row>
    <row r="296" spans="1:27">
      <c r="A296" s="9" t="s">
        <v>23</v>
      </c>
      <c r="B296" s="9" t="s">
        <v>60</v>
      </c>
      <c r="C296" s="9" t="s">
        <v>294</v>
      </c>
      <c r="D296" s="1">
        <v>0</v>
      </c>
      <c r="E296" s="9">
        <v>0</v>
      </c>
      <c r="F296" s="1">
        <v>0</v>
      </c>
      <c r="G296" s="1">
        <v>0</v>
      </c>
      <c r="H296" s="1">
        <v>0</v>
      </c>
      <c r="I296" s="1">
        <v>9.1808999999999992E-9</v>
      </c>
      <c r="J296" s="1">
        <v>3.0588672599999999E-6</v>
      </c>
      <c r="K296" s="1">
        <v>1.4704401549999999E-5</v>
      </c>
      <c r="L296" s="1">
        <v>3.9329266449999999E-5</v>
      </c>
      <c r="M296" s="1">
        <v>7.7621060180000002E-5</v>
      </c>
      <c r="N296" s="1">
        <v>1.5734474109999999E-4</v>
      </c>
      <c r="O296" s="1">
        <v>2.3672675656999999E-4</v>
      </c>
      <c r="P296" s="1">
        <v>3.9512794153000002E-4</v>
      </c>
      <c r="Q296" s="9">
        <v>0</v>
      </c>
      <c r="R296" s="9">
        <v>0</v>
      </c>
      <c r="S296" s="9">
        <v>0</v>
      </c>
      <c r="T296" s="9" t="s">
        <v>4</v>
      </c>
      <c r="Z296" s="9" t="e">
        <f>VLOOKUP(A296,#REF!,2,FALSE)</f>
        <v>#REF!</v>
      </c>
      <c r="AA296" s="9" t="e">
        <f>VLOOKUP(C296,#REF!,2,FALSE)</f>
        <v>#REF!</v>
      </c>
    </row>
    <row r="297" spans="1:27">
      <c r="A297" s="9" t="s">
        <v>23</v>
      </c>
      <c r="B297" s="9" t="s">
        <v>60</v>
      </c>
      <c r="C297" s="9" t="s">
        <v>295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3.0108100000000001E-5</v>
      </c>
      <c r="J297" s="1">
        <v>1.870981E-4</v>
      </c>
      <c r="K297" s="1">
        <v>3.2762489999999997E-4</v>
      </c>
      <c r="L297" s="1">
        <v>4.8308379999999998E-4</v>
      </c>
      <c r="M297" s="1">
        <v>6.4047210000000004E-4</v>
      </c>
      <c r="N297" s="1">
        <v>8.2666290000000002E-4</v>
      </c>
      <c r="O297" s="1">
        <v>9.4332979999999997E-4</v>
      </c>
      <c r="P297" s="1">
        <v>1.1006964999999999E-3</v>
      </c>
      <c r="Q297" s="9">
        <v>0</v>
      </c>
      <c r="R297" s="9">
        <v>0</v>
      </c>
      <c r="S297" s="9">
        <v>0</v>
      </c>
      <c r="T297" s="9" t="s">
        <v>4</v>
      </c>
      <c r="Z297" s="9" t="e">
        <f>VLOOKUP(A297,#REF!,2,FALSE)</f>
        <v>#REF!</v>
      </c>
      <c r="AA297" s="9" t="e">
        <f>VLOOKUP(C297,#REF!,2,FALSE)</f>
        <v>#REF!</v>
      </c>
    </row>
    <row r="298" spans="1:27">
      <c r="A298" s="9" t="s">
        <v>23</v>
      </c>
      <c r="B298" s="9" t="s">
        <v>60</v>
      </c>
      <c r="C298" s="9" t="s">
        <v>296</v>
      </c>
      <c r="D298" s="9">
        <v>0</v>
      </c>
      <c r="E298" s="1">
        <v>0</v>
      </c>
      <c r="F298" s="1">
        <v>0</v>
      </c>
      <c r="G298" s="1">
        <v>0</v>
      </c>
      <c r="H298" s="1">
        <v>0</v>
      </c>
      <c r="I298" s="1">
        <v>1.44633E-8</v>
      </c>
      <c r="J298" s="1">
        <v>6.9732707999999998E-6</v>
      </c>
      <c r="K298" s="1">
        <v>3.9629011700000001E-5</v>
      </c>
      <c r="L298" s="1">
        <v>1.0737440109999999E-4</v>
      </c>
      <c r="M298" s="1">
        <v>2.07807084E-4</v>
      </c>
      <c r="N298" s="1">
        <v>4.1191586029999899E-4</v>
      </c>
      <c r="O298" s="1">
        <v>6.178413326E-4</v>
      </c>
      <c r="P298" s="1">
        <v>1.0305276128E-3</v>
      </c>
      <c r="Q298" s="9">
        <v>0</v>
      </c>
      <c r="R298" s="9">
        <v>0</v>
      </c>
      <c r="S298" s="9">
        <v>0</v>
      </c>
      <c r="T298" s="9" t="s">
        <v>4</v>
      </c>
      <c r="Z298" s="9" t="e">
        <f>VLOOKUP(A298,#REF!,2,FALSE)</f>
        <v>#REF!</v>
      </c>
      <c r="AA298" s="9" t="e">
        <f>VLOOKUP(C298,#REF!,2,FALSE)</f>
        <v>#REF!</v>
      </c>
    </row>
    <row r="299" spans="1:27">
      <c r="A299" s="9" t="s">
        <v>23</v>
      </c>
      <c r="B299" s="9" t="s">
        <v>60</v>
      </c>
      <c r="C299" s="9" t="s">
        <v>297</v>
      </c>
      <c r="D299" s="1">
        <v>1.9414300000000001E-3</v>
      </c>
      <c r="E299" s="1">
        <v>1.15408E-3</v>
      </c>
      <c r="F299" s="1">
        <v>1.00994E-5</v>
      </c>
      <c r="G299" s="1">
        <v>3.2326337E-4</v>
      </c>
      <c r="H299" s="1">
        <v>8.8262097999999996E-4</v>
      </c>
      <c r="I299" s="9">
        <v>1.0167764300000001E-3</v>
      </c>
      <c r="J299" s="9">
        <v>1.6374491299999999E-3</v>
      </c>
      <c r="K299" s="9">
        <v>2.11842711E-3</v>
      </c>
      <c r="L299" s="9">
        <v>2.5558539799999998E-3</v>
      </c>
      <c r="M299" s="9">
        <v>2.9295426499999998E-3</v>
      </c>
      <c r="N299" s="9">
        <v>3.2687742500000002E-3</v>
      </c>
      <c r="O299" s="1">
        <v>3.3676958200000002E-3</v>
      </c>
      <c r="P299" s="1">
        <v>3.447833527E-3</v>
      </c>
      <c r="Q299" s="9">
        <v>0</v>
      </c>
      <c r="R299" s="9">
        <v>0</v>
      </c>
      <c r="S299" s="9">
        <v>0</v>
      </c>
      <c r="T299" s="9" t="s">
        <v>4</v>
      </c>
      <c r="Z299" s="9" t="e">
        <f>VLOOKUP(A299,#REF!,2,FALSE)</f>
        <v>#REF!</v>
      </c>
      <c r="AA299" s="9" t="e">
        <f>VLOOKUP(C299,#REF!,2,FALSE)</f>
        <v>#REF!</v>
      </c>
    </row>
    <row r="300" spans="1:27">
      <c r="A300" s="9" t="s">
        <v>23</v>
      </c>
      <c r="B300" s="9" t="s">
        <v>60</v>
      </c>
      <c r="C300" s="9" t="s">
        <v>298</v>
      </c>
      <c r="D300" s="1">
        <v>2.4746999999999998E-3</v>
      </c>
      <c r="E300" s="1">
        <v>1.3090500000000001E-4</v>
      </c>
      <c r="F300" s="1">
        <v>3.66654E-4</v>
      </c>
      <c r="G300" s="1">
        <v>1.6272199999999999E-4</v>
      </c>
      <c r="H300" s="1">
        <v>4.3991900000000001E-5</v>
      </c>
      <c r="I300" s="1">
        <v>1.1351199999999999E-4</v>
      </c>
      <c r="J300" s="1">
        <v>9.1643200000000004E-5</v>
      </c>
      <c r="K300" s="1">
        <v>7.19837E-5</v>
      </c>
      <c r="L300" s="1">
        <v>5.2495299999999999E-5</v>
      </c>
      <c r="M300" s="1">
        <v>3.9786300000000002E-5</v>
      </c>
      <c r="N300" s="1">
        <v>2.7659899999999999E-5</v>
      </c>
      <c r="O300" s="1">
        <v>1.9887699999999999E-5</v>
      </c>
      <c r="P300" s="1">
        <v>1.41841E-5</v>
      </c>
      <c r="Q300" s="9">
        <v>0</v>
      </c>
      <c r="R300" s="9">
        <v>0</v>
      </c>
      <c r="S300" s="9">
        <v>0</v>
      </c>
      <c r="T300" s="9" t="s">
        <v>4</v>
      </c>
      <c r="Z300" s="9" t="e">
        <f>VLOOKUP(A300,#REF!,2,FALSE)</f>
        <v>#REF!</v>
      </c>
      <c r="AA300" s="9" t="e">
        <f>VLOOKUP(C300,#REF!,2,FALSE)</f>
        <v>#REF!</v>
      </c>
    </row>
    <row r="301" spans="1:27">
      <c r="A301" s="9" t="s">
        <v>23</v>
      </c>
      <c r="B301" s="9" t="s">
        <v>60</v>
      </c>
      <c r="C301" s="9" t="s">
        <v>299</v>
      </c>
      <c r="D301" s="9">
        <v>0</v>
      </c>
      <c r="E301" s="9">
        <v>0</v>
      </c>
      <c r="F301" s="9">
        <v>0</v>
      </c>
      <c r="G301" s="1">
        <v>0</v>
      </c>
      <c r="H301" s="1">
        <v>0</v>
      </c>
      <c r="I301" s="1">
        <v>5.3413900000000004E-6</v>
      </c>
      <c r="J301" s="1">
        <v>2.709494E-5</v>
      </c>
      <c r="K301" s="1">
        <v>4.4906649999999998E-5</v>
      </c>
      <c r="L301" s="1">
        <v>6.5040440000000004E-5</v>
      </c>
      <c r="M301" s="1">
        <v>8.7040469999999999E-5</v>
      </c>
      <c r="N301" s="1">
        <v>1.1867691E-4</v>
      </c>
      <c r="O301" s="1">
        <v>1.4354223E-4</v>
      </c>
      <c r="P301" s="1">
        <v>1.8703477E-4</v>
      </c>
      <c r="Q301" s="1">
        <v>0</v>
      </c>
      <c r="R301" s="1">
        <v>0</v>
      </c>
      <c r="S301" s="1">
        <v>0</v>
      </c>
      <c r="T301" s="1" t="s">
        <v>4</v>
      </c>
      <c r="U301" s="1"/>
      <c r="V301" s="1"/>
      <c r="W301" s="1"/>
      <c r="X301" s="1"/>
      <c r="Y301" s="1"/>
      <c r="Z301" s="9" t="e">
        <f>VLOOKUP(A301,#REF!,2,FALSE)</f>
        <v>#REF!</v>
      </c>
      <c r="AA301" s="9" t="e">
        <f>VLOOKUP(C301,#REF!,2,FALSE)</f>
        <v>#REF!</v>
      </c>
    </row>
    <row r="302" spans="1:27">
      <c r="A302" s="9" t="s">
        <v>23</v>
      </c>
      <c r="B302" s="9" t="s">
        <v>60</v>
      </c>
      <c r="C302" s="9" t="s">
        <v>300</v>
      </c>
      <c r="D302" s="1">
        <v>0</v>
      </c>
      <c r="E302" s="9">
        <v>0</v>
      </c>
      <c r="F302" s="9">
        <v>0</v>
      </c>
      <c r="G302" s="1">
        <v>0</v>
      </c>
      <c r="H302" s="1">
        <v>0</v>
      </c>
      <c r="I302" s="1">
        <v>7.4767799999999996E-6</v>
      </c>
      <c r="J302" s="1">
        <v>3.7658299999999998E-5</v>
      </c>
      <c r="K302" s="1">
        <v>6.1833170000000001E-5</v>
      </c>
      <c r="L302" s="1">
        <v>8.9363730000000002E-5</v>
      </c>
      <c r="M302" s="1">
        <v>1.189117E-4</v>
      </c>
      <c r="N302" s="1">
        <v>1.6101000000000001E-4</v>
      </c>
      <c r="O302" s="1">
        <v>1.9365777999999999E-4</v>
      </c>
      <c r="P302" s="1">
        <v>2.5063745999999898E-4</v>
      </c>
      <c r="Q302" s="9">
        <v>0</v>
      </c>
      <c r="R302" s="9">
        <v>0</v>
      </c>
      <c r="S302" s="9">
        <v>0</v>
      </c>
      <c r="T302" s="9" t="s">
        <v>4</v>
      </c>
      <c r="Z302" s="9" t="e">
        <f>VLOOKUP(A302,#REF!,2,FALSE)</f>
        <v>#REF!</v>
      </c>
      <c r="AA302" s="9" t="e">
        <f>VLOOKUP(C302,#REF!,2,FALSE)</f>
        <v>#REF!</v>
      </c>
    </row>
    <row r="303" spans="1:27">
      <c r="A303" s="9" t="s">
        <v>23</v>
      </c>
      <c r="B303" s="9" t="s">
        <v>60</v>
      </c>
      <c r="C303" s="9" t="s">
        <v>301</v>
      </c>
      <c r="D303" s="1">
        <v>9.6001399999999992E-6</v>
      </c>
      <c r="E303" s="1">
        <v>6.1277700000000003E-3</v>
      </c>
      <c r="F303" s="1">
        <v>5.8307599999999999E-3</v>
      </c>
      <c r="G303" s="1">
        <v>5.3884500000000004E-3</v>
      </c>
      <c r="H303" s="1">
        <v>5.1355699999999999E-3</v>
      </c>
      <c r="I303" s="1">
        <v>4.7617500000000004E-3</v>
      </c>
      <c r="J303" s="1">
        <v>4.1735599999999998E-3</v>
      </c>
      <c r="K303" s="1">
        <v>3.34585E-3</v>
      </c>
      <c r="L303" s="1">
        <v>2.60056E-3</v>
      </c>
      <c r="M303" s="1">
        <v>1.9174699999999999E-3</v>
      </c>
      <c r="N303" s="1">
        <v>1.27216E-3</v>
      </c>
      <c r="O303" s="1">
        <v>7.5245200000000003E-4</v>
      </c>
      <c r="P303" s="1">
        <v>4.1193799999999999E-4</v>
      </c>
      <c r="Q303" s="1">
        <v>0</v>
      </c>
      <c r="R303" s="1">
        <v>0</v>
      </c>
      <c r="S303" s="1">
        <v>0</v>
      </c>
      <c r="T303" s="1" t="s">
        <v>4</v>
      </c>
      <c r="U303" s="1"/>
      <c r="V303" s="1"/>
      <c r="W303" s="1"/>
      <c r="X303" s="1"/>
      <c r="Y303" s="1"/>
      <c r="Z303" s="9" t="e">
        <f>VLOOKUP(A303,#REF!,2,FALSE)</f>
        <v>#REF!</v>
      </c>
      <c r="AA303" s="9" t="e">
        <f>VLOOKUP(C303,#REF!,2,FALSE)</f>
        <v>#REF!</v>
      </c>
    </row>
    <row r="304" spans="1:27">
      <c r="A304" s="9" t="s">
        <v>23</v>
      </c>
      <c r="B304" s="9" t="s">
        <v>60</v>
      </c>
      <c r="C304" s="9" t="s">
        <v>302</v>
      </c>
      <c r="D304" s="1">
        <v>2.2662699999999999E-5</v>
      </c>
      <c r="E304" s="1">
        <v>5.3212499999999999E-5</v>
      </c>
      <c r="F304" s="1">
        <v>6.4175299999999995E-5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9">
        <v>0</v>
      </c>
      <c r="R304" s="9">
        <v>0</v>
      </c>
      <c r="S304" s="9">
        <v>0</v>
      </c>
      <c r="T304" s="9" t="s">
        <v>4</v>
      </c>
      <c r="Z304" s="9" t="e">
        <f>VLOOKUP(A304,#REF!,2,FALSE)</f>
        <v>#REF!</v>
      </c>
      <c r="AA304" s="9" t="e">
        <f>VLOOKUP(C304,#REF!,2,FALSE)</f>
        <v>#REF!</v>
      </c>
    </row>
    <row r="305" spans="1:27">
      <c r="A305" s="9" t="s">
        <v>23</v>
      </c>
      <c r="B305" s="9" t="s">
        <v>60</v>
      </c>
      <c r="C305" s="9" t="s">
        <v>303</v>
      </c>
      <c r="D305" s="9">
        <v>0</v>
      </c>
      <c r="E305" s="9">
        <v>0</v>
      </c>
      <c r="F305" s="9">
        <v>0</v>
      </c>
      <c r="G305" s="9">
        <v>0</v>
      </c>
      <c r="H305" s="1">
        <v>0</v>
      </c>
      <c r="I305" s="1">
        <v>2.8730100000000001E-6</v>
      </c>
      <c r="J305" s="1">
        <v>1.4741379E-5</v>
      </c>
      <c r="K305" s="1">
        <v>1.6934643E-5</v>
      </c>
      <c r="L305" s="1">
        <v>2.1209291999999998E-5</v>
      </c>
      <c r="M305" s="1">
        <v>2.5042890999999999E-5</v>
      </c>
      <c r="N305" s="1">
        <v>3.3661336999999997E-5</v>
      </c>
      <c r="O305" s="1">
        <v>3.435269E-5</v>
      </c>
      <c r="P305" s="1">
        <v>4.7580295000000002E-5</v>
      </c>
      <c r="Q305" s="9">
        <v>0</v>
      </c>
      <c r="R305" s="9">
        <v>0</v>
      </c>
      <c r="S305" s="9">
        <v>0</v>
      </c>
      <c r="T305" s="9" t="s">
        <v>4</v>
      </c>
      <c r="Z305" s="9" t="e">
        <f>VLOOKUP(A305,#REF!,2,FALSE)</f>
        <v>#REF!</v>
      </c>
      <c r="AA305" s="9" t="e">
        <f>VLOOKUP(C305,#REF!,2,FALSE)</f>
        <v>#REF!</v>
      </c>
    </row>
    <row r="306" spans="1:27">
      <c r="A306" s="9" t="s">
        <v>23</v>
      </c>
      <c r="B306" s="9" t="s">
        <v>60</v>
      </c>
      <c r="C306" s="9" t="s">
        <v>304</v>
      </c>
      <c r="D306" s="1">
        <v>0</v>
      </c>
      <c r="E306" s="9">
        <v>0</v>
      </c>
      <c r="F306" s="9">
        <v>0</v>
      </c>
      <c r="G306" s="1">
        <v>6.43846E-6</v>
      </c>
      <c r="H306" s="1">
        <v>1.075208E-5</v>
      </c>
      <c r="I306" s="1">
        <v>8.7536500000000005E-6</v>
      </c>
      <c r="J306" s="1">
        <v>1.0467625E-5</v>
      </c>
      <c r="K306" s="1">
        <v>1.02899E-5</v>
      </c>
      <c r="L306" s="1">
        <v>1.2660779E-5</v>
      </c>
      <c r="M306" s="1">
        <v>1.6196176E-5</v>
      </c>
      <c r="N306" s="1">
        <v>2.3064968999999999E-5</v>
      </c>
      <c r="O306" s="1">
        <v>2.3409772000000001E-5</v>
      </c>
      <c r="P306" s="1">
        <v>3.2660962000000001E-5</v>
      </c>
      <c r="Q306" s="9">
        <v>0</v>
      </c>
      <c r="R306" s="9">
        <v>0</v>
      </c>
      <c r="S306" s="9">
        <v>0</v>
      </c>
      <c r="T306" s="9" t="s">
        <v>4</v>
      </c>
      <c r="Z306" s="9" t="e">
        <f>VLOOKUP(A306,#REF!,2,FALSE)</f>
        <v>#REF!</v>
      </c>
      <c r="AA306" s="9" t="e">
        <f>VLOOKUP(C306,#REF!,2,FALSE)</f>
        <v>#REF!</v>
      </c>
    </row>
    <row r="307" spans="1:27">
      <c r="A307" s="9" t="s">
        <v>23</v>
      </c>
      <c r="B307" s="9" t="s">
        <v>60</v>
      </c>
      <c r="C307" s="9" t="s">
        <v>305</v>
      </c>
      <c r="D307" s="1">
        <v>0</v>
      </c>
      <c r="E307" s="9">
        <v>0</v>
      </c>
      <c r="F307" s="9">
        <v>0</v>
      </c>
      <c r="G307" s="1">
        <v>1.7357799999999998E-5</v>
      </c>
      <c r="H307" s="1">
        <v>1.3248679999999999E-5</v>
      </c>
      <c r="I307" s="1">
        <v>3.66248E-6</v>
      </c>
      <c r="J307" s="1">
        <v>3.8596793000000004E-6</v>
      </c>
      <c r="K307" s="1">
        <v>2.3677006999999998E-6</v>
      </c>
      <c r="L307" s="1">
        <v>2.0846919E-6</v>
      </c>
      <c r="M307" s="1">
        <v>1.8868702E-6</v>
      </c>
      <c r="N307" s="1">
        <v>1.9077657999999998E-6</v>
      </c>
      <c r="O307" s="1">
        <v>1.3990119E-6</v>
      </c>
      <c r="P307" s="1">
        <v>1.3513979000000001E-6</v>
      </c>
      <c r="Q307" s="9">
        <v>0</v>
      </c>
      <c r="R307" s="9">
        <v>0</v>
      </c>
      <c r="S307" s="9">
        <v>0</v>
      </c>
      <c r="T307" s="9" t="s">
        <v>4</v>
      </c>
      <c r="Z307" s="9" t="e">
        <f>VLOOKUP(A307,#REF!,2,FALSE)</f>
        <v>#REF!</v>
      </c>
      <c r="AA307" s="9" t="e">
        <f>VLOOKUP(C307,#REF!,2,FALSE)</f>
        <v>#REF!</v>
      </c>
    </row>
    <row r="308" spans="1:27">
      <c r="A308" s="9" t="s">
        <v>23</v>
      </c>
      <c r="B308" s="9" t="s">
        <v>60</v>
      </c>
      <c r="C308" s="9" t="s">
        <v>307</v>
      </c>
      <c r="D308" s="1">
        <v>0</v>
      </c>
      <c r="E308" s="1">
        <v>9.11081E-4</v>
      </c>
      <c r="F308" s="1">
        <v>8.3395099999999998E-4</v>
      </c>
      <c r="G308" s="1">
        <v>2.0036910000000002E-3</v>
      </c>
      <c r="H308" s="1">
        <v>4.5378509999999999E-3</v>
      </c>
      <c r="I308" s="1">
        <v>5.048098E-3</v>
      </c>
      <c r="J308" s="1">
        <v>7.3380600000000004E-3</v>
      </c>
      <c r="K308" s="1">
        <v>9.262513E-3</v>
      </c>
      <c r="L308" s="1">
        <v>1.0370212E-2</v>
      </c>
      <c r="M308" s="1">
        <v>1.19032599999999E-2</v>
      </c>
      <c r="N308" s="1">
        <v>1.3665413E-2</v>
      </c>
      <c r="O308" s="1">
        <v>1.44455089999999E-2</v>
      </c>
      <c r="P308" s="1">
        <v>1.65162014E-2</v>
      </c>
      <c r="Q308" s="1">
        <v>0</v>
      </c>
      <c r="R308" s="1">
        <v>0</v>
      </c>
      <c r="S308" s="1">
        <v>0</v>
      </c>
      <c r="T308" s="1" t="s">
        <v>4</v>
      </c>
      <c r="U308" s="1"/>
      <c r="V308" s="1"/>
      <c r="W308" s="1"/>
      <c r="X308" s="1"/>
      <c r="Y308" s="1"/>
      <c r="Z308" s="9" t="e">
        <f>VLOOKUP(A308,#REF!,2,FALSE)</f>
        <v>#REF!</v>
      </c>
      <c r="AA308" s="9" t="e">
        <f>VLOOKUP(C308,#REF!,2,FALSE)</f>
        <v>#REF!</v>
      </c>
    </row>
    <row r="309" spans="1:27">
      <c r="A309" s="9" t="s">
        <v>23</v>
      </c>
      <c r="B309" s="9" t="s">
        <v>60</v>
      </c>
      <c r="C309" s="9" t="s">
        <v>308</v>
      </c>
      <c r="D309" s="1">
        <v>7.7299999999999995E-5</v>
      </c>
      <c r="E309" s="1">
        <v>2.2910000000000001E-4</v>
      </c>
      <c r="F309" s="1">
        <v>1.0459999999999999E-4</v>
      </c>
      <c r="G309" s="1">
        <v>1.0459999999999999E-4</v>
      </c>
      <c r="H309" s="1">
        <v>1.0459999999999999E-4</v>
      </c>
      <c r="I309" s="1">
        <v>1.0459999999999999E-4</v>
      </c>
      <c r="J309" s="1">
        <v>1.0459999999999999E-4</v>
      </c>
      <c r="K309" s="1">
        <v>1.0459999999999999E-4</v>
      </c>
      <c r="L309" s="1">
        <v>1.0459999999999999E-4</v>
      </c>
      <c r="M309" s="1">
        <v>1.0459999999999999E-4</v>
      </c>
      <c r="N309" s="1">
        <v>1.0459999999999999E-4</v>
      </c>
      <c r="O309" s="1">
        <v>1.0459999999999999E-4</v>
      </c>
      <c r="P309" s="1">
        <v>1.0459999999999999E-4</v>
      </c>
      <c r="Q309" s="1">
        <v>0</v>
      </c>
      <c r="R309" s="1">
        <v>0</v>
      </c>
      <c r="S309" s="1">
        <v>0</v>
      </c>
      <c r="T309" s="1" t="s">
        <v>4</v>
      </c>
      <c r="U309" s="1"/>
      <c r="V309" s="1"/>
      <c r="W309" s="1"/>
      <c r="X309" s="1"/>
      <c r="Y309" s="1"/>
      <c r="Z309" s="9" t="e">
        <f>VLOOKUP(A309,#REF!,2,FALSE)</f>
        <v>#REF!</v>
      </c>
      <c r="AA309" s="9" t="e">
        <f>VLOOKUP(C309,#REF!,2,FALSE)</f>
        <v>#REF!</v>
      </c>
    </row>
    <row r="310" spans="1:27">
      <c r="A310" s="9" t="s">
        <v>23</v>
      </c>
      <c r="B310" s="9" t="s">
        <v>60</v>
      </c>
      <c r="C310" s="9" t="s">
        <v>309</v>
      </c>
      <c r="D310" s="1">
        <v>0</v>
      </c>
      <c r="E310" s="1">
        <v>0</v>
      </c>
      <c r="F310" s="1">
        <v>0</v>
      </c>
      <c r="G310" s="1">
        <v>0</v>
      </c>
      <c r="H310" s="1">
        <v>3.1676300000000002E-4</v>
      </c>
      <c r="I310" s="1">
        <v>5.9732100000000005E-4</v>
      </c>
      <c r="J310" s="1">
        <v>5.2665999999999998E-4</v>
      </c>
      <c r="K310" s="1">
        <v>5.5138599999999996E-4</v>
      </c>
      <c r="L310" s="1">
        <v>6.47654E-4</v>
      </c>
      <c r="M310" s="1">
        <v>7.7943800000000003E-4</v>
      </c>
      <c r="N310" s="1">
        <v>8.9090700000000003E-4</v>
      </c>
      <c r="O310" s="1">
        <v>9.8171700000000001E-4</v>
      </c>
      <c r="P310" s="1">
        <v>1.15621E-3</v>
      </c>
      <c r="Q310" s="1">
        <v>0</v>
      </c>
      <c r="R310" s="1">
        <v>0</v>
      </c>
      <c r="S310" s="1">
        <v>0</v>
      </c>
      <c r="T310" s="1" t="s">
        <v>4</v>
      </c>
      <c r="U310" s="1"/>
      <c r="V310" s="1"/>
      <c r="W310" s="1"/>
      <c r="X310" s="1"/>
      <c r="Y310" s="1"/>
      <c r="Z310" s="9" t="e">
        <f>VLOOKUP(A310,#REF!,2,FALSE)</f>
        <v>#REF!</v>
      </c>
      <c r="AA310" s="9" t="e">
        <f>VLOOKUP(C310,#REF!,2,FALSE)</f>
        <v>#REF!</v>
      </c>
    </row>
    <row r="311" spans="1:27">
      <c r="A311" s="9" t="s">
        <v>23</v>
      </c>
      <c r="B311" s="9" t="s">
        <v>60</v>
      </c>
      <c r="C311" s="9" t="s">
        <v>310</v>
      </c>
      <c r="D311" s="9">
        <v>0</v>
      </c>
      <c r="E311" s="9">
        <v>0</v>
      </c>
      <c r="F311" s="9">
        <v>0</v>
      </c>
      <c r="G311" s="1">
        <v>0</v>
      </c>
      <c r="H311" s="1">
        <v>0</v>
      </c>
      <c r="I311" s="1">
        <v>2.0262399999999999E-4</v>
      </c>
      <c r="J311" s="1">
        <v>1.0430052999999999E-3</v>
      </c>
      <c r="K311" s="1">
        <v>1.2872831E-3</v>
      </c>
      <c r="L311" s="1">
        <v>1.6812575E-3</v>
      </c>
      <c r="M311" s="1">
        <v>1.9750194999999999E-3</v>
      </c>
      <c r="N311" s="1">
        <v>2.5922736000000002E-3</v>
      </c>
      <c r="O311" s="9">
        <v>3.0672934999999902E-3</v>
      </c>
      <c r="P311" s="9">
        <v>4.0468993999999998E-3</v>
      </c>
      <c r="Q311" s="9">
        <v>0</v>
      </c>
      <c r="R311" s="9">
        <v>0</v>
      </c>
      <c r="S311" s="9">
        <v>0</v>
      </c>
      <c r="T311" s="9" t="s">
        <v>4</v>
      </c>
      <c r="Z311" s="9" t="e">
        <f>VLOOKUP(A311,#REF!,2,FALSE)</f>
        <v>#REF!</v>
      </c>
      <c r="AA311" s="9" t="e">
        <f>VLOOKUP(C311,#REF!,2,FALSE)</f>
        <v>#REF!</v>
      </c>
    </row>
    <row r="312" spans="1:27">
      <c r="A312" s="9" t="s">
        <v>23</v>
      </c>
      <c r="B312" s="9" t="s">
        <v>60</v>
      </c>
      <c r="C312" s="9" t="s">
        <v>311</v>
      </c>
      <c r="D312" s="9">
        <v>0</v>
      </c>
      <c r="E312" s="9">
        <v>0</v>
      </c>
      <c r="F312" s="9">
        <v>0</v>
      </c>
      <c r="G312" s="1">
        <v>1.6741600000000001E-3</v>
      </c>
      <c r="H312" s="1">
        <v>2.7818999999999999E-3</v>
      </c>
      <c r="I312" s="1">
        <v>2.5451649999999998E-3</v>
      </c>
      <c r="J312" s="1">
        <v>2.4259199999999998E-3</v>
      </c>
      <c r="K312" s="1">
        <v>2.2975629999999999E-3</v>
      </c>
      <c r="L312" s="1">
        <v>2.5707170000000001E-3</v>
      </c>
      <c r="M312" s="1">
        <v>2.8183749999999902E-3</v>
      </c>
      <c r="N312" s="1">
        <v>3.2792718000000001E-3</v>
      </c>
      <c r="O312" s="1">
        <v>3.4652692000000001E-3</v>
      </c>
      <c r="P312" s="1">
        <v>3.5007115999999999E-3</v>
      </c>
      <c r="Q312" s="1">
        <v>0</v>
      </c>
      <c r="R312" s="1">
        <v>0</v>
      </c>
      <c r="S312" s="1">
        <v>0</v>
      </c>
      <c r="T312" s="1" t="s">
        <v>4</v>
      </c>
      <c r="U312" s="1"/>
      <c r="V312" s="1"/>
      <c r="W312" s="1"/>
      <c r="X312" s="1"/>
      <c r="Y312" s="1"/>
      <c r="Z312" s="9" t="e">
        <f>VLOOKUP(A312,#REF!,2,FALSE)</f>
        <v>#REF!</v>
      </c>
      <c r="AA312" s="9" t="e">
        <f>VLOOKUP(C312,#REF!,2,FALSE)</f>
        <v>#REF!</v>
      </c>
    </row>
    <row r="313" spans="1:27">
      <c r="A313" s="9" t="s">
        <v>23</v>
      </c>
      <c r="B313" s="9" t="s">
        <v>60</v>
      </c>
      <c r="C313" s="9" t="s">
        <v>312</v>
      </c>
      <c r="D313" s="1">
        <v>3.5178099999999997E-2</v>
      </c>
      <c r="E313" s="1">
        <v>3.4118700000000002E-2</v>
      </c>
      <c r="F313" s="1">
        <v>2.8783400000000001E-2</v>
      </c>
      <c r="G313" s="1">
        <v>2.9239379999999999E-2</v>
      </c>
      <c r="H313" s="1">
        <v>2.7374329999999999E-2</v>
      </c>
      <c r="I313" s="1">
        <v>2.5403040000000002E-2</v>
      </c>
      <c r="J313" s="1">
        <v>2.01599339999999E-2</v>
      </c>
      <c r="K313" s="1">
        <v>1.6323579000000001E-2</v>
      </c>
      <c r="L313" s="1">
        <v>1.36385010999999E-2</v>
      </c>
      <c r="M313" s="1">
        <v>1.08753590999999E-2</v>
      </c>
      <c r="N313" s="1">
        <v>8.5650980000000002E-3</v>
      </c>
      <c r="O313" s="1">
        <v>6.9125552999999996E-3</v>
      </c>
      <c r="P313" s="1">
        <v>3.7199831999999902E-3</v>
      </c>
      <c r="Q313" s="1">
        <v>0</v>
      </c>
      <c r="R313" s="1">
        <v>0</v>
      </c>
      <c r="S313" s="1">
        <v>0</v>
      </c>
      <c r="T313" s="1" t="s">
        <v>4</v>
      </c>
      <c r="U313" s="1"/>
      <c r="V313" s="1"/>
      <c r="W313" s="1"/>
      <c r="X313" s="1"/>
      <c r="Y313" s="1"/>
      <c r="Z313" s="9" t="e">
        <f>VLOOKUP(A313,#REF!,2,FALSE)</f>
        <v>#REF!</v>
      </c>
      <c r="AA313" s="9" t="e">
        <f>VLOOKUP(C313,#REF!,2,FALSE)</f>
        <v>#REF!</v>
      </c>
    </row>
    <row r="314" spans="1:27">
      <c r="A314" s="9" t="s">
        <v>23</v>
      </c>
      <c r="B314" s="9" t="s">
        <v>60</v>
      </c>
      <c r="C314" s="9" t="s">
        <v>313</v>
      </c>
      <c r="D314" s="1">
        <v>6.6541300000000006E-5</v>
      </c>
      <c r="E314" s="1">
        <v>1.1273999999999999E-4</v>
      </c>
      <c r="F314" s="1">
        <v>4.4929999999999998E-5</v>
      </c>
      <c r="G314" s="1">
        <v>2.60516E-5</v>
      </c>
      <c r="H314" s="1">
        <v>8.6385799999999992E-6</v>
      </c>
      <c r="I314" s="1">
        <v>8.5115199999999994E-6</v>
      </c>
      <c r="J314" s="1">
        <v>4.8696599999999999E-6</v>
      </c>
      <c r="K314" s="1">
        <v>4.0123100000000004E-6</v>
      </c>
      <c r="L314" s="1">
        <v>3.9238100000000003E-6</v>
      </c>
      <c r="M314" s="1">
        <v>3.7206699999999998E-6</v>
      </c>
      <c r="N314" s="1">
        <v>3.6032300000000001E-6</v>
      </c>
      <c r="O314" s="1">
        <v>3.7026400000000002E-6</v>
      </c>
      <c r="P314" s="1">
        <v>3.7151799999999999E-6</v>
      </c>
      <c r="Q314" s="9">
        <v>0</v>
      </c>
      <c r="R314" s="9">
        <v>0</v>
      </c>
      <c r="S314" s="9">
        <v>0</v>
      </c>
      <c r="T314" s="9" t="s">
        <v>4</v>
      </c>
      <c r="Z314" s="9" t="e">
        <f>VLOOKUP(A314,#REF!,2,FALSE)</f>
        <v>#REF!</v>
      </c>
      <c r="AA314" s="9" t="e">
        <f>VLOOKUP(C314,#REF!,2,FALSE)</f>
        <v>#REF!</v>
      </c>
    </row>
    <row r="315" spans="1:27">
      <c r="A315" s="9" t="s">
        <v>23</v>
      </c>
      <c r="B315" s="9" t="s">
        <v>60</v>
      </c>
      <c r="C315" s="9" t="s">
        <v>314</v>
      </c>
      <c r="D315" s="9">
        <v>0</v>
      </c>
      <c r="E315" s="9">
        <v>0</v>
      </c>
      <c r="F315" s="1">
        <v>0</v>
      </c>
      <c r="G315" s="1">
        <v>3.9521899999999998E-5</v>
      </c>
      <c r="H315" s="1">
        <v>2.43806E-4</v>
      </c>
      <c r="I315" s="1">
        <v>3.1195799999999998E-4</v>
      </c>
      <c r="J315" s="1">
        <v>4.70097E-4</v>
      </c>
      <c r="K315" s="1">
        <v>6.9119299999999999E-4</v>
      </c>
      <c r="L315" s="1">
        <v>9.6232999999999996E-4</v>
      </c>
      <c r="M315" s="1">
        <v>1.30218E-3</v>
      </c>
      <c r="N315" s="1">
        <v>1.7314800000000001E-3</v>
      </c>
      <c r="O315" s="1">
        <v>2.2210300000000001E-3</v>
      </c>
      <c r="P315" s="1">
        <v>2.68819E-3</v>
      </c>
      <c r="Q315" s="9">
        <v>0</v>
      </c>
      <c r="R315" s="9">
        <v>0</v>
      </c>
      <c r="S315" s="9">
        <v>0</v>
      </c>
      <c r="T315" s="9" t="s">
        <v>4</v>
      </c>
      <c r="Z315" s="9" t="e">
        <f>VLOOKUP(A315,#REF!,2,FALSE)</f>
        <v>#REF!</v>
      </c>
      <c r="AA315" s="9" t="e">
        <f>VLOOKUP(C315,#REF!,2,FALSE)</f>
        <v>#REF!</v>
      </c>
    </row>
    <row r="316" spans="1:27">
      <c r="A316" s="9" t="s">
        <v>23</v>
      </c>
      <c r="B316" s="9" t="s">
        <v>60</v>
      </c>
      <c r="C316" s="9" t="s">
        <v>315</v>
      </c>
      <c r="D316" s="1">
        <v>1.14202E-4</v>
      </c>
      <c r="E316" s="1">
        <v>2.38995E-5</v>
      </c>
      <c r="F316" s="1">
        <v>9.4484500000000004E-4</v>
      </c>
      <c r="G316" s="1">
        <v>1.636317E-3</v>
      </c>
      <c r="H316" s="1">
        <v>3.3503869999999998E-3</v>
      </c>
      <c r="I316" s="1">
        <v>3.7663039999999998E-3</v>
      </c>
      <c r="J316" s="1">
        <v>5.6710040000000003E-3</v>
      </c>
      <c r="K316" s="1">
        <v>7.3298240000000004E-3</v>
      </c>
      <c r="L316" s="1">
        <v>8.2100490000000005E-3</v>
      </c>
      <c r="M316" s="1">
        <v>9.417267E-3</v>
      </c>
      <c r="N316" s="1">
        <v>1.0294197E-2</v>
      </c>
      <c r="O316" s="9">
        <v>1.209492E-2</v>
      </c>
      <c r="P316" s="9">
        <v>1.392126E-2</v>
      </c>
      <c r="Q316" s="9">
        <v>0</v>
      </c>
      <c r="R316" s="9">
        <v>0</v>
      </c>
      <c r="S316" s="9">
        <v>0</v>
      </c>
      <c r="T316" s="9" t="s">
        <v>4</v>
      </c>
      <c r="Z316" s="9" t="e">
        <f>VLOOKUP(A316,#REF!,2,FALSE)</f>
        <v>#REF!</v>
      </c>
      <c r="AA316" s="9" t="e">
        <f>VLOOKUP(C316,#REF!,2,FALSE)</f>
        <v>#REF!</v>
      </c>
    </row>
    <row r="317" spans="1:27">
      <c r="A317" s="9" t="s">
        <v>23</v>
      </c>
      <c r="B317" s="9" t="s">
        <v>60</v>
      </c>
      <c r="C317" s="9" t="s">
        <v>316</v>
      </c>
      <c r="D317" s="9">
        <v>0</v>
      </c>
      <c r="E317" s="9">
        <v>0</v>
      </c>
      <c r="F317" s="1">
        <v>0</v>
      </c>
      <c r="G317" s="1">
        <v>3.4730200000000002E-6</v>
      </c>
      <c r="H317" s="1">
        <v>6.61358E-6</v>
      </c>
      <c r="I317" s="1">
        <v>8.0199099999999999E-6</v>
      </c>
      <c r="J317" s="1">
        <v>1.523085E-5</v>
      </c>
      <c r="K317" s="1">
        <v>2.232833E-5</v>
      </c>
      <c r="L317" s="1">
        <v>3.1154120000000002E-5</v>
      </c>
      <c r="M317" s="1">
        <v>3.7887399999999999E-5</v>
      </c>
      <c r="N317" s="1">
        <v>5.0038440000000001E-5</v>
      </c>
      <c r="O317" s="1">
        <v>5.98144099999999E-5</v>
      </c>
      <c r="P317" s="1">
        <v>7.1410969999999996E-5</v>
      </c>
      <c r="Q317" s="1">
        <v>0</v>
      </c>
      <c r="R317" s="1">
        <v>0</v>
      </c>
      <c r="S317" s="1">
        <v>0</v>
      </c>
      <c r="T317" s="1" t="s">
        <v>4</v>
      </c>
      <c r="U317" s="1"/>
      <c r="V317" s="1"/>
      <c r="W317" s="1"/>
      <c r="X317" s="1"/>
      <c r="Y317" s="1"/>
      <c r="Z317" s="9" t="e">
        <f>VLOOKUP(A317,#REF!,2,FALSE)</f>
        <v>#REF!</v>
      </c>
      <c r="AA317" s="9" t="e">
        <f>VLOOKUP(C317,#REF!,2,FALSE)</f>
        <v>#REF!</v>
      </c>
    </row>
    <row r="318" spans="1:27">
      <c r="A318" s="9" t="s">
        <v>23</v>
      </c>
      <c r="B318" s="9" t="s">
        <v>61</v>
      </c>
      <c r="C318" s="9" t="s">
        <v>291</v>
      </c>
      <c r="D318" s="1">
        <v>0</v>
      </c>
      <c r="E318" s="1">
        <v>0</v>
      </c>
      <c r="F318" s="1">
        <v>0</v>
      </c>
      <c r="G318" s="1">
        <v>0</v>
      </c>
      <c r="H318" s="1">
        <v>2.6144200000000001E-3</v>
      </c>
      <c r="I318" s="1">
        <v>2.4364199999999999E-3</v>
      </c>
      <c r="J318" s="1">
        <v>6.1463500000000001E-3</v>
      </c>
      <c r="K318" s="1">
        <v>1.2309179999999999E-2</v>
      </c>
      <c r="L318" s="1">
        <v>1.8756499999999999E-2</v>
      </c>
      <c r="M318" s="1">
        <v>2.221538E-2</v>
      </c>
      <c r="N318" s="1">
        <v>2.7983620000000001E-2</v>
      </c>
      <c r="O318" s="1">
        <v>3.2080659999999997E-2</v>
      </c>
      <c r="P318" s="1">
        <v>3.611205E-2</v>
      </c>
      <c r="Q318" s="9">
        <v>0</v>
      </c>
      <c r="R318" s="9">
        <v>0</v>
      </c>
      <c r="S318" s="9">
        <v>0</v>
      </c>
      <c r="T318" s="9" t="s">
        <v>4</v>
      </c>
      <c r="Z318" s="9" t="e">
        <f>VLOOKUP(A318,#REF!,2,FALSE)</f>
        <v>#REF!</v>
      </c>
      <c r="AA318" s="9" t="e">
        <f>VLOOKUP(C318,#REF!,2,FALSE)</f>
        <v>#REF!</v>
      </c>
    </row>
    <row r="319" spans="1:27">
      <c r="A319" s="9" t="s">
        <v>23</v>
      </c>
      <c r="B319" s="9" t="s">
        <v>61</v>
      </c>
      <c r="C319" s="9" t="s">
        <v>317</v>
      </c>
      <c r="D319" s="1">
        <v>1.14923E-2</v>
      </c>
      <c r="E319" s="1">
        <v>1.6938399999999999E-2</v>
      </c>
      <c r="F319" s="1">
        <v>1.6656600000000001E-2</v>
      </c>
      <c r="G319" s="1">
        <v>1.1090300000000001E-2</v>
      </c>
      <c r="H319" s="1">
        <v>1.4671099999999999E-2</v>
      </c>
      <c r="I319" s="1">
        <v>1.26908E-2</v>
      </c>
      <c r="J319" s="1">
        <v>1.2176899999999999E-2</v>
      </c>
      <c r="K319" s="1">
        <v>1.03681E-2</v>
      </c>
      <c r="L319" s="1">
        <v>8.3283000000000003E-3</v>
      </c>
      <c r="M319" s="1">
        <v>6.2885399999999996E-3</v>
      </c>
      <c r="N319" s="1">
        <v>4.47965E-3</v>
      </c>
      <c r="O319" s="9">
        <v>3.0385899999999999E-3</v>
      </c>
      <c r="P319" s="9">
        <v>1.9855099999999998E-3</v>
      </c>
      <c r="Q319" s="9">
        <v>0</v>
      </c>
      <c r="R319" s="9">
        <v>0</v>
      </c>
      <c r="S319" s="9">
        <v>0</v>
      </c>
      <c r="T319" s="9" t="s">
        <v>4</v>
      </c>
      <c r="Z319" s="9" t="e">
        <f>VLOOKUP(A319,#REF!,2,FALSE)</f>
        <v>#REF!</v>
      </c>
      <c r="AA319" s="9" t="e">
        <f>VLOOKUP(C319,#REF!,2,FALSE)</f>
        <v>#REF!</v>
      </c>
    </row>
    <row r="320" spans="1:27">
      <c r="A320" s="9" t="s">
        <v>23</v>
      </c>
      <c r="B320" s="9" t="s">
        <v>61</v>
      </c>
      <c r="C320" s="9" t="s">
        <v>292</v>
      </c>
      <c r="D320" s="1">
        <v>0</v>
      </c>
      <c r="E320" s="1">
        <v>0</v>
      </c>
      <c r="F320" s="1">
        <v>0</v>
      </c>
      <c r="G320" s="1">
        <v>0</v>
      </c>
      <c r="H320" s="1">
        <v>2.40528E-4</v>
      </c>
      <c r="I320" s="1">
        <v>2.24152E-4</v>
      </c>
      <c r="J320" s="1">
        <v>8.1702100000000002E-4</v>
      </c>
      <c r="K320" s="1">
        <v>1.8847410000000001E-3</v>
      </c>
      <c r="L320" s="1">
        <v>3.2102509999999999E-3</v>
      </c>
      <c r="M320" s="1">
        <v>4.0125279999999996E-3</v>
      </c>
      <c r="N320" s="1">
        <v>5.2899399999999999E-3</v>
      </c>
      <c r="O320" s="9">
        <v>6.0109589999999997E-3</v>
      </c>
      <c r="P320" s="9">
        <v>6.2303979999999998E-3</v>
      </c>
      <c r="Q320" s="9">
        <v>0</v>
      </c>
      <c r="R320" s="9">
        <v>0</v>
      </c>
      <c r="S320" s="9">
        <v>0</v>
      </c>
      <c r="T320" s="9" t="s">
        <v>4</v>
      </c>
      <c r="Z320" s="9" t="e">
        <f>VLOOKUP(A320,#REF!,2,FALSE)</f>
        <v>#REF!</v>
      </c>
      <c r="AA320" s="9" t="e">
        <f>VLOOKUP(C320,#REF!,2,FALSE)</f>
        <v>#REF!</v>
      </c>
    </row>
    <row r="321" spans="1:27">
      <c r="A321" s="9" t="s">
        <v>23</v>
      </c>
      <c r="B321" s="9" t="s">
        <v>61</v>
      </c>
      <c r="C321" s="9" t="s">
        <v>293</v>
      </c>
      <c r="D321" s="9">
        <v>0</v>
      </c>
      <c r="E321" s="9">
        <v>0</v>
      </c>
      <c r="F321" s="9">
        <v>0</v>
      </c>
      <c r="G321" s="1">
        <v>0</v>
      </c>
      <c r="H321" s="1">
        <v>3.85553E-5</v>
      </c>
      <c r="I321" s="1">
        <v>3.5930199999999997E-5</v>
      </c>
      <c r="J321" s="1">
        <v>1.9254130000000001E-4</v>
      </c>
      <c r="K321" s="1">
        <v>5.156173E-4</v>
      </c>
      <c r="L321" s="1">
        <v>9.1949030000000001E-4</v>
      </c>
      <c r="M321" s="1">
        <v>1.1740803E-3</v>
      </c>
      <c r="N321" s="1">
        <v>1.620352E-3</v>
      </c>
      <c r="O321" s="1">
        <v>1.744422E-3</v>
      </c>
      <c r="P321" s="1">
        <v>1.7330119999999999E-3</v>
      </c>
      <c r="Q321" s="1">
        <v>0</v>
      </c>
      <c r="R321" s="1">
        <v>0</v>
      </c>
      <c r="S321" s="1">
        <v>0</v>
      </c>
      <c r="T321" s="1" t="s">
        <v>4</v>
      </c>
      <c r="U321" s="1"/>
      <c r="V321" s="1"/>
      <c r="W321" s="1"/>
      <c r="X321" s="1"/>
      <c r="Y321" s="1"/>
      <c r="Z321" s="9" t="e">
        <f>VLOOKUP(A321,#REF!,2,FALSE)</f>
        <v>#REF!</v>
      </c>
      <c r="AA321" s="9" t="e">
        <f>VLOOKUP(C321,#REF!,2,FALSE)</f>
        <v>#REF!</v>
      </c>
    </row>
    <row r="322" spans="1:27">
      <c r="A322" s="9" t="s">
        <v>23</v>
      </c>
      <c r="B322" s="9" t="s">
        <v>61</v>
      </c>
      <c r="C322" s="9" t="s">
        <v>294</v>
      </c>
      <c r="D322" s="9">
        <v>0</v>
      </c>
      <c r="E322" s="9">
        <v>0</v>
      </c>
      <c r="F322" s="1">
        <v>0</v>
      </c>
      <c r="G322" s="1">
        <v>0</v>
      </c>
      <c r="H322" s="1">
        <v>0</v>
      </c>
      <c r="I322" s="1">
        <v>0</v>
      </c>
      <c r="J322" s="1">
        <v>3.5389599999999997E-5</v>
      </c>
      <c r="K322" s="1">
        <v>2.189696E-4</v>
      </c>
      <c r="L322" s="1">
        <v>5.1115359999999996E-4</v>
      </c>
      <c r="M322" s="1">
        <v>7.1800960000000002E-4</v>
      </c>
      <c r="N322" s="1">
        <v>1.1660316000000001E-3</v>
      </c>
      <c r="O322" s="1">
        <v>1.5509816000000001E-3</v>
      </c>
      <c r="P322" s="1">
        <v>2.0011386000000002E-3</v>
      </c>
      <c r="Q322" s="1">
        <v>0</v>
      </c>
      <c r="R322" s="1">
        <v>0</v>
      </c>
      <c r="S322" s="1">
        <v>0</v>
      </c>
      <c r="T322" s="1" t="s">
        <v>4</v>
      </c>
      <c r="U322" s="1"/>
      <c r="V322" s="1"/>
      <c r="W322" s="1"/>
      <c r="X322" s="1"/>
      <c r="Y322" s="1"/>
      <c r="Z322" s="9" t="e">
        <f>VLOOKUP(A322,#REF!,2,FALSE)</f>
        <v>#REF!</v>
      </c>
      <c r="AA322" s="9" t="e">
        <f>VLOOKUP(C322,#REF!,2,FALSE)</f>
        <v>#REF!</v>
      </c>
    </row>
    <row r="323" spans="1:27">
      <c r="A323" s="9" t="s">
        <v>23</v>
      </c>
      <c r="B323" s="9" t="s">
        <v>61</v>
      </c>
      <c r="C323" s="9" t="s">
        <v>295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1.0273200000000001E-4</v>
      </c>
      <c r="K323" s="1">
        <v>2.07164E-4</v>
      </c>
      <c r="L323" s="1">
        <v>2.9549639999999999E-4</v>
      </c>
      <c r="M323" s="1">
        <v>3.3780330000000001E-4</v>
      </c>
      <c r="N323" s="1">
        <v>3.8972639999999999E-4</v>
      </c>
      <c r="O323" s="1">
        <v>4.0462659999999999E-4</v>
      </c>
      <c r="P323" s="1">
        <v>4.0464039999999998E-4</v>
      </c>
      <c r="Q323" s="1">
        <v>0</v>
      </c>
      <c r="R323" s="1">
        <v>0</v>
      </c>
      <c r="S323" s="1">
        <v>0</v>
      </c>
      <c r="T323" s="1" t="s">
        <v>4</v>
      </c>
      <c r="U323" s="1"/>
      <c r="V323" s="1"/>
      <c r="W323" s="1"/>
      <c r="X323" s="1"/>
      <c r="Y323" s="1"/>
      <c r="Z323" s="9" t="e">
        <f>VLOOKUP(A323,#REF!,2,FALSE)</f>
        <v>#REF!</v>
      </c>
      <c r="AA323" s="9" t="e">
        <f>VLOOKUP(C323,#REF!,2,FALSE)</f>
        <v>#REF!</v>
      </c>
    </row>
    <row r="324" spans="1:27">
      <c r="A324" s="9" t="s">
        <v>23</v>
      </c>
      <c r="B324" s="9" t="s">
        <v>61</v>
      </c>
      <c r="C324" s="9" t="s">
        <v>296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2.7081400000000003E-4</v>
      </c>
      <c r="K324" s="1">
        <v>2.2401839999999901E-3</v>
      </c>
      <c r="L324" s="1">
        <v>5.133894E-3</v>
      </c>
      <c r="M324" s="1">
        <v>6.9018940000000004E-3</v>
      </c>
      <c r="N324" s="1">
        <v>1.0455604E-2</v>
      </c>
      <c r="O324" s="1">
        <v>1.3425334000000001E-2</v>
      </c>
      <c r="P324" s="1">
        <v>1.6819773999999999E-2</v>
      </c>
      <c r="Q324" s="9">
        <v>0</v>
      </c>
      <c r="R324" s="9">
        <v>0</v>
      </c>
      <c r="S324" s="9">
        <v>0</v>
      </c>
      <c r="T324" s="9" t="s">
        <v>4</v>
      </c>
      <c r="Z324" s="9" t="e">
        <f>VLOOKUP(A324,#REF!,2,FALSE)</f>
        <v>#REF!</v>
      </c>
      <c r="AA324" s="9" t="e">
        <f>VLOOKUP(C324,#REF!,2,FALSE)</f>
        <v>#REF!</v>
      </c>
    </row>
    <row r="325" spans="1:27">
      <c r="A325" s="9" t="s">
        <v>23</v>
      </c>
      <c r="B325" s="9" t="s">
        <v>61</v>
      </c>
      <c r="C325" s="9" t="s">
        <v>297</v>
      </c>
      <c r="D325" s="1">
        <v>4.5301299999999999E-5</v>
      </c>
      <c r="E325" s="1">
        <v>2.7599999999999999E-4</v>
      </c>
      <c r="F325" s="1">
        <v>3.85993E-4</v>
      </c>
      <c r="G325" s="1">
        <v>1.81194E-4</v>
      </c>
      <c r="H325" s="1">
        <v>6.3130399999999996E-4</v>
      </c>
      <c r="I325" s="1">
        <v>6.3124999999999998E-4</v>
      </c>
      <c r="J325" s="1">
        <v>1.060304E-3</v>
      </c>
      <c r="K325" s="1">
        <v>1.3576859999999899E-3</v>
      </c>
      <c r="L325" s="1">
        <v>1.5215129999999999E-3</v>
      </c>
      <c r="M325" s="1">
        <v>1.5278418000000001E-3</v>
      </c>
      <c r="N325" s="1">
        <v>1.4945562999999901E-3</v>
      </c>
      <c r="O325" s="1">
        <v>1.2911334999999901E-3</v>
      </c>
      <c r="P325" s="1">
        <v>1.0749766999999901E-3</v>
      </c>
      <c r="Q325" s="9">
        <v>0</v>
      </c>
      <c r="R325" s="9">
        <v>0</v>
      </c>
      <c r="S325" s="9">
        <v>0</v>
      </c>
      <c r="T325" s="9" t="s">
        <v>4</v>
      </c>
      <c r="Z325" s="9" t="e">
        <f>VLOOKUP(A325,#REF!,2,FALSE)</f>
        <v>#REF!</v>
      </c>
      <c r="AA325" s="9" t="e">
        <f>VLOOKUP(C325,#REF!,2,FALSE)</f>
        <v>#REF!</v>
      </c>
    </row>
    <row r="326" spans="1:27">
      <c r="A326" s="9" t="s">
        <v>23</v>
      </c>
      <c r="B326" s="9" t="s">
        <v>61</v>
      </c>
      <c r="C326" s="9" t="s">
        <v>298</v>
      </c>
      <c r="D326" s="1">
        <v>5.4405599999999997E-3</v>
      </c>
      <c r="E326" s="1">
        <v>1.8413800000000001E-3</v>
      </c>
      <c r="F326" s="1">
        <v>1.6014200000000001E-3</v>
      </c>
      <c r="G326" s="1">
        <v>2.7595699999999998E-3</v>
      </c>
      <c r="H326" s="1">
        <v>2.3828899999999999E-3</v>
      </c>
      <c r="I326" s="1">
        <v>5.9381900000000003E-3</v>
      </c>
      <c r="J326" s="1">
        <v>6.8997099999999999E-3</v>
      </c>
      <c r="K326" s="1">
        <v>6.5233699999999997E-3</v>
      </c>
      <c r="L326" s="1">
        <v>5.53967E-3</v>
      </c>
      <c r="M326" s="1">
        <v>4.7936999999999997E-3</v>
      </c>
      <c r="N326" s="1">
        <v>3.90932E-3</v>
      </c>
      <c r="O326" s="1">
        <v>2.96218E-3</v>
      </c>
      <c r="P326" s="1">
        <v>2.4110999999999998E-3</v>
      </c>
      <c r="Q326" s="1">
        <v>0</v>
      </c>
      <c r="R326" s="1">
        <v>0</v>
      </c>
      <c r="S326" s="1">
        <v>0</v>
      </c>
      <c r="T326" s="1" t="s">
        <v>4</v>
      </c>
      <c r="U326" s="1"/>
      <c r="V326" s="1"/>
      <c r="W326" s="1"/>
      <c r="X326" s="1"/>
      <c r="Y326" s="1"/>
      <c r="Z326" s="9" t="e">
        <f>VLOOKUP(A326,#REF!,2,FALSE)</f>
        <v>#REF!</v>
      </c>
      <c r="AA326" s="9" t="e">
        <f>VLOOKUP(C326,#REF!,2,FALSE)</f>
        <v>#REF!</v>
      </c>
    </row>
    <row r="327" spans="1:27">
      <c r="A327" s="9" t="s">
        <v>23</v>
      </c>
      <c r="B327" s="9" t="s">
        <v>61</v>
      </c>
      <c r="C327" s="9" t="s">
        <v>299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1.62838E-3</v>
      </c>
      <c r="K327" s="1">
        <v>4.4904999999999997E-3</v>
      </c>
      <c r="L327" s="1">
        <v>7.7509099999999997E-3</v>
      </c>
      <c r="M327" s="1">
        <v>9.6221399999999995E-3</v>
      </c>
      <c r="N327" s="1">
        <v>1.29218699999999E-2</v>
      </c>
      <c r="O327" s="1">
        <v>1.529143E-2</v>
      </c>
      <c r="P327" s="1">
        <v>1.7698849999999999E-2</v>
      </c>
      <c r="Q327" s="9">
        <v>0</v>
      </c>
      <c r="R327" s="9">
        <v>0</v>
      </c>
      <c r="S327" s="9">
        <v>0</v>
      </c>
      <c r="T327" s="9" t="s">
        <v>4</v>
      </c>
      <c r="Z327" s="9" t="e">
        <f>VLOOKUP(A327,#REF!,2,FALSE)</f>
        <v>#REF!</v>
      </c>
      <c r="AA327" s="9" t="e">
        <f>VLOOKUP(C327,#REF!,2,FALSE)</f>
        <v>#REF!</v>
      </c>
    </row>
    <row r="328" spans="1:27">
      <c r="A328" s="9" t="s">
        <v>23</v>
      </c>
      <c r="B328" s="9" t="s">
        <v>61</v>
      </c>
      <c r="C328" s="9" t="s">
        <v>300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3.5371999999999999E-3</v>
      </c>
      <c r="K328" s="1">
        <v>9.4081000000000008E-3</v>
      </c>
      <c r="L328" s="1">
        <v>1.587891E-2</v>
      </c>
      <c r="M328" s="1">
        <v>1.9429430000000001E-2</v>
      </c>
      <c r="N328" s="1">
        <v>2.5478169999999901E-2</v>
      </c>
      <c r="O328" s="1">
        <v>2.967326E-2</v>
      </c>
      <c r="P328" s="1">
        <v>3.386057E-2</v>
      </c>
      <c r="Q328" s="9">
        <v>0</v>
      </c>
      <c r="R328" s="9">
        <v>0</v>
      </c>
      <c r="S328" s="9">
        <v>0</v>
      </c>
      <c r="T328" s="9" t="s">
        <v>4</v>
      </c>
      <c r="Z328" s="9" t="e">
        <f>VLOOKUP(A328,#REF!,2,FALSE)</f>
        <v>#REF!</v>
      </c>
      <c r="AA328" s="9" t="e">
        <f>VLOOKUP(C328,#REF!,2,FALSE)</f>
        <v>#REF!</v>
      </c>
    </row>
    <row r="329" spans="1:27">
      <c r="A329" s="9" t="s">
        <v>23</v>
      </c>
      <c r="B329" s="9" t="s">
        <v>61</v>
      </c>
      <c r="C329" s="9" t="s">
        <v>301</v>
      </c>
      <c r="D329" s="1">
        <v>0.10233299999999999</v>
      </c>
      <c r="E329" s="9">
        <v>0.13488600000000001</v>
      </c>
      <c r="F329" s="9">
        <v>0.156586</v>
      </c>
      <c r="G329" s="1">
        <v>0.104258</v>
      </c>
      <c r="H329" s="1">
        <v>0.13786999999999999</v>
      </c>
      <c r="I329" s="1">
        <v>0.11852</v>
      </c>
      <c r="J329" s="1">
        <v>0.10385900000000001</v>
      </c>
      <c r="K329" s="1">
        <v>7.0238099999999998E-2</v>
      </c>
      <c r="L329" s="1">
        <v>5.0648400000000003E-2</v>
      </c>
      <c r="M329" s="1">
        <v>3.5713500000000002E-2</v>
      </c>
      <c r="N329" s="1">
        <v>2.08098E-2</v>
      </c>
      <c r="O329" s="1">
        <v>9.1830699999999998E-3</v>
      </c>
      <c r="P329" s="1">
        <v>4.0907199999999999E-3</v>
      </c>
      <c r="Q329" s="9">
        <v>0</v>
      </c>
      <c r="R329" s="9">
        <v>0</v>
      </c>
      <c r="S329" s="9">
        <v>0</v>
      </c>
      <c r="T329" s="9" t="s">
        <v>4</v>
      </c>
      <c r="Z329" s="9" t="e">
        <f>VLOOKUP(A329,#REF!,2,FALSE)</f>
        <v>#REF!</v>
      </c>
      <c r="AA329" s="9" t="e">
        <f>VLOOKUP(C329,#REF!,2,FALSE)</f>
        <v>#REF!</v>
      </c>
    </row>
    <row r="330" spans="1:27">
      <c r="A330" s="9" t="s">
        <v>23</v>
      </c>
      <c r="B330" s="9" t="s">
        <v>61</v>
      </c>
      <c r="C330" s="9" t="s">
        <v>302</v>
      </c>
      <c r="D330" s="1">
        <v>1.73401E-3</v>
      </c>
      <c r="E330" s="1">
        <v>2.2296400000000002E-3</v>
      </c>
      <c r="F330" s="1">
        <v>2.9932000000000001E-3</v>
      </c>
      <c r="G330" s="1">
        <v>2.7455500000000001E-2</v>
      </c>
      <c r="H330" s="1">
        <v>2.0856500000000001E-3</v>
      </c>
      <c r="I330" s="1">
        <v>1.6408099999999999E-3</v>
      </c>
      <c r="J330" s="1">
        <v>4.0040399999999998E-4</v>
      </c>
      <c r="K330" s="1">
        <v>1.9674699999999999E-4</v>
      </c>
      <c r="L330" s="1">
        <v>1.6723199999999999E-4</v>
      </c>
      <c r="M330" s="1">
        <v>1.54866E-4</v>
      </c>
      <c r="N330" s="1">
        <v>1.2772099999999999E-4</v>
      </c>
      <c r="O330" s="1">
        <v>9.1084100000000004E-5</v>
      </c>
      <c r="P330" s="1">
        <v>7.2549899999999995E-5</v>
      </c>
      <c r="Q330" s="1">
        <v>0</v>
      </c>
      <c r="R330" s="1">
        <v>0</v>
      </c>
      <c r="S330" s="1">
        <v>0</v>
      </c>
      <c r="T330" s="1" t="s">
        <v>4</v>
      </c>
      <c r="U330" s="1"/>
      <c r="V330" s="1"/>
      <c r="W330" s="1"/>
      <c r="X330" s="1"/>
      <c r="Y330" s="1"/>
      <c r="Z330" s="9" t="e">
        <f>VLOOKUP(A330,#REF!,2,FALSE)</f>
        <v>#REF!</v>
      </c>
      <c r="AA330" s="9" t="e">
        <f>VLOOKUP(C330,#REF!,2,FALSE)</f>
        <v>#REF!</v>
      </c>
    </row>
    <row r="331" spans="1:27">
      <c r="A331" s="9" t="s">
        <v>23</v>
      </c>
      <c r="B331" s="9" t="s">
        <v>61</v>
      </c>
      <c r="C331" s="9" t="s">
        <v>303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2.8885800000000002E-4</v>
      </c>
      <c r="K331" s="1">
        <v>9.3358899999999997E-4</v>
      </c>
      <c r="L331" s="1">
        <v>1.6999949999999999E-3</v>
      </c>
      <c r="M331" s="1">
        <v>2.1439949999999901E-3</v>
      </c>
      <c r="N331" s="1">
        <v>3.0002149999999901E-3</v>
      </c>
      <c r="O331" s="1">
        <v>3.6565489999999898E-3</v>
      </c>
      <c r="P331" s="1">
        <v>4.3848419999999999E-3</v>
      </c>
      <c r="Q331" s="1">
        <v>0</v>
      </c>
      <c r="R331" s="1">
        <v>0</v>
      </c>
      <c r="S331" s="1">
        <v>0</v>
      </c>
      <c r="T331" s="1" t="s">
        <v>4</v>
      </c>
      <c r="U331" s="1"/>
      <c r="V331" s="1"/>
      <c r="W331" s="1"/>
      <c r="X331" s="1"/>
      <c r="Y331" s="1"/>
      <c r="Z331" s="9" t="e">
        <f>VLOOKUP(A331,#REF!,2,FALSE)</f>
        <v>#REF!</v>
      </c>
      <c r="AA331" s="9" t="e">
        <f>VLOOKUP(C331,#REF!,2,FALSE)</f>
        <v>#REF!</v>
      </c>
    </row>
    <row r="332" spans="1:27">
      <c r="A332" s="9" t="s">
        <v>23</v>
      </c>
      <c r="B332" s="9" t="s">
        <v>61</v>
      </c>
      <c r="C332" s="9" t="s">
        <v>304</v>
      </c>
      <c r="D332" s="1">
        <v>7.4362099999999997E-4</v>
      </c>
      <c r="E332" s="1">
        <v>6.7314899999999997E-3</v>
      </c>
      <c r="F332" s="1">
        <v>3.0946400000000001E-3</v>
      </c>
      <c r="G332" s="1">
        <v>2.05668E-3</v>
      </c>
      <c r="H332" s="1">
        <v>4.2437300000000002E-3</v>
      </c>
      <c r="I332" s="1">
        <v>3.7620099999999901E-3</v>
      </c>
      <c r="J332" s="1">
        <v>4.2324219999999996E-3</v>
      </c>
      <c r="K332" s="1">
        <v>4.3195619999999999E-3</v>
      </c>
      <c r="L332" s="1">
        <v>4.3587089999999997E-3</v>
      </c>
      <c r="M332" s="1">
        <v>4.17170499999999E-3</v>
      </c>
      <c r="N332" s="1">
        <v>4.0996499999999998E-3</v>
      </c>
      <c r="O332" s="1">
        <v>3.7512729999999998E-3</v>
      </c>
      <c r="P332" s="1">
        <v>3.4669499999999999E-3</v>
      </c>
      <c r="Q332" s="1">
        <v>0</v>
      </c>
      <c r="R332" s="1">
        <v>0</v>
      </c>
      <c r="S332" s="1">
        <v>0</v>
      </c>
      <c r="T332" s="1" t="s">
        <v>4</v>
      </c>
      <c r="U332" s="1"/>
      <c r="V332" s="1"/>
      <c r="W332" s="1"/>
      <c r="X332" s="1"/>
      <c r="Y332" s="1"/>
      <c r="Z332" s="9" t="e">
        <f>VLOOKUP(A332,#REF!,2,FALSE)</f>
        <v>#REF!</v>
      </c>
      <c r="AA332" s="9" t="e">
        <f>VLOOKUP(C332,#REF!,2,FALSE)</f>
        <v>#REF!</v>
      </c>
    </row>
    <row r="333" spans="1:27">
      <c r="A333" s="9" t="s">
        <v>23</v>
      </c>
      <c r="B333" s="9" t="s">
        <v>61</v>
      </c>
      <c r="C333" s="9" t="s">
        <v>305</v>
      </c>
      <c r="D333" s="1">
        <v>5.4931499999999998E-4</v>
      </c>
      <c r="E333" s="1">
        <v>2.3598E-3</v>
      </c>
      <c r="F333" s="1">
        <v>2.59115E-3</v>
      </c>
      <c r="G333" s="1">
        <v>1.68542E-3</v>
      </c>
      <c r="H333" s="1">
        <v>2.1366620000000001E-3</v>
      </c>
      <c r="I333" s="1">
        <v>1.8569717999999901E-3</v>
      </c>
      <c r="J333" s="1">
        <v>1.445521E-3</v>
      </c>
      <c r="K333" s="1">
        <v>9.3569439999999996E-4</v>
      </c>
      <c r="L333" s="1">
        <v>6.6173079999999997E-4</v>
      </c>
      <c r="M333" s="1">
        <v>4.6749429999999999E-4</v>
      </c>
      <c r="N333" s="1">
        <v>3.0575285999999999E-4</v>
      </c>
      <c r="O333" s="1">
        <v>1.6675538000000001E-4</v>
      </c>
      <c r="P333" s="1">
        <v>1.0227321E-4</v>
      </c>
      <c r="Q333" s="1">
        <v>0</v>
      </c>
      <c r="R333" s="1">
        <v>0</v>
      </c>
      <c r="S333" s="1">
        <v>0</v>
      </c>
      <c r="T333" s="1" t="s">
        <v>4</v>
      </c>
      <c r="U333" s="1"/>
      <c r="V333" s="1"/>
      <c r="W333" s="1"/>
      <c r="X333" s="1"/>
      <c r="Y333" s="1"/>
      <c r="Z333" s="9" t="e">
        <f>VLOOKUP(A333,#REF!,2,FALSE)</f>
        <v>#REF!</v>
      </c>
      <c r="AA333" s="9" t="e">
        <f>VLOOKUP(C333,#REF!,2,FALSE)</f>
        <v>#REF!</v>
      </c>
    </row>
    <row r="334" spans="1:27">
      <c r="A334" s="9" t="s">
        <v>23</v>
      </c>
      <c r="B334" s="9" t="s">
        <v>61</v>
      </c>
      <c r="C334" s="9" t="s">
        <v>306</v>
      </c>
      <c r="D334" s="1">
        <v>4.1324300000000003E-3</v>
      </c>
      <c r="E334" s="1">
        <v>2.5191699999999998E-3</v>
      </c>
      <c r="F334" s="1">
        <v>3.2446300000000001E-3</v>
      </c>
      <c r="G334" s="1">
        <v>8.4028699999999998E-3</v>
      </c>
      <c r="H334" s="1">
        <v>3.5068500000000002E-3</v>
      </c>
      <c r="I334" s="1">
        <v>5.36018E-3</v>
      </c>
      <c r="J334" s="1">
        <v>2.92334E-3</v>
      </c>
      <c r="K334" s="1">
        <v>1.92263E-3</v>
      </c>
      <c r="L334" s="1">
        <v>1.6247099999999999E-3</v>
      </c>
      <c r="M334" s="1">
        <v>1.4807799999999999E-3</v>
      </c>
      <c r="N334" s="1">
        <v>1.29682E-3</v>
      </c>
      <c r="O334" s="1">
        <v>1.03052E-3</v>
      </c>
      <c r="P334" s="1">
        <v>8.9375499999999998E-4</v>
      </c>
      <c r="Q334" s="9">
        <v>0</v>
      </c>
      <c r="R334" s="9">
        <v>0</v>
      </c>
      <c r="S334" s="9">
        <v>0</v>
      </c>
      <c r="T334" s="9" t="s">
        <v>4</v>
      </c>
      <c r="Z334" s="9" t="e">
        <f>VLOOKUP(A334,#REF!,2,FALSE)</f>
        <v>#REF!</v>
      </c>
      <c r="AA334" s="9" t="e">
        <f>VLOOKUP(C334,#REF!,2,FALSE)</f>
        <v>#REF!</v>
      </c>
    </row>
    <row r="335" spans="1:27">
      <c r="A335" s="9" t="s">
        <v>23</v>
      </c>
      <c r="B335" s="9" t="s">
        <v>61</v>
      </c>
      <c r="C335" s="9" t="s">
        <v>308</v>
      </c>
      <c r="D335" s="1">
        <v>2.9699000000000001E-3</v>
      </c>
      <c r="E335" s="1">
        <v>3.5276999999999999E-3</v>
      </c>
      <c r="F335" s="1">
        <v>3.4678999999999999E-3</v>
      </c>
      <c r="G335" s="1">
        <v>2.4985300000000001E-3</v>
      </c>
      <c r="H335" s="1">
        <v>3.4678999999999999E-3</v>
      </c>
      <c r="I335" s="1">
        <v>3.23179E-3</v>
      </c>
      <c r="J335" s="1">
        <v>3.4678999999999999E-3</v>
      </c>
      <c r="K335" s="1">
        <v>3.4678999999999999E-3</v>
      </c>
      <c r="L335" s="1">
        <v>3.4678999999999999E-3</v>
      </c>
      <c r="M335" s="1">
        <v>3.4678999999999999E-3</v>
      </c>
      <c r="N335" s="1">
        <v>3.4678999999999999E-3</v>
      </c>
      <c r="O335" s="1">
        <v>3.4678999999999999E-3</v>
      </c>
      <c r="P335" s="1">
        <v>3.4678999999999999E-3</v>
      </c>
      <c r="Q335" s="1">
        <v>0</v>
      </c>
      <c r="R335" s="1">
        <v>0</v>
      </c>
      <c r="S335" s="1">
        <v>0</v>
      </c>
      <c r="T335" s="1" t="s">
        <v>4</v>
      </c>
      <c r="U335" s="1"/>
      <c r="V335" s="1"/>
      <c r="W335" s="1"/>
      <c r="X335" s="1"/>
      <c r="Y335" s="1"/>
      <c r="Z335" s="9" t="e">
        <f>VLOOKUP(A335,#REF!,2,FALSE)</f>
        <v>#REF!</v>
      </c>
      <c r="AA335" s="9" t="e">
        <f>VLOOKUP(C335,#REF!,2,FALSE)</f>
        <v>#REF!</v>
      </c>
    </row>
    <row r="336" spans="1:27">
      <c r="A336" s="9" t="s">
        <v>23</v>
      </c>
      <c r="B336" s="9" t="s">
        <v>61</v>
      </c>
      <c r="C336" s="9" t="s">
        <v>309</v>
      </c>
      <c r="D336" s="9">
        <v>0</v>
      </c>
      <c r="E336" s="9">
        <v>0</v>
      </c>
      <c r="F336" s="9">
        <v>0</v>
      </c>
      <c r="G336" s="1">
        <v>0</v>
      </c>
      <c r="H336" s="1">
        <v>1.8749399999999999E-4</v>
      </c>
      <c r="I336" s="1">
        <v>4.50414E-4</v>
      </c>
      <c r="J336" s="1">
        <v>5.3639400000000004E-4</v>
      </c>
      <c r="K336" s="1">
        <v>6.2701900000000004E-4</v>
      </c>
      <c r="L336" s="1">
        <v>7.6793100000000002E-4</v>
      </c>
      <c r="M336" s="1">
        <v>9.5734699999999999E-4</v>
      </c>
      <c r="N336" s="1">
        <v>1.1441999999999999E-3</v>
      </c>
      <c r="O336" s="1">
        <v>1.1980300000000001E-3</v>
      </c>
      <c r="P336" s="1">
        <v>1.4220700000000001E-3</v>
      </c>
      <c r="Q336" s="9">
        <v>0</v>
      </c>
      <c r="R336" s="9">
        <v>0</v>
      </c>
      <c r="S336" s="9">
        <v>0</v>
      </c>
      <c r="T336" s="9" t="s">
        <v>4</v>
      </c>
      <c r="Z336" s="9" t="e">
        <f>VLOOKUP(A336,#REF!,2,FALSE)</f>
        <v>#REF!</v>
      </c>
      <c r="AA336" s="9" t="e">
        <f>VLOOKUP(C336,#REF!,2,FALSE)</f>
        <v>#REF!</v>
      </c>
    </row>
    <row r="337" spans="1:27">
      <c r="A337" s="9" t="s">
        <v>23</v>
      </c>
      <c r="B337" s="9" t="s">
        <v>61</v>
      </c>
      <c r="C337" s="9" t="s">
        <v>310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1.6450300000000001E-4</v>
      </c>
      <c r="K337" s="1">
        <v>4.1637119999999998E-4</v>
      </c>
      <c r="L337" s="1">
        <v>6.8526749999999999E-4</v>
      </c>
      <c r="M337" s="1">
        <v>7.668881E-4</v>
      </c>
      <c r="N337" s="1">
        <v>1.0951843E-3</v>
      </c>
      <c r="O337" s="1">
        <v>1.3258176E-3</v>
      </c>
      <c r="P337" s="9">
        <v>1.6369552999999999E-3</v>
      </c>
      <c r="Q337" s="9">
        <v>0</v>
      </c>
      <c r="R337" s="9">
        <v>0</v>
      </c>
      <c r="S337" s="9">
        <v>0</v>
      </c>
      <c r="T337" s="9" t="s">
        <v>4</v>
      </c>
      <c r="Z337" s="9" t="e">
        <f>VLOOKUP(A337,#REF!,2,FALSE)</f>
        <v>#REF!</v>
      </c>
      <c r="AA337" s="9" t="e">
        <f>VLOOKUP(C337,#REF!,2,FALSE)</f>
        <v>#REF!</v>
      </c>
    </row>
    <row r="338" spans="1:27">
      <c r="A338" s="9" t="s">
        <v>23</v>
      </c>
      <c r="B338" s="9" t="s">
        <v>61</v>
      </c>
      <c r="C338" s="9" t="s">
        <v>311</v>
      </c>
      <c r="D338" s="1">
        <v>0</v>
      </c>
      <c r="E338" s="1">
        <v>0</v>
      </c>
      <c r="F338" s="1">
        <v>0</v>
      </c>
      <c r="G338" s="1">
        <v>0</v>
      </c>
      <c r="H338" s="1">
        <v>9.5124399999999993E-5</v>
      </c>
      <c r="I338" s="1">
        <v>4.7284599999999998E-5</v>
      </c>
      <c r="J338" s="1">
        <v>5.4254700000000001E-5</v>
      </c>
      <c r="K338" s="1">
        <v>6.6558579999999995E-5</v>
      </c>
      <c r="L338" s="1">
        <v>8.8581399999999999E-5</v>
      </c>
      <c r="M338" s="1">
        <v>8.8040350000000001E-5</v>
      </c>
      <c r="N338" s="1">
        <v>1.2580769999999999E-4</v>
      </c>
      <c r="O338" s="1">
        <v>1.2238371999999999E-4</v>
      </c>
      <c r="P338" s="1">
        <v>1.3251737E-4</v>
      </c>
      <c r="Q338" s="9">
        <v>0</v>
      </c>
      <c r="R338" s="9">
        <v>0</v>
      </c>
      <c r="S338" s="9">
        <v>0</v>
      </c>
      <c r="T338" s="9" t="s">
        <v>4</v>
      </c>
      <c r="Z338" s="9" t="e">
        <f>VLOOKUP(A338,#REF!,2,FALSE)</f>
        <v>#REF!</v>
      </c>
      <c r="AA338" s="9" t="e">
        <f>VLOOKUP(C338,#REF!,2,FALSE)</f>
        <v>#REF!</v>
      </c>
    </row>
    <row r="339" spans="1:27">
      <c r="A339" s="9" t="s">
        <v>23</v>
      </c>
      <c r="B339" s="9" t="s">
        <v>61</v>
      </c>
      <c r="C339" s="9" t="s">
        <v>312</v>
      </c>
      <c r="D339" s="1">
        <v>4.6771300000000003E-4</v>
      </c>
      <c r="E339" s="1">
        <v>1.3933999999999999E-3</v>
      </c>
      <c r="F339" s="1">
        <v>9.25383E-4</v>
      </c>
      <c r="G339" s="1">
        <v>5.5906200000000004E-4</v>
      </c>
      <c r="H339" s="1">
        <v>6.7438299999999997E-4</v>
      </c>
      <c r="I339" s="1">
        <v>6.2379660000000002E-4</v>
      </c>
      <c r="J339" s="1">
        <v>4.8523863000000001E-4</v>
      </c>
      <c r="K339" s="1">
        <v>3.7443182000000002E-4</v>
      </c>
      <c r="L339" s="1">
        <v>3.1063963000000001E-4</v>
      </c>
      <c r="M339" s="1">
        <v>2.4133870000000001E-4</v>
      </c>
      <c r="N339" s="1">
        <v>1.8581157999999999E-4</v>
      </c>
      <c r="O339" s="1">
        <v>1.3516466E-4</v>
      </c>
      <c r="P339" s="1">
        <v>1.0536667E-4</v>
      </c>
      <c r="Q339" s="9">
        <v>0</v>
      </c>
      <c r="R339" s="9">
        <v>0</v>
      </c>
      <c r="S339" s="9">
        <v>0</v>
      </c>
      <c r="T339" s="9" t="s">
        <v>4</v>
      </c>
      <c r="Z339" s="9" t="e">
        <f>VLOOKUP(A339,#REF!,2,FALSE)</f>
        <v>#REF!</v>
      </c>
      <c r="AA339" s="9" t="e">
        <f>VLOOKUP(C339,#REF!,2,FALSE)</f>
        <v>#REF!</v>
      </c>
    </row>
    <row r="340" spans="1:27">
      <c r="A340" s="9" t="s">
        <v>23</v>
      </c>
      <c r="B340" s="9" t="s">
        <v>61</v>
      </c>
      <c r="C340" s="9" t="s">
        <v>313</v>
      </c>
      <c r="D340" s="1">
        <v>2.18104E-4</v>
      </c>
      <c r="E340" s="1">
        <v>9.5460900000000003E-4</v>
      </c>
      <c r="F340" s="1">
        <v>4.72638E-4</v>
      </c>
      <c r="G340" s="1">
        <v>6.1870899999999995E-4</v>
      </c>
      <c r="H340" s="1">
        <v>4.1606500000000002E-4</v>
      </c>
      <c r="I340" s="1">
        <v>5.1242699999999998E-4</v>
      </c>
      <c r="J340" s="1">
        <v>3.72355E-4</v>
      </c>
      <c r="K340" s="1">
        <v>3.3450899999999998E-4</v>
      </c>
      <c r="L340" s="1">
        <v>3.4016E-4</v>
      </c>
      <c r="M340" s="1">
        <v>3.3504200000000002E-4</v>
      </c>
      <c r="N340" s="1">
        <v>3.38752E-4</v>
      </c>
      <c r="O340" s="1">
        <v>3.3771400000000003E-4</v>
      </c>
      <c r="P340" s="1">
        <v>3.4884599999999999E-4</v>
      </c>
      <c r="Q340" s="9">
        <v>0</v>
      </c>
      <c r="R340" s="9">
        <v>0</v>
      </c>
      <c r="S340" s="9">
        <v>0</v>
      </c>
      <c r="T340" s="9" t="s">
        <v>4</v>
      </c>
      <c r="Z340" s="9" t="e">
        <f>VLOOKUP(A340,#REF!,2,FALSE)</f>
        <v>#REF!</v>
      </c>
      <c r="AA340" s="9" t="e">
        <f>VLOOKUP(C340,#REF!,2,FALSE)</f>
        <v>#REF!</v>
      </c>
    </row>
    <row r="341" spans="1:27">
      <c r="A341" s="9" t="s">
        <v>23</v>
      </c>
      <c r="B341" s="9" t="s">
        <v>61</v>
      </c>
      <c r="C341" s="9" t="s">
        <v>314</v>
      </c>
      <c r="D341" s="9">
        <v>0</v>
      </c>
      <c r="E341" s="9">
        <v>0</v>
      </c>
      <c r="F341" s="9">
        <v>0</v>
      </c>
      <c r="G341" s="1">
        <v>2.5068899999999998E-6</v>
      </c>
      <c r="H341" s="1">
        <v>1.00785E-5</v>
      </c>
      <c r="I341" s="1">
        <v>2.57935E-5</v>
      </c>
      <c r="J341" s="1">
        <v>4.5393399999999998E-5</v>
      </c>
      <c r="K341" s="1">
        <v>6.9972499999999995E-5</v>
      </c>
      <c r="L341" s="1">
        <v>1.00769E-4</v>
      </c>
      <c r="M341" s="1">
        <v>1.3998400000000001E-4</v>
      </c>
      <c r="N341" s="1">
        <v>1.9524200000000001E-4</v>
      </c>
      <c r="O341" s="1">
        <v>2.2146899999999999E-4</v>
      </c>
      <c r="P341" s="1">
        <v>2.7492199999999998E-4</v>
      </c>
      <c r="Q341" s="9">
        <v>0</v>
      </c>
      <c r="R341" s="9">
        <v>0</v>
      </c>
      <c r="S341" s="9">
        <v>0</v>
      </c>
      <c r="T341" s="9" t="s">
        <v>4</v>
      </c>
      <c r="Z341" s="9" t="e">
        <f>VLOOKUP(A341,#REF!,2,FALSE)</f>
        <v>#REF!</v>
      </c>
      <c r="AA341" s="9" t="e">
        <f>VLOOKUP(C341,#REF!,2,FALSE)</f>
        <v>#REF!</v>
      </c>
    </row>
    <row r="342" spans="1:27">
      <c r="A342" s="9" t="s">
        <v>23</v>
      </c>
      <c r="B342" s="9" t="s">
        <v>61</v>
      </c>
      <c r="C342" s="9" t="s">
        <v>315</v>
      </c>
      <c r="D342" s="1">
        <v>0</v>
      </c>
      <c r="E342" s="1">
        <v>5.9531899999999997E-3</v>
      </c>
      <c r="F342" s="1">
        <v>3.3191199999999997E-2</v>
      </c>
      <c r="G342" s="1">
        <v>2.3913400000000001E-2</v>
      </c>
      <c r="H342" s="1">
        <v>5.1074099999999997E-2</v>
      </c>
      <c r="I342" s="1">
        <v>4.7596800000000002E-2</v>
      </c>
      <c r="J342" s="1">
        <v>6.3874E-2</v>
      </c>
      <c r="K342" s="1">
        <v>8.4370000000000001E-2</v>
      </c>
      <c r="L342" s="1">
        <v>7.2148599999999993E-2</v>
      </c>
      <c r="M342" s="1">
        <v>8.3165799999999998E-2</v>
      </c>
      <c r="N342" s="1">
        <v>8.3295300000000003E-2</v>
      </c>
      <c r="O342" s="1">
        <v>9.7313700000000003E-2</v>
      </c>
      <c r="P342" s="1">
        <v>9.8600999999999994E-2</v>
      </c>
      <c r="Q342" s="9">
        <v>0</v>
      </c>
      <c r="R342" s="9">
        <v>0</v>
      </c>
      <c r="S342" s="9">
        <v>0</v>
      </c>
      <c r="T342" s="9" t="s">
        <v>4</v>
      </c>
      <c r="Z342" s="9" t="e">
        <f>VLOOKUP(A342,#REF!,2,FALSE)</f>
        <v>#REF!</v>
      </c>
      <c r="AA342" s="9" t="e">
        <f>VLOOKUP(C342,#REF!,2,FALSE)</f>
        <v>#REF!</v>
      </c>
    </row>
    <row r="343" spans="1:27">
      <c r="A343" s="9" t="s">
        <v>23</v>
      </c>
      <c r="B343" s="9" t="s">
        <v>61</v>
      </c>
      <c r="C343" s="9" t="s">
        <v>316</v>
      </c>
      <c r="D343" s="9">
        <v>0</v>
      </c>
      <c r="E343" s="9">
        <v>0</v>
      </c>
      <c r="F343" s="9">
        <v>0</v>
      </c>
      <c r="G343" s="1">
        <v>0</v>
      </c>
      <c r="H343" s="1">
        <v>2.9519700000000001E-5</v>
      </c>
      <c r="I343" s="1">
        <v>2.7509899999999999E-5</v>
      </c>
      <c r="J343" s="1">
        <v>7.7853000000000002E-5</v>
      </c>
      <c r="K343" s="1">
        <v>1.652941E-4</v>
      </c>
      <c r="L343" s="1">
        <v>2.663691E-4</v>
      </c>
      <c r="M343" s="1">
        <v>3.2539580000000003E-4</v>
      </c>
      <c r="N343" s="1">
        <v>4.0178510000000002E-4</v>
      </c>
      <c r="O343" s="1">
        <v>4.7221490000000002E-4</v>
      </c>
      <c r="P343" s="1">
        <v>4.9454100000000003E-4</v>
      </c>
      <c r="Q343" s="9">
        <v>0</v>
      </c>
      <c r="R343" s="9">
        <v>0</v>
      </c>
      <c r="S343" s="9">
        <v>0</v>
      </c>
      <c r="T343" s="9" t="s">
        <v>4</v>
      </c>
      <c r="Z343" s="9" t="e">
        <f>VLOOKUP(A343,#REF!,2,FALSE)</f>
        <v>#REF!</v>
      </c>
      <c r="AA343" s="9" t="e">
        <f>VLOOKUP(C343,#REF!,2,FALSE)</f>
        <v>#REF!</v>
      </c>
    </row>
    <row r="344" spans="1:27">
      <c r="A344" s="9" t="s">
        <v>23</v>
      </c>
      <c r="B344" s="9" t="s">
        <v>62</v>
      </c>
      <c r="C344" s="9" t="s">
        <v>318</v>
      </c>
      <c r="D344" s="1">
        <v>7.2004100000000004E-5</v>
      </c>
      <c r="E344" s="1">
        <v>6.4700699999999995E-5</v>
      </c>
      <c r="F344" s="1">
        <v>9.5400400000000002E-5</v>
      </c>
      <c r="G344" s="1">
        <v>1.0099097999999999E-4</v>
      </c>
      <c r="H344" s="1">
        <v>1.1003868E-4</v>
      </c>
      <c r="I344" s="1">
        <v>1.097998E-4</v>
      </c>
      <c r="J344" s="1">
        <v>1.1778992E-4</v>
      </c>
      <c r="K344" s="1">
        <v>1.2723948E-4</v>
      </c>
      <c r="L344" s="1">
        <v>4.2034479999999997E-5</v>
      </c>
      <c r="M344" s="1">
        <v>4.479082E-5</v>
      </c>
      <c r="N344" s="1">
        <v>4.717682E-5</v>
      </c>
      <c r="O344" s="1">
        <v>6.2507519999999999E-5</v>
      </c>
      <c r="P344" s="1">
        <v>7.610978E-5</v>
      </c>
      <c r="Q344" s="9">
        <v>0</v>
      </c>
      <c r="R344" s="9">
        <v>0</v>
      </c>
      <c r="S344" s="9">
        <v>0</v>
      </c>
      <c r="T344" s="9" t="s">
        <v>4</v>
      </c>
      <c r="Z344" s="9" t="e">
        <f>VLOOKUP(A344,#REF!,2,FALSE)</f>
        <v>#REF!</v>
      </c>
      <c r="AA344" s="9" t="e">
        <f>VLOOKUP(C344,#REF!,2,FALSE)</f>
        <v>#REF!</v>
      </c>
    </row>
    <row r="345" spans="1:27">
      <c r="A345" s="9" t="s">
        <v>23</v>
      </c>
      <c r="B345" s="9" t="s">
        <v>62</v>
      </c>
      <c r="C345" s="9" t="s">
        <v>319</v>
      </c>
      <c r="D345" s="9">
        <v>0</v>
      </c>
      <c r="E345" s="9">
        <v>0</v>
      </c>
      <c r="F345" s="1">
        <v>0</v>
      </c>
      <c r="G345" s="1">
        <v>0</v>
      </c>
      <c r="H345" s="1">
        <v>0</v>
      </c>
      <c r="I345" s="1">
        <v>0</v>
      </c>
      <c r="J345" s="1">
        <v>2.3916900000000001E-4</v>
      </c>
      <c r="K345" s="1">
        <v>7.2559700000000003E-4</v>
      </c>
      <c r="L345" s="1">
        <v>1.3256279999999999E-3</v>
      </c>
      <c r="M345" s="1">
        <v>1.877243E-3</v>
      </c>
      <c r="N345" s="1">
        <v>2.7035370000000002E-3</v>
      </c>
      <c r="O345" s="9">
        <v>3.4564320000000002E-3</v>
      </c>
      <c r="P345" s="9">
        <v>4.3213729999999999E-3</v>
      </c>
      <c r="Q345" s="9">
        <v>0</v>
      </c>
      <c r="R345" s="9">
        <v>0</v>
      </c>
      <c r="S345" s="9">
        <v>0</v>
      </c>
      <c r="T345" s="9" t="s">
        <v>4</v>
      </c>
      <c r="Z345" s="9" t="e">
        <f>VLOOKUP(A345,#REF!,2,FALSE)</f>
        <v>#REF!</v>
      </c>
      <c r="AA345" s="9" t="e">
        <f>VLOOKUP(C345,#REF!,2,FALSE)</f>
        <v>#REF!</v>
      </c>
    </row>
    <row r="346" spans="1:27">
      <c r="A346" s="9" t="s">
        <v>23</v>
      </c>
      <c r="B346" s="9" t="s">
        <v>62</v>
      </c>
      <c r="C346" s="9" t="s">
        <v>291</v>
      </c>
      <c r="D346" s="9">
        <v>0</v>
      </c>
      <c r="E346" s="9">
        <v>0</v>
      </c>
      <c r="F346" s="9">
        <v>0</v>
      </c>
      <c r="G346" s="1">
        <v>6.1088399999999996E-5</v>
      </c>
      <c r="H346" s="1">
        <v>1.106263E-4</v>
      </c>
      <c r="I346" s="1">
        <v>1.103861E-4</v>
      </c>
      <c r="J346" s="1">
        <v>2.1504029999999999E-4</v>
      </c>
      <c r="K346" s="1">
        <v>3.84480299999999E-4</v>
      </c>
      <c r="L346" s="1">
        <v>5.8329520000000002E-4</v>
      </c>
      <c r="M346" s="1">
        <v>7.5914419999999997E-4</v>
      </c>
      <c r="N346" s="1">
        <v>1.0157211999999899E-3</v>
      </c>
      <c r="O346" s="9">
        <v>1.2297491999999899E-3</v>
      </c>
      <c r="P346" s="9">
        <v>1.5372730999999901E-3</v>
      </c>
      <c r="Q346" s="9">
        <v>0</v>
      </c>
      <c r="R346" s="9">
        <v>0</v>
      </c>
      <c r="S346" s="9">
        <v>0</v>
      </c>
      <c r="T346" s="9" t="s">
        <v>4</v>
      </c>
      <c r="Z346" s="9" t="e">
        <f>VLOOKUP(A346,#REF!,2,FALSE)</f>
        <v>#REF!</v>
      </c>
      <c r="AA346" s="9" t="e">
        <f>VLOOKUP(C346,#REF!,2,FALSE)</f>
        <v>#REF!</v>
      </c>
    </row>
    <row r="347" spans="1:27">
      <c r="A347" s="9" t="s">
        <v>23</v>
      </c>
      <c r="B347" s="9" t="s">
        <v>62</v>
      </c>
      <c r="C347" s="9" t="s">
        <v>292</v>
      </c>
      <c r="D347" s="1">
        <v>0</v>
      </c>
      <c r="E347" s="1">
        <v>0</v>
      </c>
      <c r="F347" s="1">
        <v>0</v>
      </c>
      <c r="G347" s="1">
        <v>3.2789000000000001E-4</v>
      </c>
      <c r="H347" s="1">
        <v>8.2671700000000003E-4</v>
      </c>
      <c r="I347" s="1">
        <v>8.2492100000000005E-4</v>
      </c>
      <c r="J347" s="1">
        <v>1.1793610000000001E-3</v>
      </c>
      <c r="K347" s="1">
        <v>1.5744929999999999E-3</v>
      </c>
      <c r="L347" s="1">
        <v>1.992363E-3</v>
      </c>
      <c r="M347" s="1">
        <v>2.002438E-3</v>
      </c>
      <c r="N347" s="1">
        <v>1.968633E-3</v>
      </c>
      <c r="O347" s="9">
        <v>2.124651E-3</v>
      </c>
      <c r="P347" s="9">
        <v>1.9859330000000001E-3</v>
      </c>
      <c r="Q347" s="9">
        <v>0</v>
      </c>
      <c r="R347" s="9">
        <v>0</v>
      </c>
      <c r="S347" s="9">
        <v>0</v>
      </c>
      <c r="T347" s="9" t="s">
        <v>4</v>
      </c>
      <c r="Z347" s="9" t="e">
        <f>VLOOKUP(A347,#REF!,2,FALSE)</f>
        <v>#REF!</v>
      </c>
      <c r="AA347" s="9" t="e">
        <f>VLOOKUP(C347,#REF!,2,FALSE)</f>
        <v>#REF!</v>
      </c>
    </row>
    <row r="348" spans="1:27">
      <c r="A348" s="9" t="s">
        <v>23</v>
      </c>
      <c r="B348" s="9" t="s">
        <v>62</v>
      </c>
      <c r="C348" s="9" t="s">
        <v>293</v>
      </c>
      <c r="D348" s="1">
        <v>0</v>
      </c>
      <c r="E348" s="9">
        <v>0</v>
      </c>
      <c r="F348" s="9">
        <v>0</v>
      </c>
      <c r="G348" s="1">
        <v>5.4440800000000004E-6</v>
      </c>
      <c r="H348" s="1">
        <v>3.4530680000000003E-5</v>
      </c>
      <c r="I348" s="1">
        <v>3.445576E-5</v>
      </c>
      <c r="J348" s="1">
        <v>1.2776007999999999E-4</v>
      </c>
      <c r="K348" s="1">
        <v>2.5466707999999998E-4</v>
      </c>
      <c r="L348" s="1">
        <v>3.9611908000000001E-4</v>
      </c>
      <c r="M348" s="1">
        <v>5.0944499999999997E-4</v>
      </c>
      <c r="N348" s="1">
        <v>6.4423539999999997E-4</v>
      </c>
      <c r="O348" s="1">
        <v>6.7392769999999997E-4</v>
      </c>
      <c r="P348" s="1">
        <v>6.2421429999999999E-4</v>
      </c>
      <c r="Q348" s="1">
        <v>0</v>
      </c>
      <c r="R348" s="1">
        <v>0</v>
      </c>
      <c r="S348" s="1">
        <v>0</v>
      </c>
      <c r="T348" s="1" t="s">
        <v>4</v>
      </c>
      <c r="U348" s="1"/>
      <c r="V348" s="1"/>
      <c r="W348" s="1"/>
      <c r="X348" s="1"/>
      <c r="Y348" s="1"/>
      <c r="Z348" s="9" t="e">
        <f>VLOOKUP(A348,#REF!,2,FALSE)</f>
        <v>#REF!</v>
      </c>
      <c r="AA348" s="9" t="e">
        <f>VLOOKUP(C348,#REF!,2,FALSE)</f>
        <v>#REF!</v>
      </c>
    </row>
    <row r="349" spans="1:27">
      <c r="A349" s="9" t="s">
        <v>23</v>
      </c>
      <c r="B349" s="9" t="s">
        <v>62</v>
      </c>
      <c r="C349" s="9" t="s">
        <v>294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1.8382599999999999E-5</v>
      </c>
      <c r="K349" s="1">
        <v>8.9421700000000005E-5</v>
      </c>
      <c r="L349" s="1">
        <v>1.961687E-4</v>
      </c>
      <c r="M349" s="1">
        <v>3.0404869999999998E-4</v>
      </c>
      <c r="N349" s="1">
        <v>4.8350969999999999E-4</v>
      </c>
      <c r="O349" s="1">
        <v>6.357197E-4</v>
      </c>
      <c r="P349" s="1">
        <v>8.6684969999999996E-4</v>
      </c>
      <c r="Q349" s="9">
        <v>0</v>
      </c>
      <c r="R349" s="9">
        <v>0</v>
      </c>
      <c r="S349" s="9">
        <v>0</v>
      </c>
      <c r="T349" s="9" t="s">
        <v>4</v>
      </c>
      <c r="Z349" s="9" t="e">
        <f>VLOOKUP(A349,#REF!,2,FALSE)</f>
        <v>#REF!</v>
      </c>
      <c r="AA349" s="9" t="e">
        <f>VLOOKUP(C349,#REF!,2,FALSE)</f>
        <v>#REF!</v>
      </c>
    </row>
    <row r="350" spans="1:27">
      <c r="A350" s="9" t="s">
        <v>23</v>
      </c>
      <c r="B350" s="9" t="s">
        <v>62</v>
      </c>
      <c r="C350" s="9" t="s">
        <v>295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4.9149500000000001E-5</v>
      </c>
      <c r="K350" s="1">
        <v>8.5537999999999898E-5</v>
      </c>
      <c r="L350" s="1">
        <v>1.143661E-4</v>
      </c>
      <c r="M350" s="1">
        <v>1.3444879999999901E-4</v>
      </c>
      <c r="N350" s="1">
        <v>1.52227E-4</v>
      </c>
      <c r="O350" s="1">
        <v>1.5616849999999999E-4</v>
      </c>
      <c r="P350" s="1">
        <v>1.5792700000000001E-4</v>
      </c>
      <c r="Q350" s="9">
        <v>0</v>
      </c>
      <c r="R350" s="9">
        <v>0</v>
      </c>
      <c r="S350" s="9">
        <v>0</v>
      </c>
      <c r="T350" s="9" t="s">
        <v>4</v>
      </c>
      <c r="Z350" s="9" t="e">
        <f>VLOOKUP(A350,#REF!,2,FALSE)</f>
        <v>#REF!</v>
      </c>
      <c r="AA350" s="9" t="e">
        <f>VLOOKUP(C350,#REF!,2,FALSE)</f>
        <v>#REF!</v>
      </c>
    </row>
    <row r="351" spans="1:27">
      <c r="A351" s="9" t="s">
        <v>23</v>
      </c>
      <c r="B351" s="9" t="s">
        <v>62</v>
      </c>
      <c r="C351" s="9" t="s">
        <v>296</v>
      </c>
      <c r="D351" s="9">
        <v>0</v>
      </c>
      <c r="E351" s="9">
        <v>0</v>
      </c>
      <c r="F351" s="1">
        <v>0</v>
      </c>
      <c r="G351" s="1">
        <v>0</v>
      </c>
      <c r="H351" s="1">
        <v>0</v>
      </c>
      <c r="I351" s="1">
        <v>0</v>
      </c>
      <c r="J351" s="1">
        <v>1.4679E-4</v>
      </c>
      <c r="K351" s="1">
        <v>9.4814599999999997E-4</v>
      </c>
      <c r="L351" s="1">
        <v>2.0612260000000002E-3</v>
      </c>
      <c r="M351" s="1">
        <v>3.0314830000000002E-3</v>
      </c>
      <c r="N351" s="1">
        <v>4.5316530000000001E-3</v>
      </c>
      <c r="O351" s="9">
        <v>5.7702630000000003E-3</v>
      </c>
      <c r="P351" s="9">
        <v>7.6088930000000003E-3</v>
      </c>
      <c r="Q351" s="9">
        <v>0</v>
      </c>
      <c r="R351" s="9">
        <v>0</v>
      </c>
      <c r="S351" s="9">
        <v>0</v>
      </c>
      <c r="T351" s="9" t="s">
        <v>4</v>
      </c>
      <c r="Z351" s="9" t="e">
        <f>VLOOKUP(A351,#REF!,2,FALSE)</f>
        <v>#REF!</v>
      </c>
      <c r="AA351" s="9" t="e">
        <f>VLOOKUP(C351,#REF!,2,FALSE)</f>
        <v>#REF!</v>
      </c>
    </row>
    <row r="352" spans="1:27">
      <c r="A352" s="9" t="s">
        <v>23</v>
      </c>
      <c r="B352" s="9" t="s">
        <v>62</v>
      </c>
      <c r="C352" s="9" t="s">
        <v>297</v>
      </c>
      <c r="D352" s="1">
        <v>2.9831699999999998E-4</v>
      </c>
      <c r="E352" s="1">
        <v>4.1310400000000002E-4</v>
      </c>
      <c r="F352" s="1">
        <v>4.3300199999999999E-4</v>
      </c>
      <c r="G352" s="1">
        <v>3.5393999999999899E-4</v>
      </c>
      <c r="H352" s="1">
        <v>5.0389100000000002E-4</v>
      </c>
      <c r="I352" s="1">
        <v>6.1981799999999995E-4</v>
      </c>
      <c r="J352" s="1">
        <v>8.3352199999999995E-4</v>
      </c>
      <c r="K352" s="1">
        <v>9.0391199999999999E-4</v>
      </c>
      <c r="L352" s="1">
        <v>9.0074049999999998E-4</v>
      </c>
      <c r="M352" s="1">
        <v>8.6588999999999904E-4</v>
      </c>
      <c r="N352" s="1">
        <v>7.8814819999999998E-4</v>
      </c>
      <c r="O352" s="1">
        <v>6.4356289999999996E-4</v>
      </c>
      <c r="P352" s="1">
        <v>5.2043882999999996E-4</v>
      </c>
      <c r="Q352" s="1">
        <v>0</v>
      </c>
      <c r="R352" s="1">
        <v>0</v>
      </c>
      <c r="S352" s="1">
        <v>0</v>
      </c>
      <c r="T352" s="1" t="s">
        <v>4</v>
      </c>
      <c r="U352" s="1"/>
      <c r="V352" s="1"/>
      <c r="W352" s="1"/>
      <c r="X352" s="1"/>
      <c r="Y352" s="1"/>
      <c r="Z352" s="9" t="e">
        <f>VLOOKUP(A352,#REF!,2,FALSE)</f>
        <v>#REF!</v>
      </c>
      <c r="AA352" s="9" t="e">
        <f>VLOOKUP(C352,#REF!,2,FALSE)</f>
        <v>#REF!</v>
      </c>
    </row>
    <row r="353" spans="1:27">
      <c r="A353" s="9" t="s">
        <v>23</v>
      </c>
      <c r="B353" s="9" t="s">
        <v>62</v>
      </c>
      <c r="C353" s="9" t="s">
        <v>298</v>
      </c>
      <c r="D353" s="1">
        <v>2.7262800000000002E-3</v>
      </c>
      <c r="E353" s="1">
        <v>1.7749599999999999E-3</v>
      </c>
      <c r="F353" s="1">
        <v>1.7989E-3</v>
      </c>
      <c r="G353" s="1">
        <v>2.0549700000000001E-3</v>
      </c>
      <c r="H353" s="1">
        <v>2.2461999999999998E-3</v>
      </c>
      <c r="I353" s="1">
        <v>4.9503400000000001E-3</v>
      </c>
      <c r="J353" s="1">
        <v>6.9070199999999998E-3</v>
      </c>
      <c r="K353" s="1">
        <v>7.4294599999999997E-3</v>
      </c>
      <c r="L353" s="1">
        <v>6.9534799999999997E-3</v>
      </c>
      <c r="M353" s="1">
        <v>6.44386E-3</v>
      </c>
      <c r="N353" s="1">
        <v>5.5760499999999999E-3</v>
      </c>
      <c r="O353" s="1">
        <v>4.4594200000000004E-3</v>
      </c>
      <c r="P353" s="1">
        <v>3.75867E-3</v>
      </c>
      <c r="Q353" s="1">
        <v>0</v>
      </c>
      <c r="R353" s="1">
        <v>0</v>
      </c>
      <c r="S353" s="1">
        <v>0</v>
      </c>
      <c r="T353" s="1" t="s">
        <v>4</v>
      </c>
      <c r="U353" s="1"/>
      <c r="V353" s="1"/>
      <c r="W353" s="1"/>
      <c r="X353" s="1"/>
      <c r="Y353" s="1"/>
      <c r="Z353" s="9" t="e">
        <f>VLOOKUP(A353,#REF!,2,FALSE)</f>
        <v>#REF!</v>
      </c>
      <c r="AA353" s="9" t="e">
        <f>VLOOKUP(C353,#REF!,2,FALSE)</f>
        <v>#REF!</v>
      </c>
    </row>
    <row r="354" spans="1:27">
      <c r="A354" s="9" t="s">
        <v>23</v>
      </c>
      <c r="B354" s="9" t="s">
        <v>62</v>
      </c>
      <c r="C354" s="9" t="s">
        <v>299</v>
      </c>
      <c r="D354" s="9">
        <v>0</v>
      </c>
      <c r="E354" s="9">
        <v>0</v>
      </c>
      <c r="F354" s="9">
        <v>0</v>
      </c>
      <c r="G354" s="1">
        <v>0</v>
      </c>
      <c r="H354" s="1">
        <v>0</v>
      </c>
      <c r="I354" s="1">
        <v>0</v>
      </c>
      <c r="J354" s="1">
        <v>2.5326399999999999E-6</v>
      </c>
      <c r="K354" s="1">
        <v>7.4462E-6</v>
      </c>
      <c r="L354" s="1">
        <v>1.4902149999999999E-5</v>
      </c>
      <c r="M354" s="1">
        <v>2.3274429999999899E-5</v>
      </c>
      <c r="N354" s="1">
        <v>3.8595379999999998E-5</v>
      </c>
      <c r="O354" s="1">
        <v>5.3039759999999997E-5</v>
      </c>
      <c r="P354" s="1">
        <v>7.8073879999999895E-5</v>
      </c>
      <c r="Q354" s="9">
        <v>0</v>
      </c>
      <c r="R354" s="9">
        <v>0</v>
      </c>
      <c r="S354" s="9">
        <v>0</v>
      </c>
      <c r="T354" s="9" t="s">
        <v>4</v>
      </c>
      <c r="Z354" s="9" t="e">
        <f>VLOOKUP(A354,#REF!,2,FALSE)</f>
        <v>#REF!</v>
      </c>
      <c r="AA354" s="9" t="e">
        <f>VLOOKUP(C354,#REF!,2,FALSE)</f>
        <v>#REF!</v>
      </c>
    </row>
    <row r="355" spans="1:27">
      <c r="A355" s="9" t="s">
        <v>23</v>
      </c>
      <c r="B355" s="9" t="s">
        <v>62</v>
      </c>
      <c r="C355" s="9" t="s">
        <v>300</v>
      </c>
      <c r="D355" s="9">
        <v>0</v>
      </c>
      <c r="E355" s="9">
        <v>0</v>
      </c>
      <c r="F355" s="1">
        <v>0</v>
      </c>
      <c r="G355" s="1">
        <v>0</v>
      </c>
      <c r="H355" s="1">
        <v>0</v>
      </c>
      <c r="I355" s="1">
        <v>0</v>
      </c>
      <c r="J355" s="1">
        <v>5.6243200000000002E-6</v>
      </c>
      <c r="K355" s="1">
        <v>1.5907249999999999E-5</v>
      </c>
      <c r="L355" s="1">
        <v>3.0994239999999998E-5</v>
      </c>
      <c r="M355" s="1">
        <v>4.718805E-5</v>
      </c>
      <c r="N355" s="1">
        <v>7.5808240000000007E-5</v>
      </c>
      <c r="O355" s="1">
        <v>1.0185494E-4</v>
      </c>
      <c r="P355" s="1">
        <v>1.4619901999999999E-4</v>
      </c>
      <c r="Q355" s="1">
        <v>0</v>
      </c>
      <c r="R355" s="1">
        <v>0</v>
      </c>
      <c r="S355" s="1">
        <v>0</v>
      </c>
      <c r="T355" s="1" t="s">
        <v>4</v>
      </c>
      <c r="U355" s="1"/>
      <c r="V355" s="1"/>
      <c r="W355" s="1"/>
      <c r="X355" s="1"/>
      <c r="Y355" s="1"/>
      <c r="Z355" s="9" t="e">
        <f>VLOOKUP(A355,#REF!,2,FALSE)</f>
        <v>#REF!</v>
      </c>
      <c r="AA355" s="9" t="e">
        <f>VLOOKUP(C355,#REF!,2,FALSE)</f>
        <v>#REF!</v>
      </c>
    </row>
    <row r="356" spans="1:27">
      <c r="A356" s="9" t="s">
        <v>23</v>
      </c>
      <c r="B356" s="9" t="s">
        <v>62</v>
      </c>
      <c r="C356" s="9" t="s">
        <v>302</v>
      </c>
      <c r="D356" s="1">
        <v>2.8462099999999998E-4</v>
      </c>
      <c r="E356" s="1">
        <v>4.1545500000000001E-4</v>
      </c>
      <c r="F356" s="1">
        <v>3.7764999999999999E-4</v>
      </c>
      <c r="G356" s="1">
        <v>4.7306699999999998E-4</v>
      </c>
      <c r="H356" s="1">
        <v>1.7358299999999999E-4</v>
      </c>
      <c r="I356" s="1">
        <v>1.2839399999999999E-4</v>
      </c>
      <c r="J356" s="1">
        <v>4.8278700000000002E-5</v>
      </c>
      <c r="K356" s="1">
        <v>2.8225299999999999E-5</v>
      </c>
      <c r="L356" s="1">
        <v>2.64456E-5</v>
      </c>
      <c r="M356" s="1">
        <v>2.61782E-5</v>
      </c>
      <c r="N356" s="1">
        <v>2.28902E-5</v>
      </c>
      <c r="O356" s="1">
        <v>1.7226699999999999E-5</v>
      </c>
      <c r="P356" s="1">
        <v>1.41957E-5</v>
      </c>
      <c r="Q356" s="9">
        <v>0</v>
      </c>
      <c r="R356" s="9">
        <v>0</v>
      </c>
      <c r="S356" s="9">
        <v>0</v>
      </c>
      <c r="T356" s="9" t="s">
        <v>4</v>
      </c>
      <c r="Z356" s="9" t="e">
        <f>VLOOKUP(A356,#REF!,2,FALSE)</f>
        <v>#REF!</v>
      </c>
      <c r="AA356" s="9" t="e">
        <f>VLOOKUP(C356,#REF!,2,FALSE)</f>
        <v>#REF!</v>
      </c>
    </row>
    <row r="357" spans="1:27">
      <c r="A357" s="9" t="s">
        <v>23</v>
      </c>
      <c r="B357" s="9" t="s">
        <v>62</v>
      </c>
      <c r="C357" s="9" t="s">
        <v>303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5.6287299999999998E-4</v>
      </c>
      <c r="K357" s="1">
        <v>1.6661149999999999E-3</v>
      </c>
      <c r="L357" s="1">
        <v>3.0685450000000002E-3</v>
      </c>
      <c r="M357" s="1">
        <v>4.3503270000000002E-3</v>
      </c>
      <c r="N357" s="1">
        <v>6.3764939999999999E-3</v>
      </c>
      <c r="O357" s="1">
        <v>7.9785110000000006E-3</v>
      </c>
      <c r="P357" s="1">
        <v>1.0402309E-2</v>
      </c>
      <c r="Q357" s="1">
        <v>0</v>
      </c>
      <c r="R357" s="1">
        <v>0</v>
      </c>
      <c r="S357" s="1">
        <v>0</v>
      </c>
      <c r="T357" s="1" t="s">
        <v>4</v>
      </c>
      <c r="U357" s="1"/>
      <c r="V357" s="1"/>
      <c r="W357" s="1"/>
      <c r="X357" s="1"/>
      <c r="Y357" s="1"/>
      <c r="Z357" s="9" t="e">
        <f>VLOOKUP(A357,#REF!,2,FALSE)</f>
        <v>#REF!</v>
      </c>
      <c r="AA357" s="9" t="e">
        <f>VLOOKUP(C357,#REF!,2,FALSE)</f>
        <v>#REF!</v>
      </c>
    </row>
    <row r="358" spans="1:27">
      <c r="A358" s="9" t="s">
        <v>23</v>
      </c>
      <c r="B358" s="9" t="s">
        <v>62</v>
      </c>
      <c r="C358" s="9" t="s">
        <v>304</v>
      </c>
      <c r="D358" s="1">
        <v>0</v>
      </c>
      <c r="E358" s="1">
        <v>3.67754E-3</v>
      </c>
      <c r="F358" s="1">
        <v>3.07011E-3</v>
      </c>
      <c r="G358" s="1">
        <v>5.5716799999999999E-3</v>
      </c>
      <c r="H358" s="1">
        <v>7.1965599999999899E-3</v>
      </c>
      <c r="I358" s="1">
        <v>6.9500200000000003E-3</v>
      </c>
      <c r="J358" s="1">
        <v>7.4475499999999998E-3</v>
      </c>
      <c r="K358" s="1">
        <v>7.6286380000000001E-3</v>
      </c>
      <c r="L358" s="1">
        <v>7.8861290000000004E-3</v>
      </c>
      <c r="M358" s="1">
        <v>8.0276979999999998E-3</v>
      </c>
      <c r="N358" s="1">
        <v>8.1918849999999994E-3</v>
      </c>
      <c r="O358" s="1">
        <v>7.6143599999999997E-3</v>
      </c>
      <c r="P358" s="1">
        <v>5.6603479999999904E-3</v>
      </c>
      <c r="Q358" s="9">
        <v>0</v>
      </c>
      <c r="R358" s="9">
        <v>0</v>
      </c>
      <c r="S358" s="9">
        <v>0</v>
      </c>
      <c r="T358" s="9" t="s">
        <v>4</v>
      </c>
      <c r="Z358" s="9" t="e">
        <f>VLOOKUP(A358,#REF!,2,FALSE)</f>
        <v>#REF!</v>
      </c>
      <c r="AA358" s="9" t="e">
        <f>VLOOKUP(C358,#REF!,2,FALSE)</f>
        <v>#REF!</v>
      </c>
    </row>
    <row r="359" spans="1:27">
      <c r="A359" s="9" t="s">
        <v>23</v>
      </c>
      <c r="B359" s="9" t="s">
        <v>62</v>
      </c>
      <c r="C359" s="9" t="s">
        <v>305</v>
      </c>
      <c r="D359" s="1">
        <v>0</v>
      </c>
      <c r="E359" s="1">
        <v>1.2892100000000001E-3</v>
      </c>
      <c r="F359" s="1">
        <v>2.5706100000000001E-3</v>
      </c>
      <c r="G359" s="1">
        <v>2.1928359999999901E-3</v>
      </c>
      <c r="H359" s="1">
        <v>1.8323219999999999E-3</v>
      </c>
      <c r="I359" s="1">
        <v>1.7252795000000001E-3</v>
      </c>
      <c r="J359" s="1">
        <v>1.1979159E-3</v>
      </c>
      <c r="K359" s="1">
        <v>7.7177849999999896E-4</v>
      </c>
      <c r="L359" s="1">
        <v>5.7208770000000001E-4</v>
      </c>
      <c r="M359" s="1">
        <v>4.3716689999999999E-4</v>
      </c>
      <c r="N359" s="1">
        <v>3.1943899999999998E-4</v>
      </c>
      <c r="O359" s="1">
        <v>1.9585221E-4</v>
      </c>
      <c r="P359" s="1">
        <v>1.1995565E-4</v>
      </c>
      <c r="Q359" s="1">
        <v>0</v>
      </c>
      <c r="R359" s="1">
        <v>0</v>
      </c>
      <c r="S359" s="1">
        <v>0</v>
      </c>
      <c r="T359" s="1" t="s">
        <v>4</v>
      </c>
      <c r="U359" s="1"/>
      <c r="V359" s="1"/>
      <c r="W359" s="1"/>
      <c r="X359" s="1"/>
      <c r="Y359" s="1"/>
      <c r="Z359" s="9" t="e">
        <f>VLOOKUP(A359,#REF!,2,FALSE)</f>
        <v>#REF!</v>
      </c>
      <c r="AA359" s="9" t="e">
        <f>VLOOKUP(C359,#REF!,2,FALSE)</f>
        <v>#REF!</v>
      </c>
    </row>
    <row r="360" spans="1:27">
      <c r="A360" s="9" t="s">
        <v>23</v>
      </c>
      <c r="B360" s="9" t="s">
        <v>62</v>
      </c>
      <c r="C360" s="9" t="s">
        <v>306</v>
      </c>
      <c r="D360" s="1">
        <v>1.09063E-3</v>
      </c>
      <c r="E360" s="1">
        <v>9.1877400000000002E-4</v>
      </c>
      <c r="F360" s="1">
        <v>1.0194799999999999E-3</v>
      </c>
      <c r="G360" s="1">
        <v>1.21379E-3</v>
      </c>
      <c r="H360" s="1">
        <v>8.8922600000000001E-4</v>
      </c>
      <c r="I360" s="1">
        <v>1.22758E-3</v>
      </c>
      <c r="J360" s="1">
        <v>9.0955300000000001E-4</v>
      </c>
      <c r="K360" s="1">
        <v>7.0859700000000005E-4</v>
      </c>
      <c r="L360" s="1">
        <v>6.6416900000000004E-4</v>
      </c>
      <c r="M360" s="1">
        <v>6.4935700000000004E-4</v>
      </c>
      <c r="N360" s="1">
        <v>6.0635300000000001E-4</v>
      </c>
      <c r="O360" s="1">
        <v>5.13255E-4</v>
      </c>
      <c r="P360" s="1">
        <v>4.6413800000000001E-4</v>
      </c>
      <c r="Q360" s="9">
        <v>0</v>
      </c>
      <c r="R360" s="9">
        <v>0</v>
      </c>
      <c r="S360" s="9">
        <v>0</v>
      </c>
      <c r="T360" s="9" t="s">
        <v>4</v>
      </c>
      <c r="Z360" s="9" t="e">
        <f>VLOOKUP(A360,#REF!,2,FALSE)</f>
        <v>#REF!</v>
      </c>
      <c r="AA360" s="9" t="e">
        <f>VLOOKUP(C360,#REF!,2,FALSE)</f>
        <v>#REF!</v>
      </c>
    </row>
    <row r="361" spans="1:27">
      <c r="A361" s="9" t="s">
        <v>23</v>
      </c>
      <c r="B361" s="9" t="s">
        <v>62</v>
      </c>
      <c r="C361" s="9" t="s">
        <v>307</v>
      </c>
      <c r="D361" s="1">
        <v>0</v>
      </c>
      <c r="E361" s="1">
        <v>0</v>
      </c>
      <c r="F361" s="1">
        <v>2.9870100000000001E-4</v>
      </c>
      <c r="G361" s="1">
        <v>4.45363E-4</v>
      </c>
      <c r="H361" s="1">
        <v>6.9761200000000002E-4</v>
      </c>
      <c r="I361" s="1">
        <v>6.95807E-4</v>
      </c>
      <c r="J361" s="1">
        <v>1.0309360000000001E-3</v>
      </c>
      <c r="K361" s="1">
        <v>1.58956099999999E-3</v>
      </c>
      <c r="L361" s="1">
        <v>1.9966129999999999E-3</v>
      </c>
      <c r="M361" s="1">
        <v>2.6252644000000001E-3</v>
      </c>
      <c r="N361" s="1">
        <v>3.6099078999999902E-3</v>
      </c>
      <c r="O361" s="1">
        <v>4.3778861999999898E-3</v>
      </c>
      <c r="P361" s="1">
        <v>5.5572420000000004E-3</v>
      </c>
      <c r="Q361" s="9">
        <v>0</v>
      </c>
      <c r="R361" s="9">
        <v>0</v>
      </c>
      <c r="S361" s="9">
        <v>0</v>
      </c>
      <c r="T361" s="9" t="s">
        <v>4</v>
      </c>
      <c r="Z361" s="9" t="e">
        <f>VLOOKUP(A361,#REF!,2,FALSE)</f>
        <v>#REF!</v>
      </c>
      <c r="AA361" s="9" t="e">
        <f>VLOOKUP(C361,#REF!,2,FALSE)</f>
        <v>#REF!</v>
      </c>
    </row>
    <row r="362" spans="1:27">
      <c r="A362" s="9" t="s">
        <v>23</v>
      </c>
      <c r="B362" s="9" t="s">
        <v>62</v>
      </c>
      <c r="C362" s="9" t="s">
        <v>308</v>
      </c>
      <c r="D362" s="1">
        <v>3.09339E-2</v>
      </c>
      <c r="E362" s="9">
        <v>3.1406200000000002E-2</v>
      </c>
      <c r="F362" s="1">
        <v>3.3482199999999997E-2</v>
      </c>
      <c r="G362" s="1">
        <v>3.3482199999999997E-2</v>
      </c>
      <c r="H362" s="1">
        <v>3.3482199999999997E-2</v>
      </c>
      <c r="I362" s="1">
        <v>3.3409500000000002E-2</v>
      </c>
      <c r="J362" s="1">
        <v>3.3482199999999997E-2</v>
      </c>
      <c r="K362" s="1">
        <v>3.3482199999999997E-2</v>
      </c>
      <c r="L362" s="1">
        <v>3.3482199999999997E-2</v>
      </c>
      <c r="M362" s="1">
        <v>3.3482199999999997E-2</v>
      </c>
      <c r="N362" s="1">
        <v>3.3482199999999997E-2</v>
      </c>
      <c r="O362" s="1">
        <v>3.3482199999999997E-2</v>
      </c>
      <c r="P362" s="1">
        <v>3.3482199999999997E-2</v>
      </c>
      <c r="Q362" s="9">
        <v>0</v>
      </c>
      <c r="R362" s="9">
        <v>0</v>
      </c>
      <c r="S362" s="9">
        <v>0</v>
      </c>
      <c r="T362" s="9" t="s">
        <v>4</v>
      </c>
      <c r="Z362" s="9" t="e">
        <f>VLOOKUP(A362,#REF!,2,FALSE)</f>
        <v>#REF!</v>
      </c>
      <c r="AA362" s="9" t="e">
        <f>VLOOKUP(C362,#REF!,2,FALSE)</f>
        <v>#REF!</v>
      </c>
    </row>
    <row r="363" spans="1:27">
      <c r="A363" s="9" t="s">
        <v>23</v>
      </c>
      <c r="B363" s="9" t="s">
        <v>62</v>
      </c>
      <c r="C363" s="9" t="s">
        <v>309</v>
      </c>
      <c r="D363" s="1">
        <v>0</v>
      </c>
      <c r="E363" s="1">
        <v>0</v>
      </c>
      <c r="F363" s="1">
        <v>0</v>
      </c>
      <c r="G363" s="1">
        <v>0</v>
      </c>
      <c r="H363" s="1">
        <v>7.4956900000000001E-5</v>
      </c>
      <c r="I363" s="1">
        <v>1.70846E-4</v>
      </c>
      <c r="J363" s="1">
        <v>2.3645E-4</v>
      </c>
      <c r="K363" s="1">
        <v>3.0646599999999998E-4</v>
      </c>
      <c r="L363" s="1">
        <v>4.0677200000000001E-4</v>
      </c>
      <c r="M363" s="1">
        <v>5.3664800000000003E-4</v>
      </c>
      <c r="N363" s="1">
        <v>6.7260200000000001E-4</v>
      </c>
      <c r="O363" s="1">
        <v>7.3447300000000003E-4</v>
      </c>
      <c r="P363" s="1">
        <v>8.97006E-4</v>
      </c>
      <c r="Q363" s="1">
        <v>0</v>
      </c>
      <c r="R363" s="1">
        <v>0</v>
      </c>
      <c r="S363" s="1">
        <v>0</v>
      </c>
      <c r="T363" s="1" t="s">
        <v>4</v>
      </c>
      <c r="U363" s="1"/>
      <c r="V363" s="1"/>
      <c r="W363" s="1"/>
      <c r="X363" s="1"/>
      <c r="Y363" s="1"/>
      <c r="Z363" s="9" t="e">
        <f>VLOOKUP(A363,#REF!,2,FALSE)</f>
        <v>#REF!</v>
      </c>
      <c r="AA363" s="9" t="e">
        <f>VLOOKUP(C363,#REF!,2,FALSE)</f>
        <v>#REF!</v>
      </c>
    </row>
    <row r="364" spans="1:27">
      <c r="A364" s="9" t="s">
        <v>23</v>
      </c>
      <c r="B364" s="9" t="s">
        <v>62</v>
      </c>
      <c r="C364" s="9" t="s">
        <v>310</v>
      </c>
      <c r="D364" s="9">
        <v>0</v>
      </c>
      <c r="E364" s="9">
        <v>0</v>
      </c>
      <c r="F364" s="9">
        <v>0</v>
      </c>
      <c r="G364" s="1">
        <v>0</v>
      </c>
      <c r="H364" s="1">
        <v>0</v>
      </c>
      <c r="I364" s="1">
        <v>0</v>
      </c>
      <c r="J364" s="1">
        <v>2.6993100000000001E-7</v>
      </c>
      <c r="K364" s="1">
        <v>5.9336499999999999E-7</v>
      </c>
      <c r="L364" s="1">
        <v>9.9007299999999995E-7</v>
      </c>
      <c r="M364" s="1">
        <v>1.268153E-6</v>
      </c>
      <c r="N364" s="1">
        <v>1.9827079999999999E-6</v>
      </c>
      <c r="O364" s="1">
        <v>2.53203E-6</v>
      </c>
      <c r="P364" s="1">
        <v>3.6938850000000001E-6</v>
      </c>
      <c r="Q364" s="9">
        <v>0</v>
      </c>
      <c r="R364" s="9">
        <v>0</v>
      </c>
      <c r="S364" s="9">
        <v>0</v>
      </c>
      <c r="T364" s="9" t="s">
        <v>4</v>
      </c>
      <c r="Z364" s="9" t="e">
        <f>VLOOKUP(A364,#REF!,2,FALSE)</f>
        <v>#REF!</v>
      </c>
      <c r="AA364" s="9" t="e">
        <f>VLOOKUP(C364,#REF!,2,FALSE)</f>
        <v>#REF!</v>
      </c>
    </row>
    <row r="365" spans="1:27">
      <c r="A365" s="9" t="s">
        <v>23</v>
      </c>
      <c r="B365" s="9" t="s">
        <v>62</v>
      </c>
      <c r="C365" s="9" t="s">
        <v>311</v>
      </c>
      <c r="D365" s="1">
        <v>0</v>
      </c>
      <c r="E365" s="1">
        <v>0</v>
      </c>
      <c r="F365" s="1">
        <v>0</v>
      </c>
      <c r="G365" s="1">
        <v>8.2890699999999995E-8</v>
      </c>
      <c r="H365" s="1">
        <v>1.09602E-7</v>
      </c>
      <c r="I365" s="1">
        <v>4.2614300000000003E-8</v>
      </c>
      <c r="J365" s="1">
        <v>6.5429600000000002E-8</v>
      </c>
      <c r="K365" s="1">
        <v>8.3955669999999995E-8</v>
      </c>
      <c r="L365" s="1">
        <v>1.2099605999999901E-7</v>
      </c>
      <c r="M365" s="1">
        <v>1.4943536E-7</v>
      </c>
      <c r="N365" s="1">
        <v>2.3092621000000001E-7</v>
      </c>
      <c r="O365" s="1">
        <v>2.3299948E-7</v>
      </c>
      <c r="P365" s="1">
        <v>3.0944375999999998E-7</v>
      </c>
      <c r="Q365" s="9">
        <v>0</v>
      </c>
      <c r="R365" s="9">
        <v>0</v>
      </c>
      <c r="S365" s="9">
        <v>0</v>
      </c>
      <c r="T365" s="9" t="s">
        <v>4</v>
      </c>
      <c r="Z365" s="9" t="e">
        <f>VLOOKUP(A365,#REF!,2,FALSE)</f>
        <v>#REF!</v>
      </c>
      <c r="AA365" s="9" t="e">
        <f>VLOOKUP(C365,#REF!,2,FALSE)</f>
        <v>#REF!</v>
      </c>
    </row>
    <row r="366" spans="1:27">
      <c r="A366" s="9" t="s">
        <v>23</v>
      </c>
      <c r="B366" s="9" t="s">
        <v>62</v>
      </c>
      <c r="C366" s="9" t="s">
        <v>312</v>
      </c>
      <c r="D366" s="1">
        <v>5.9003400000000003E-6</v>
      </c>
      <c r="E366" s="1">
        <v>0</v>
      </c>
      <c r="F366" s="1">
        <v>6.0000299999999995E-7</v>
      </c>
      <c r="G366" s="1">
        <v>4.7729599999999996E-7</v>
      </c>
      <c r="H366" s="1">
        <v>3.762398E-7</v>
      </c>
      <c r="I366" s="1">
        <v>3.6971949999999999E-7</v>
      </c>
      <c r="J366" s="1">
        <v>2.8969390000000001E-7</v>
      </c>
      <c r="K366" s="1">
        <v>2.4256363999999999E-7</v>
      </c>
      <c r="L366" s="1">
        <v>2.2109792000000001E-7</v>
      </c>
      <c r="M366" s="1">
        <v>1.9066551999999899E-7</v>
      </c>
      <c r="N366" s="1">
        <v>1.6788002999999999E-7</v>
      </c>
      <c r="O366" s="1">
        <v>1.39462459999999E-7</v>
      </c>
      <c r="P366" s="1">
        <v>8.3220770000000001E-8</v>
      </c>
      <c r="Q366" s="9">
        <v>0</v>
      </c>
      <c r="R366" s="9">
        <v>0</v>
      </c>
      <c r="S366" s="9">
        <v>0</v>
      </c>
      <c r="T366" s="9" t="s">
        <v>4</v>
      </c>
      <c r="Z366" s="9" t="e">
        <f>VLOOKUP(A366,#REF!,2,FALSE)</f>
        <v>#REF!</v>
      </c>
      <c r="AA366" s="9" t="e">
        <f>VLOOKUP(C366,#REF!,2,FALSE)</f>
        <v>#REF!</v>
      </c>
    </row>
    <row r="367" spans="1:27">
      <c r="A367" s="9" t="s">
        <v>23</v>
      </c>
      <c r="B367" s="9" t="s">
        <v>62</v>
      </c>
      <c r="C367" s="9" t="s">
        <v>313</v>
      </c>
      <c r="D367" s="1">
        <v>8.7196599999999998E-5</v>
      </c>
      <c r="E367" s="1">
        <v>2.3844599999999999E-4</v>
      </c>
      <c r="F367" s="1">
        <v>1.1129999999999999E-4</v>
      </c>
      <c r="G367" s="1">
        <v>1.10375E-4</v>
      </c>
      <c r="H367" s="1">
        <v>9.0375600000000003E-5</v>
      </c>
      <c r="I367" s="1">
        <v>1.0869099999999999E-4</v>
      </c>
      <c r="J367" s="1">
        <v>9.3500300000000003E-5</v>
      </c>
      <c r="K367" s="1">
        <v>9.3227399999999994E-5</v>
      </c>
      <c r="L367" s="1">
        <v>1.0234999999999999E-4</v>
      </c>
      <c r="M367" s="1">
        <v>1.06779E-4</v>
      </c>
      <c r="N367" s="1">
        <v>1.1317800000000001E-4</v>
      </c>
      <c r="O367" s="1">
        <v>1.17495E-4</v>
      </c>
      <c r="P367" s="1">
        <v>1.24802E-4</v>
      </c>
      <c r="Q367" s="9">
        <v>0</v>
      </c>
      <c r="R367" s="9">
        <v>0</v>
      </c>
      <c r="S367" s="9">
        <v>0</v>
      </c>
      <c r="T367" s="9" t="s">
        <v>4</v>
      </c>
      <c r="Z367" s="9" t="e">
        <f>VLOOKUP(A367,#REF!,2,FALSE)</f>
        <v>#REF!</v>
      </c>
      <c r="AA367" s="9" t="e">
        <f>VLOOKUP(C367,#REF!,2,FALSE)</f>
        <v>#REF!</v>
      </c>
    </row>
    <row r="368" spans="1:27">
      <c r="A368" s="9" t="s">
        <v>23</v>
      </c>
      <c r="B368" s="9" t="s">
        <v>62</v>
      </c>
      <c r="C368" s="9" t="s">
        <v>314</v>
      </c>
      <c r="D368" s="1">
        <v>0</v>
      </c>
      <c r="E368" s="1">
        <v>0</v>
      </c>
      <c r="F368" s="1">
        <v>0</v>
      </c>
      <c r="G368" s="1">
        <v>8.8521900000000001E-7</v>
      </c>
      <c r="H368" s="1">
        <v>8.9346499999999992E-6</v>
      </c>
      <c r="I368" s="1">
        <v>1.95572E-5</v>
      </c>
      <c r="J368" s="1">
        <v>4.7311800000000003E-5</v>
      </c>
      <c r="K368" s="1">
        <v>8.4981999999999994E-5</v>
      </c>
      <c r="L368" s="1">
        <v>1.3092799999999999E-4</v>
      </c>
      <c r="M368" s="1">
        <v>1.9369499999999999E-4</v>
      </c>
      <c r="N368" s="1">
        <v>2.7773400000000002E-4</v>
      </c>
      <c r="O368" s="1">
        <v>3.3940100000000003E-4</v>
      </c>
      <c r="P368" s="1">
        <v>4.3279599999999999E-4</v>
      </c>
      <c r="Q368" s="9">
        <v>0</v>
      </c>
      <c r="R368" s="9">
        <v>0</v>
      </c>
      <c r="S368" s="9">
        <v>0</v>
      </c>
      <c r="T368" s="9" t="s">
        <v>4</v>
      </c>
      <c r="Z368" s="9" t="e">
        <f>VLOOKUP(A368,#REF!,2,FALSE)</f>
        <v>#REF!</v>
      </c>
      <c r="AA368" s="9" t="e">
        <f>VLOOKUP(C368,#REF!,2,FALSE)</f>
        <v>#REF!</v>
      </c>
    </row>
    <row r="369" spans="1:27">
      <c r="A369" s="9" t="s">
        <v>23</v>
      </c>
      <c r="B369" s="9" t="s">
        <v>62</v>
      </c>
      <c r="C369" s="9" t="s">
        <v>315</v>
      </c>
      <c r="D369" s="1">
        <v>0</v>
      </c>
      <c r="E369" s="1">
        <v>0</v>
      </c>
      <c r="F369" s="1">
        <v>1.59531E-3</v>
      </c>
      <c r="G369" s="1">
        <v>2.2625760000000001E-3</v>
      </c>
      <c r="H369" s="1">
        <v>3.3370259999999999E-3</v>
      </c>
      <c r="I369" s="1">
        <v>3.3297769999999999E-3</v>
      </c>
      <c r="J369" s="1">
        <v>4.6225060000000002E-3</v>
      </c>
      <c r="K369" s="1">
        <v>6.4863459999999996E-3</v>
      </c>
      <c r="L369" s="1">
        <v>6.9697159999999999E-3</v>
      </c>
      <c r="M369" s="1">
        <v>8.0495799999999902E-3</v>
      </c>
      <c r="N369" s="1">
        <v>9.3945999999999995E-3</v>
      </c>
      <c r="O369" s="1">
        <v>1.14111099999999E-2</v>
      </c>
      <c r="P369" s="9">
        <v>1.2942560000000001E-2</v>
      </c>
      <c r="Q369" s="9">
        <v>0</v>
      </c>
      <c r="R369" s="9">
        <v>0</v>
      </c>
      <c r="S369" s="9">
        <v>0</v>
      </c>
      <c r="T369" s="9" t="s">
        <v>4</v>
      </c>
      <c r="Z369" s="9" t="e">
        <f>VLOOKUP(A369,#REF!,2,FALSE)</f>
        <v>#REF!</v>
      </c>
      <c r="AA369" s="9" t="e">
        <f>VLOOKUP(C369,#REF!,2,FALSE)</f>
        <v>#REF!</v>
      </c>
    </row>
    <row r="370" spans="1:27">
      <c r="A370" s="9" t="s">
        <v>23</v>
      </c>
      <c r="B370" s="9" t="s">
        <v>62</v>
      </c>
      <c r="C370" s="9" t="s">
        <v>316</v>
      </c>
      <c r="D370" s="1">
        <v>0</v>
      </c>
      <c r="E370" s="1">
        <v>0</v>
      </c>
      <c r="F370" s="1">
        <v>0</v>
      </c>
      <c r="G370" s="1">
        <v>3.3512499999999999E-6</v>
      </c>
      <c r="H370" s="1">
        <v>5.4185900000000002E-6</v>
      </c>
      <c r="I370" s="1">
        <v>5.4068200000000002E-6</v>
      </c>
      <c r="J370" s="1">
        <v>1.027801E-5</v>
      </c>
      <c r="K370" s="1">
        <v>1.823736E-5</v>
      </c>
      <c r="L370" s="1">
        <v>2.8267659999999899E-5</v>
      </c>
      <c r="M370" s="1">
        <v>3.4284449999999997E-5</v>
      </c>
      <c r="N370" s="1">
        <v>4.6457910000000002E-5</v>
      </c>
      <c r="O370" s="1">
        <v>5.6596009999999999E-5</v>
      </c>
      <c r="P370" s="1">
        <v>6.5878889999999895E-5</v>
      </c>
      <c r="Q370" s="9">
        <v>0</v>
      </c>
      <c r="R370" s="9">
        <v>0</v>
      </c>
      <c r="S370" s="9">
        <v>0</v>
      </c>
      <c r="T370" s="9" t="s">
        <v>4</v>
      </c>
      <c r="Z370" s="9" t="e">
        <f>VLOOKUP(A370,#REF!,2,FALSE)</f>
        <v>#REF!</v>
      </c>
      <c r="AA370" s="9" t="e">
        <f>VLOOKUP(C370,#REF!,2,FALSE)</f>
        <v>#REF!</v>
      </c>
    </row>
    <row r="371" spans="1:27">
      <c r="A371" s="9" t="s">
        <v>23</v>
      </c>
      <c r="B371" s="9" t="s">
        <v>63</v>
      </c>
      <c r="C371" s="9" t="s">
        <v>291</v>
      </c>
      <c r="D371" s="9">
        <v>0</v>
      </c>
      <c r="E371" s="1">
        <v>0</v>
      </c>
      <c r="F371" s="1">
        <v>0</v>
      </c>
      <c r="G371" s="1">
        <v>0</v>
      </c>
      <c r="H371" s="9">
        <v>2.5153200000000001E-2</v>
      </c>
      <c r="I371" s="1">
        <v>0.10595309999999999</v>
      </c>
      <c r="J371" s="1">
        <v>0.27874310000000002</v>
      </c>
      <c r="K371" s="1">
        <v>0.44438610000000001</v>
      </c>
      <c r="L371" s="1">
        <v>0.58295509999999995</v>
      </c>
      <c r="M371" s="1">
        <v>0.69177409999999995</v>
      </c>
      <c r="N371" s="1">
        <v>0.81105899999999997</v>
      </c>
      <c r="O371" s="9">
        <v>0.93039399999999906</v>
      </c>
      <c r="P371" s="9">
        <v>1.0418088999999999</v>
      </c>
      <c r="Q371" s="1">
        <v>0</v>
      </c>
      <c r="R371" s="1">
        <v>0</v>
      </c>
      <c r="S371" s="1">
        <v>0</v>
      </c>
      <c r="T371" s="1" t="s">
        <v>4</v>
      </c>
      <c r="U371" s="1"/>
      <c r="V371" s="1"/>
      <c r="W371" s="1"/>
      <c r="X371" s="1"/>
      <c r="Y371" s="1"/>
      <c r="Z371" s="9" t="e">
        <f>VLOOKUP(A371,#REF!,2,FALSE)</f>
        <v>#REF!</v>
      </c>
      <c r="AA371" s="9" t="e">
        <f>VLOOKUP(C371,#REF!,2,FALSE)</f>
        <v>#REF!</v>
      </c>
    </row>
    <row r="372" spans="1:27">
      <c r="A372" s="9" t="s">
        <v>23</v>
      </c>
      <c r="B372" s="9" t="s">
        <v>63</v>
      </c>
      <c r="C372" s="9" t="s">
        <v>317</v>
      </c>
      <c r="D372" s="1">
        <v>0.27432800000000002</v>
      </c>
      <c r="E372" s="1">
        <v>0.34808499999999998</v>
      </c>
      <c r="F372" s="1">
        <v>0.35999500000000001</v>
      </c>
      <c r="G372" s="1">
        <v>0.28008100000000002</v>
      </c>
      <c r="H372" s="1">
        <v>0.31708199999999997</v>
      </c>
      <c r="I372" s="1">
        <v>0.294323</v>
      </c>
      <c r="J372" s="1">
        <v>0.26317699999999999</v>
      </c>
      <c r="K372" s="1">
        <v>0.224082</v>
      </c>
      <c r="L372" s="1">
        <v>0.17999699999999999</v>
      </c>
      <c r="M372" s="1">
        <v>0.13591300000000001</v>
      </c>
      <c r="N372" s="1">
        <v>9.6817500000000001E-2</v>
      </c>
      <c r="O372" s="1">
        <v>6.56722E-2</v>
      </c>
      <c r="P372" s="1">
        <v>4.2912400000000003E-2</v>
      </c>
      <c r="Q372" s="9">
        <v>0</v>
      </c>
      <c r="R372" s="9">
        <v>0</v>
      </c>
      <c r="S372" s="9">
        <v>0</v>
      </c>
      <c r="T372" s="9" t="s">
        <v>4</v>
      </c>
      <c r="Z372" s="9" t="e">
        <f>VLOOKUP(A372,#REF!,2,FALSE)</f>
        <v>#REF!</v>
      </c>
      <c r="AA372" s="9" t="e">
        <f>VLOOKUP(C372,#REF!,2,FALSE)</f>
        <v>#REF!</v>
      </c>
    </row>
    <row r="373" spans="1:27">
      <c r="A373" s="9" t="s">
        <v>23</v>
      </c>
      <c r="B373" s="9" t="s">
        <v>63</v>
      </c>
      <c r="C373" s="9" t="s">
        <v>292</v>
      </c>
      <c r="D373" s="1">
        <v>0</v>
      </c>
      <c r="E373" s="9">
        <v>0</v>
      </c>
      <c r="F373" s="1">
        <v>1.28999E-4</v>
      </c>
      <c r="G373" s="1">
        <v>1.08601E-4</v>
      </c>
      <c r="H373" s="9">
        <v>1.5944290000000001E-3</v>
      </c>
      <c r="I373" s="1">
        <v>7.0796690000000002E-3</v>
      </c>
      <c r="J373" s="1">
        <v>2.9021669E-2</v>
      </c>
      <c r="K373" s="1">
        <v>3.7856978999999999E-2</v>
      </c>
      <c r="L373" s="1">
        <v>4.4547080000000003E-2</v>
      </c>
      <c r="M373" s="1">
        <v>5.0048639999999998E-2</v>
      </c>
      <c r="N373" s="9">
        <v>5.5118760000000003E-2</v>
      </c>
      <c r="O373" s="9">
        <v>5.3852320000000002E-2</v>
      </c>
      <c r="P373" s="9">
        <v>3.642944E-2</v>
      </c>
      <c r="Q373" s="9">
        <v>0</v>
      </c>
      <c r="R373" s="9">
        <v>0</v>
      </c>
      <c r="S373" s="9">
        <v>0</v>
      </c>
      <c r="T373" s="9" t="s">
        <v>4</v>
      </c>
      <c r="Z373" s="9" t="e">
        <f>VLOOKUP(A373,#REF!,2,FALSE)</f>
        <v>#REF!</v>
      </c>
      <c r="AA373" s="9" t="e">
        <f>VLOOKUP(C373,#REF!,2,FALSE)</f>
        <v>#REF!</v>
      </c>
    </row>
    <row r="374" spans="1:27">
      <c r="A374" s="9" t="s">
        <v>23</v>
      </c>
      <c r="B374" s="9" t="s">
        <v>63</v>
      </c>
      <c r="C374" s="9" t="s">
        <v>293</v>
      </c>
      <c r="D374" s="1">
        <v>0</v>
      </c>
      <c r="E374" s="9">
        <v>0</v>
      </c>
      <c r="F374" s="9">
        <v>0</v>
      </c>
      <c r="G374" s="1">
        <v>0</v>
      </c>
      <c r="H374" s="1">
        <v>2.5802199999999998E-5</v>
      </c>
      <c r="I374" s="1">
        <v>1.18202199999999E-4</v>
      </c>
      <c r="J374" s="1">
        <v>6.1318419999999998E-4</v>
      </c>
      <c r="K374" s="1">
        <v>1.6920742000000001E-3</v>
      </c>
      <c r="L374" s="1">
        <v>2.9150742000000002E-3</v>
      </c>
      <c r="M374" s="1">
        <v>4.0941642E-3</v>
      </c>
      <c r="N374" s="1">
        <v>5.5738519999999998E-3</v>
      </c>
      <c r="O374" s="9">
        <v>6.0375549999999896E-3</v>
      </c>
      <c r="P374" s="9">
        <v>6.1456459999999899E-3</v>
      </c>
      <c r="Q374" s="9">
        <v>0</v>
      </c>
      <c r="R374" s="9">
        <v>0</v>
      </c>
      <c r="S374" s="9">
        <v>0</v>
      </c>
      <c r="T374" s="9" t="s">
        <v>4</v>
      </c>
      <c r="Z374" s="9" t="e">
        <f>VLOOKUP(A374,#REF!,2,FALSE)</f>
        <v>#REF!</v>
      </c>
      <c r="AA374" s="9" t="e">
        <f>VLOOKUP(C374,#REF!,2,FALSE)</f>
        <v>#REF!</v>
      </c>
    </row>
    <row r="375" spans="1:27">
      <c r="A375" s="9" t="s">
        <v>23</v>
      </c>
      <c r="B375" s="9" t="s">
        <v>63</v>
      </c>
      <c r="C375" s="9" t="s">
        <v>294</v>
      </c>
      <c r="D375" s="1">
        <v>0</v>
      </c>
      <c r="E375" s="9">
        <v>0</v>
      </c>
      <c r="F375" s="9">
        <v>0</v>
      </c>
      <c r="G375" s="1">
        <v>0</v>
      </c>
      <c r="H375" s="1">
        <v>0</v>
      </c>
      <c r="I375" s="1">
        <v>2.1317400000000001E-6</v>
      </c>
      <c r="J375" s="1">
        <v>3.5354773999999998E-4</v>
      </c>
      <c r="K375" s="1">
        <v>1.31398574E-3</v>
      </c>
      <c r="L375" s="1">
        <v>2.52740574E-3</v>
      </c>
      <c r="M375" s="1">
        <v>3.7900357399999998E-3</v>
      </c>
      <c r="N375" s="1">
        <v>5.5862857400000004E-3</v>
      </c>
      <c r="O375" s="1">
        <v>7.8018557400000004E-3</v>
      </c>
      <c r="P375" s="1">
        <v>1.0275575740000001E-2</v>
      </c>
      <c r="Q375" s="9">
        <v>0</v>
      </c>
      <c r="R375" s="9">
        <v>0</v>
      </c>
      <c r="S375" s="9">
        <v>0</v>
      </c>
      <c r="T375" s="9" t="s">
        <v>4</v>
      </c>
      <c r="Z375" s="9" t="e">
        <f>VLOOKUP(A375,#REF!,2,FALSE)</f>
        <v>#REF!</v>
      </c>
      <c r="AA375" s="9" t="e">
        <f>VLOOKUP(C375,#REF!,2,FALSE)</f>
        <v>#REF!</v>
      </c>
    </row>
    <row r="376" spans="1:27">
      <c r="A376" s="9" t="s">
        <v>23</v>
      </c>
      <c r="B376" s="9" t="s">
        <v>63</v>
      </c>
      <c r="C376" s="9" t="s">
        <v>295</v>
      </c>
      <c r="D376" s="9">
        <v>0</v>
      </c>
      <c r="E376" s="9">
        <v>0</v>
      </c>
      <c r="F376" s="9">
        <v>0</v>
      </c>
      <c r="G376" s="1">
        <v>0</v>
      </c>
      <c r="H376" s="1">
        <v>0</v>
      </c>
      <c r="I376" s="1">
        <v>4.4032400000000002E-4</v>
      </c>
      <c r="J376" s="1">
        <v>1.31853E-3</v>
      </c>
      <c r="K376" s="1">
        <v>1.7770209999999999E-3</v>
      </c>
      <c r="L376" s="1">
        <v>2.075627E-3</v>
      </c>
      <c r="M376" s="1">
        <v>2.2848090000000001E-3</v>
      </c>
      <c r="N376" s="1">
        <v>2.4203720000000001E-3</v>
      </c>
      <c r="O376" s="1">
        <v>2.4576949999999898E-3</v>
      </c>
      <c r="P376" s="1">
        <v>2.4031069999999998E-3</v>
      </c>
      <c r="Q376" s="1">
        <v>0</v>
      </c>
      <c r="R376" s="1">
        <v>0</v>
      </c>
      <c r="S376" s="1">
        <v>0</v>
      </c>
      <c r="T376" s="1" t="s">
        <v>4</v>
      </c>
      <c r="U376" s="1"/>
      <c r="V376" s="1"/>
      <c r="W376" s="1"/>
      <c r="X376" s="1"/>
      <c r="Y376" s="1"/>
      <c r="Z376" s="9" t="e">
        <f>VLOOKUP(A376,#REF!,2,FALSE)</f>
        <v>#REF!</v>
      </c>
      <c r="AA376" s="9" t="e">
        <f>VLOOKUP(C376,#REF!,2,FALSE)</f>
        <v>#REF!</v>
      </c>
    </row>
    <row r="377" spans="1:27">
      <c r="A377" s="9" t="s">
        <v>23</v>
      </c>
      <c r="B377" s="9" t="s">
        <v>63</v>
      </c>
      <c r="C377" s="9" t="s">
        <v>296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1">
        <v>9.6746500000000006E-6</v>
      </c>
      <c r="J377" s="1">
        <v>2.9039245799999999E-3</v>
      </c>
      <c r="K377" s="1">
        <v>1.414632465E-2</v>
      </c>
      <c r="L377" s="1">
        <v>2.7313924650000002E-2</v>
      </c>
      <c r="M377" s="1">
        <v>3.9176124649999998E-2</v>
      </c>
      <c r="N377" s="1">
        <v>5.4991424650000002E-2</v>
      </c>
      <c r="O377" s="9">
        <v>7.4178424650000005E-2</v>
      </c>
      <c r="P377" s="9">
        <v>9.5412924649999994E-2</v>
      </c>
      <c r="Q377" s="9">
        <v>0</v>
      </c>
      <c r="R377" s="9">
        <v>0</v>
      </c>
      <c r="S377" s="9">
        <v>0</v>
      </c>
      <c r="T377" s="9" t="s">
        <v>4</v>
      </c>
      <c r="Z377" s="9" t="e">
        <f>VLOOKUP(A377,#REF!,2,FALSE)</f>
        <v>#REF!</v>
      </c>
      <c r="AA377" s="9" t="e">
        <f>VLOOKUP(C377,#REF!,2,FALSE)</f>
        <v>#REF!</v>
      </c>
    </row>
    <row r="378" spans="1:27">
      <c r="A378" s="9" t="s">
        <v>23</v>
      </c>
      <c r="B378" s="9" t="s">
        <v>63</v>
      </c>
      <c r="C378" s="9" t="s">
        <v>297</v>
      </c>
      <c r="D378" s="1">
        <v>5.9081400000000005E-4</v>
      </c>
      <c r="E378" s="1">
        <v>2.2213900000000002E-3</v>
      </c>
      <c r="F378" s="1">
        <v>2.38018E-3</v>
      </c>
      <c r="G378" s="1">
        <v>1.3253099999999999E-3</v>
      </c>
      <c r="H378" s="1">
        <v>2.2395990000000001E-3</v>
      </c>
      <c r="I378" s="1">
        <v>4.2931810000000001E-3</v>
      </c>
      <c r="J378" s="1">
        <v>7.5153800000000003E-3</v>
      </c>
      <c r="K378" s="1">
        <v>8.7072069999999998E-3</v>
      </c>
      <c r="L378" s="1">
        <v>9.0445850000000008E-3</v>
      </c>
      <c r="M378" s="1">
        <v>9.0289039999999904E-3</v>
      </c>
      <c r="N378" s="1">
        <v>8.5144639999999994E-3</v>
      </c>
      <c r="O378" s="1">
        <v>7.4367440000000003E-3</v>
      </c>
      <c r="P378" s="1">
        <v>6.2162691000000004E-3</v>
      </c>
      <c r="Q378" s="1">
        <v>0</v>
      </c>
      <c r="R378" s="1">
        <v>0</v>
      </c>
      <c r="S378" s="1">
        <v>0</v>
      </c>
      <c r="T378" s="1" t="s">
        <v>4</v>
      </c>
      <c r="U378" s="1"/>
      <c r="V378" s="1"/>
      <c r="W378" s="1"/>
      <c r="X378" s="1"/>
      <c r="Y378" s="1"/>
      <c r="Z378" s="9" t="e">
        <f>VLOOKUP(A378,#REF!,2,FALSE)</f>
        <v>#REF!</v>
      </c>
      <c r="AA378" s="9" t="e">
        <f>VLOOKUP(C378,#REF!,2,FALSE)</f>
        <v>#REF!</v>
      </c>
    </row>
    <row r="379" spans="1:27">
      <c r="A379" s="9" t="s">
        <v>23</v>
      </c>
      <c r="B379" s="9" t="s">
        <v>63</v>
      </c>
      <c r="C379" s="9" t="s">
        <v>298</v>
      </c>
      <c r="D379" s="1">
        <v>4.3054900000000004E-3</v>
      </c>
      <c r="E379" s="9">
        <v>1.22638E-3</v>
      </c>
      <c r="F379" s="1">
        <v>1.0761200000000001E-3</v>
      </c>
      <c r="G379" s="1">
        <v>1.9364899999999999E-3</v>
      </c>
      <c r="H379" s="1">
        <v>2.2886500000000001E-3</v>
      </c>
      <c r="I379" s="1">
        <v>4.0548399999999997E-3</v>
      </c>
      <c r="J379" s="1">
        <v>4.4994700000000002E-3</v>
      </c>
      <c r="K379" s="1">
        <v>4.5922100000000002E-3</v>
      </c>
      <c r="L379" s="1">
        <v>3.9699000000000002E-3</v>
      </c>
      <c r="M379" s="1">
        <v>3.4688499999999999E-3</v>
      </c>
      <c r="N379" s="1">
        <v>2.83599E-3</v>
      </c>
      <c r="O379" s="1">
        <v>2.1845800000000002E-3</v>
      </c>
      <c r="P379" s="1">
        <v>1.7824399999999999E-3</v>
      </c>
      <c r="Q379" s="1">
        <v>0</v>
      </c>
      <c r="R379" s="1">
        <v>0</v>
      </c>
      <c r="S379" s="1">
        <v>0</v>
      </c>
      <c r="T379" s="1" t="s">
        <v>4</v>
      </c>
      <c r="U379" s="1"/>
      <c r="V379" s="1"/>
      <c r="W379" s="1"/>
      <c r="X379" s="1"/>
      <c r="Y379" s="1"/>
      <c r="Z379" s="9" t="e">
        <f>VLOOKUP(A379,#REF!,2,FALSE)</f>
        <v>#REF!</v>
      </c>
      <c r="AA379" s="9" t="e">
        <f>VLOOKUP(C379,#REF!,2,FALSE)</f>
        <v>#REF!</v>
      </c>
    </row>
    <row r="380" spans="1:27">
      <c r="A380" s="9" t="s">
        <v>23</v>
      </c>
      <c r="B380" s="9" t="s">
        <v>63</v>
      </c>
      <c r="C380" s="9" t="s">
        <v>299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2.0497800000000002E-3</v>
      </c>
      <c r="J380" s="1">
        <v>6.4051999999999998E-3</v>
      </c>
      <c r="K380" s="1">
        <v>1.064792E-2</v>
      </c>
      <c r="L380" s="1">
        <v>1.456114E-2</v>
      </c>
      <c r="M380" s="1">
        <v>1.7898279999999999E-2</v>
      </c>
      <c r="N380" s="1">
        <v>2.183862E-2</v>
      </c>
      <c r="O380" s="1">
        <v>2.5977409999999999E-2</v>
      </c>
      <c r="P380" s="1">
        <v>3.007812E-2</v>
      </c>
      <c r="Q380" s="1">
        <v>0</v>
      </c>
      <c r="R380" s="1">
        <v>0</v>
      </c>
      <c r="S380" s="1">
        <v>0</v>
      </c>
      <c r="T380" s="1" t="s">
        <v>4</v>
      </c>
      <c r="U380" s="1"/>
      <c r="V380" s="1"/>
      <c r="W380" s="1"/>
      <c r="X380" s="1"/>
      <c r="Y380" s="1"/>
      <c r="Z380" s="9" t="e">
        <f>VLOOKUP(A380,#REF!,2,FALSE)</f>
        <v>#REF!</v>
      </c>
      <c r="AA380" s="9" t="e">
        <f>VLOOKUP(C380,#REF!,2,FALSE)</f>
        <v>#REF!</v>
      </c>
    </row>
    <row r="381" spans="1:27">
      <c r="A381" s="9" t="s">
        <v>23</v>
      </c>
      <c r="B381" s="9" t="s">
        <v>63</v>
      </c>
      <c r="C381" s="9" t="s">
        <v>300</v>
      </c>
      <c r="D381" s="1">
        <v>0</v>
      </c>
      <c r="E381" s="9">
        <v>0</v>
      </c>
      <c r="F381" s="1">
        <v>0</v>
      </c>
      <c r="G381" s="1">
        <v>0</v>
      </c>
      <c r="H381" s="1">
        <v>0</v>
      </c>
      <c r="I381" s="1">
        <v>4.9157599999999999E-3</v>
      </c>
      <c r="J381" s="1">
        <v>1.452938E-2</v>
      </c>
      <c r="K381" s="1">
        <v>2.3366399999999999E-2</v>
      </c>
      <c r="L381" s="1">
        <v>3.1261629999999999E-2</v>
      </c>
      <c r="M381" s="1">
        <v>3.7711809999999998E-2</v>
      </c>
      <c r="N381" s="1">
        <v>4.5087780000000001E-2</v>
      </c>
      <c r="O381" s="9">
        <v>5.2587420000000003E-2</v>
      </c>
      <c r="P381" s="9">
        <v>5.9913099999999997E-2</v>
      </c>
      <c r="Q381" s="9">
        <v>0</v>
      </c>
      <c r="R381" s="9">
        <v>0</v>
      </c>
      <c r="S381" s="9">
        <v>0</v>
      </c>
      <c r="T381" s="9" t="s">
        <v>4</v>
      </c>
      <c r="Z381" s="9" t="e">
        <f>VLOOKUP(A381,#REF!,2,FALSE)</f>
        <v>#REF!</v>
      </c>
      <c r="AA381" s="9" t="e">
        <f>VLOOKUP(C381,#REF!,2,FALSE)</f>
        <v>#REF!</v>
      </c>
    </row>
    <row r="382" spans="1:27">
      <c r="A382" s="9" t="s">
        <v>23</v>
      </c>
      <c r="B382" s="9" t="s">
        <v>63</v>
      </c>
      <c r="C382" s="9" t="s">
        <v>301</v>
      </c>
      <c r="D382" s="1">
        <v>0.21928900000000001</v>
      </c>
      <c r="E382" s="1">
        <v>0.35246899999999998</v>
      </c>
      <c r="F382" s="1">
        <v>0.35989700000000002</v>
      </c>
      <c r="G382" s="1">
        <v>0.280003</v>
      </c>
      <c r="H382" s="1">
        <v>0.31692900000000002</v>
      </c>
      <c r="I382" s="1">
        <v>0.29215799999999997</v>
      </c>
      <c r="J382" s="1">
        <v>0.23578299999999999</v>
      </c>
      <c r="K382" s="1">
        <v>0.159997</v>
      </c>
      <c r="L382" s="1">
        <v>0.115693</v>
      </c>
      <c r="M382" s="1">
        <v>8.1734899999999999E-2</v>
      </c>
      <c r="N382" s="1">
        <v>4.7766099999999999E-2</v>
      </c>
      <c r="O382" s="1">
        <v>2.1864700000000001E-2</v>
      </c>
      <c r="P382" s="1">
        <v>9.9468300000000003E-3</v>
      </c>
      <c r="Q382" s="1">
        <v>0</v>
      </c>
      <c r="R382" s="1">
        <v>0</v>
      </c>
      <c r="S382" s="1">
        <v>0</v>
      </c>
      <c r="T382" s="1" t="s">
        <v>4</v>
      </c>
      <c r="U382" s="1"/>
      <c r="V382" s="1"/>
      <c r="W382" s="1"/>
      <c r="X382" s="1"/>
      <c r="Y382" s="1"/>
      <c r="Z382" s="9" t="e">
        <f>VLOOKUP(A382,#REF!,2,FALSE)</f>
        <v>#REF!</v>
      </c>
      <c r="AA382" s="9" t="e">
        <f>VLOOKUP(C382,#REF!,2,FALSE)</f>
        <v>#REF!</v>
      </c>
    </row>
    <row r="383" spans="1:27">
      <c r="A383" s="9" t="s">
        <v>23</v>
      </c>
      <c r="B383" s="9" t="s">
        <v>63</v>
      </c>
      <c r="C383" s="9" t="s">
        <v>302</v>
      </c>
      <c r="D383" s="1">
        <v>4.9208200000000002E-3</v>
      </c>
      <c r="E383" s="1">
        <v>3.4892500000000002E-3</v>
      </c>
      <c r="F383" s="1">
        <v>4.3575000000000003E-3</v>
      </c>
      <c r="G383" s="1">
        <v>3.5887200000000001E-2</v>
      </c>
      <c r="H383" s="1">
        <v>6.5592300000000001E-3</v>
      </c>
      <c r="I383" s="1">
        <v>2.1302299999999999E-3</v>
      </c>
      <c r="J383" s="1">
        <v>4.9401499999999999E-4</v>
      </c>
      <c r="K383" s="1">
        <v>2.6616600000000003E-4</v>
      </c>
      <c r="L383" s="1">
        <v>2.3115500000000001E-4</v>
      </c>
      <c r="M383" s="1">
        <v>2.1675899999999999E-4</v>
      </c>
      <c r="N383" s="1">
        <v>1.7996900000000001E-4</v>
      </c>
      <c r="O383" s="1">
        <v>1.31292E-4</v>
      </c>
      <c r="P383" s="1">
        <v>1.05221E-4</v>
      </c>
      <c r="Q383" s="1">
        <v>0</v>
      </c>
      <c r="R383" s="1">
        <v>0</v>
      </c>
      <c r="S383" s="1">
        <v>0</v>
      </c>
      <c r="T383" s="1" t="s">
        <v>4</v>
      </c>
      <c r="U383" s="1"/>
      <c r="V383" s="1"/>
      <c r="W383" s="1"/>
      <c r="X383" s="1"/>
      <c r="Y383" s="1"/>
      <c r="Z383" s="9" t="e">
        <f>VLOOKUP(A383,#REF!,2,FALSE)</f>
        <v>#REF!</v>
      </c>
      <c r="AA383" s="9" t="e">
        <f>VLOOKUP(C383,#REF!,2,FALSE)</f>
        <v>#REF!</v>
      </c>
    </row>
    <row r="384" spans="1:27">
      <c r="A384" s="9" t="s">
        <v>23</v>
      </c>
      <c r="B384" s="9" t="s">
        <v>63</v>
      </c>
      <c r="C384" s="9" t="s">
        <v>303</v>
      </c>
      <c r="D384" s="9">
        <v>0</v>
      </c>
      <c r="E384" s="9">
        <v>0</v>
      </c>
      <c r="F384" s="9">
        <v>0</v>
      </c>
      <c r="G384" s="9">
        <v>0</v>
      </c>
      <c r="H384" s="1">
        <v>0</v>
      </c>
      <c r="I384" s="1">
        <v>4.3381700000000002E-4</v>
      </c>
      <c r="J384" s="1">
        <v>2.0140929999999998E-3</v>
      </c>
      <c r="K384" s="1">
        <v>3.9485779999999899E-3</v>
      </c>
      <c r="L384" s="1">
        <v>5.8307039999999999E-3</v>
      </c>
      <c r="M384" s="1">
        <v>7.4929699999999998E-3</v>
      </c>
      <c r="N384" s="1">
        <v>9.6403449999999998E-3</v>
      </c>
      <c r="O384" s="1">
        <v>1.2097734000000001E-2</v>
      </c>
      <c r="P384" s="1">
        <v>1.4758189E-2</v>
      </c>
      <c r="Q384" s="9">
        <v>0</v>
      </c>
      <c r="R384" s="9">
        <v>0</v>
      </c>
      <c r="S384" s="9">
        <v>0</v>
      </c>
      <c r="T384" s="9" t="s">
        <v>4</v>
      </c>
      <c r="Z384" s="9" t="e">
        <f>VLOOKUP(A384,#REF!,2,FALSE)</f>
        <v>#REF!</v>
      </c>
      <c r="AA384" s="9" t="e">
        <f>VLOOKUP(C384,#REF!,2,FALSE)</f>
        <v>#REF!</v>
      </c>
    </row>
    <row r="385" spans="1:27">
      <c r="A385" s="9" t="s">
        <v>23</v>
      </c>
      <c r="B385" s="9" t="s">
        <v>63</v>
      </c>
      <c r="C385" s="9" t="s">
        <v>304</v>
      </c>
      <c r="D385" s="1">
        <v>1.66924E-3</v>
      </c>
      <c r="E385" s="1">
        <v>1.8785400000000001E-2</v>
      </c>
      <c r="F385" s="1">
        <v>1.13638E-2</v>
      </c>
      <c r="G385" s="1">
        <v>8.7974100000000003E-3</v>
      </c>
      <c r="H385" s="1">
        <v>1.13020799999999E-2</v>
      </c>
      <c r="I385" s="1">
        <v>1.297922E-2</v>
      </c>
      <c r="J385" s="1">
        <v>1.4219910000000001E-2</v>
      </c>
      <c r="K385" s="1">
        <v>1.3919239999999999E-2</v>
      </c>
      <c r="L385" s="1">
        <v>1.33417E-2</v>
      </c>
      <c r="M385" s="1">
        <v>1.26593979999999E-2</v>
      </c>
      <c r="N385" s="1">
        <v>1.1893391E-2</v>
      </c>
      <c r="O385" s="1">
        <v>1.0766705999999999E-2</v>
      </c>
      <c r="P385" s="1">
        <v>9.8312699999999996E-3</v>
      </c>
      <c r="Q385" s="9">
        <v>0</v>
      </c>
      <c r="R385" s="9">
        <v>0</v>
      </c>
      <c r="S385" s="9">
        <v>0</v>
      </c>
      <c r="T385" s="9" t="s">
        <v>4</v>
      </c>
      <c r="Z385" s="9" t="e">
        <f>VLOOKUP(A385,#REF!,2,FALSE)</f>
        <v>#REF!</v>
      </c>
      <c r="AA385" s="9" t="e">
        <f>VLOOKUP(C385,#REF!,2,FALSE)</f>
        <v>#REF!</v>
      </c>
    </row>
    <row r="386" spans="1:27">
      <c r="A386" s="9" t="s">
        <v>23</v>
      </c>
      <c r="B386" s="9" t="s">
        <v>63</v>
      </c>
      <c r="C386" s="9" t="s">
        <v>305</v>
      </c>
      <c r="D386" s="1">
        <v>1.2328300000000001E-3</v>
      </c>
      <c r="E386" s="1">
        <v>6.5853700000000001E-3</v>
      </c>
      <c r="F386" s="1">
        <v>9.5150100000000008E-3</v>
      </c>
      <c r="G386" s="1">
        <v>6.9595899999999999E-3</v>
      </c>
      <c r="H386" s="1">
        <v>7.3605607999999998E-3</v>
      </c>
      <c r="I386" s="1">
        <v>6.4071836999999897E-3</v>
      </c>
      <c r="J386" s="1">
        <v>4.0451348999999996E-3</v>
      </c>
      <c r="K386" s="1">
        <v>2.4906823999999998E-3</v>
      </c>
      <c r="L386" s="1">
        <v>1.7016265999999999E-3</v>
      </c>
      <c r="M386" s="1">
        <v>1.1847658E-3</v>
      </c>
      <c r="N386" s="1">
        <v>7.4359100000000004E-4</v>
      </c>
      <c r="O386" s="1">
        <v>4.1202419999999902E-4</v>
      </c>
      <c r="P386" s="1">
        <v>2.5044808000000002E-4</v>
      </c>
      <c r="Q386" s="9">
        <v>0</v>
      </c>
      <c r="R386" s="9">
        <v>0</v>
      </c>
      <c r="S386" s="9">
        <v>0</v>
      </c>
      <c r="T386" s="9" t="s">
        <v>4</v>
      </c>
      <c r="Z386" s="9" t="e">
        <f>VLOOKUP(A386,#REF!,2,FALSE)</f>
        <v>#REF!</v>
      </c>
      <c r="AA386" s="9" t="e">
        <f>VLOOKUP(C386,#REF!,2,FALSE)</f>
        <v>#REF!</v>
      </c>
    </row>
    <row r="387" spans="1:27">
      <c r="A387" s="9" t="s">
        <v>23</v>
      </c>
      <c r="B387" s="9" t="s">
        <v>63</v>
      </c>
      <c r="C387" s="9" t="s">
        <v>306</v>
      </c>
      <c r="D387" s="9">
        <v>1.09163E-2</v>
      </c>
      <c r="E387" s="9">
        <v>7.8680599999999996E-3</v>
      </c>
      <c r="F387" s="1">
        <v>9.3298300000000008E-3</v>
      </c>
      <c r="G387" s="1">
        <v>2.1338300000000001E-2</v>
      </c>
      <c r="H387" s="1">
        <v>1.5391999999999999E-2</v>
      </c>
      <c r="I387" s="1">
        <v>1.50913E-2</v>
      </c>
      <c r="J387" s="1">
        <v>8.6178899999999996E-3</v>
      </c>
      <c r="K387" s="1">
        <v>6.4031000000000001E-3</v>
      </c>
      <c r="L387" s="1">
        <v>5.6186700000000001E-3</v>
      </c>
      <c r="M387" s="1">
        <v>5.2361899999999999E-3</v>
      </c>
      <c r="N387" s="1">
        <v>4.6858899999999998E-3</v>
      </c>
      <c r="O387" s="1">
        <v>3.8773499999999999E-3</v>
      </c>
      <c r="P387" s="1">
        <v>3.4336700000000002E-3</v>
      </c>
      <c r="Q387" s="9">
        <v>0</v>
      </c>
      <c r="R387" s="9">
        <v>0</v>
      </c>
      <c r="S387" s="9">
        <v>0</v>
      </c>
      <c r="T387" s="9" t="s">
        <v>4</v>
      </c>
      <c r="Z387" s="9" t="e">
        <f>VLOOKUP(A387,#REF!,2,FALSE)</f>
        <v>#REF!</v>
      </c>
      <c r="AA387" s="9" t="e">
        <f>VLOOKUP(C387,#REF!,2,FALSE)</f>
        <v>#REF!</v>
      </c>
    </row>
    <row r="388" spans="1:27">
      <c r="A388" s="9" t="s">
        <v>23</v>
      </c>
      <c r="B388" s="9" t="s">
        <v>63</v>
      </c>
      <c r="C388" s="9" t="s">
        <v>308</v>
      </c>
      <c r="D388" s="1">
        <v>4.8840000000000005E-4</v>
      </c>
      <c r="E388" s="1">
        <v>4.7429999999999998E-4</v>
      </c>
      <c r="F388" s="1">
        <v>4.3379999999999997E-4</v>
      </c>
      <c r="G388" s="1">
        <v>3.6520699999999999E-4</v>
      </c>
      <c r="H388" s="1">
        <v>4.3379999999999997E-4</v>
      </c>
      <c r="I388" s="1">
        <v>4.3379999999999997E-4</v>
      </c>
      <c r="J388" s="1">
        <v>4.3379999999999997E-4</v>
      </c>
      <c r="K388" s="1">
        <v>4.3379999999999997E-4</v>
      </c>
      <c r="L388" s="1">
        <v>4.3379999999999997E-4</v>
      </c>
      <c r="M388" s="1">
        <v>4.3379999999999997E-4</v>
      </c>
      <c r="N388" s="1">
        <v>4.3379999999999997E-4</v>
      </c>
      <c r="O388" s="1">
        <v>4.3379999999999997E-4</v>
      </c>
      <c r="P388" s="1">
        <v>4.3379999999999997E-4</v>
      </c>
      <c r="Q388" s="9">
        <v>0</v>
      </c>
      <c r="R388" s="9">
        <v>0</v>
      </c>
      <c r="S388" s="9">
        <v>0</v>
      </c>
      <c r="T388" s="9" t="s">
        <v>4</v>
      </c>
      <c r="Z388" s="9" t="e">
        <f>VLOOKUP(A388,#REF!,2,FALSE)</f>
        <v>#REF!</v>
      </c>
      <c r="AA388" s="9" t="e">
        <f>VLOOKUP(C388,#REF!,2,FALSE)</f>
        <v>#REF!</v>
      </c>
    </row>
    <row r="389" spans="1:27">
      <c r="A389" s="9" t="s">
        <v>23</v>
      </c>
      <c r="B389" s="9" t="s">
        <v>63</v>
      </c>
      <c r="C389" s="9" t="s">
        <v>309</v>
      </c>
      <c r="D389" s="9">
        <v>0</v>
      </c>
      <c r="E389" s="1">
        <v>0</v>
      </c>
      <c r="F389" s="1">
        <v>0</v>
      </c>
      <c r="G389" s="1">
        <v>0</v>
      </c>
      <c r="H389" s="1">
        <v>8.1428199999999994E-5</v>
      </c>
      <c r="I389" s="1">
        <v>1.4825999999999999E-4</v>
      </c>
      <c r="J389" s="1">
        <v>1.7180799999999999E-4</v>
      </c>
      <c r="K389" s="1">
        <v>2.1357700000000001E-4</v>
      </c>
      <c r="L389" s="1">
        <v>2.6645199999999998E-4</v>
      </c>
      <c r="M389" s="1">
        <v>3.36015E-4</v>
      </c>
      <c r="N389" s="1">
        <v>4.03865E-4</v>
      </c>
      <c r="O389" s="1">
        <v>4.30524E-4</v>
      </c>
      <c r="P389" s="1">
        <v>5.1508299999999995E-4</v>
      </c>
      <c r="Q389" s="1">
        <v>0</v>
      </c>
      <c r="R389" s="1">
        <v>0</v>
      </c>
      <c r="S389" s="1">
        <v>0</v>
      </c>
      <c r="T389" s="1" t="s">
        <v>4</v>
      </c>
      <c r="U389" s="1"/>
      <c r="V389" s="1"/>
      <c r="W389" s="1"/>
      <c r="X389" s="1"/>
      <c r="Y389" s="1"/>
      <c r="Z389" s="9" t="e">
        <f>VLOOKUP(A389,#REF!,2,FALSE)</f>
        <v>#REF!</v>
      </c>
      <c r="AA389" s="9" t="e">
        <f>VLOOKUP(C389,#REF!,2,FALSE)</f>
        <v>#REF!</v>
      </c>
    </row>
    <row r="390" spans="1:27">
      <c r="A390" s="9" t="s">
        <v>23</v>
      </c>
      <c r="B390" s="9" t="s">
        <v>63</v>
      </c>
      <c r="C390" s="9" t="s">
        <v>310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6.1253000000000005E-5</v>
      </c>
      <c r="J390" s="1">
        <v>1.7195740000000001E-4</v>
      </c>
      <c r="K390" s="1">
        <v>2.657464E-4</v>
      </c>
      <c r="L390" s="1">
        <v>3.6124509999999998E-4</v>
      </c>
      <c r="M390" s="1">
        <v>4.2959550000000002E-4</v>
      </c>
      <c r="N390" s="1">
        <v>5.4769270000000004E-4</v>
      </c>
      <c r="O390" s="1">
        <v>6.9935720000000002E-4</v>
      </c>
      <c r="P390" s="1">
        <v>8.7013349999999999E-4</v>
      </c>
      <c r="Q390" s="9">
        <v>0</v>
      </c>
      <c r="R390" s="9">
        <v>0</v>
      </c>
      <c r="S390" s="9">
        <v>0</v>
      </c>
      <c r="T390" s="9" t="s">
        <v>4</v>
      </c>
      <c r="Z390" s="9" t="e">
        <f>VLOOKUP(A390,#REF!,2,FALSE)</f>
        <v>#REF!</v>
      </c>
      <c r="AA390" s="9" t="e">
        <f>VLOOKUP(C390,#REF!,2,FALSE)</f>
        <v>#REF!</v>
      </c>
    </row>
    <row r="391" spans="1:27">
      <c r="A391" s="9" t="s">
        <v>23</v>
      </c>
      <c r="B391" s="9" t="s">
        <v>63</v>
      </c>
      <c r="C391" s="9" t="s">
        <v>311</v>
      </c>
      <c r="D391" s="9">
        <v>0</v>
      </c>
      <c r="E391" s="9">
        <v>0</v>
      </c>
      <c r="F391" s="1">
        <v>0</v>
      </c>
      <c r="G391" s="1">
        <v>0</v>
      </c>
      <c r="H391" s="1">
        <v>1.58937E-5</v>
      </c>
      <c r="I391" s="1">
        <v>2.200258E-5</v>
      </c>
      <c r="J391" s="1">
        <v>2.7090600000000001E-5</v>
      </c>
      <c r="K391" s="1">
        <v>2.8431550000000001E-5</v>
      </c>
      <c r="L391" s="1">
        <v>3.4107879999999998E-5</v>
      </c>
      <c r="M391" s="1">
        <v>3.8911029999999901E-5</v>
      </c>
      <c r="N391" s="1">
        <v>4.75098599999999E-5</v>
      </c>
      <c r="O391" s="1">
        <v>5.343346E-5</v>
      </c>
      <c r="P391" s="1">
        <v>5.776568E-5</v>
      </c>
      <c r="Q391" s="9">
        <v>0</v>
      </c>
      <c r="R391" s="9">
        <v>0</v>
      </c>
      <c r="S391" s="9">
        <v>0</v>
      </c>
      <c r="T391" s="9" t="s">
        <v>4</v>
      </c>
      <c r="Z391" s="9" t="e">
        <f>VLOOKUP(A391,#REF!,2,FALSE)</f>
        <v>#REF!</v>
      </c>
      <c r="AA391" s="9" t="e">
        <f>VLOOKUP(C391,#REF!,2,FALSE)</f>
        <v>#REF!</v>
      </c>
    </row>
    <row r="392" spans="1:27">
      <c r="A392" s="9" t="s">
        <v>23</v>
      </c>
      <c r="B392" s="9" t="s">
        <v>63</v>
      </c>
      <c r="C392" s="9" t="s">
        <v>312</v>
      </c>
      <c r="D392" s="1">
        <v>5.1761200000000002E-3</v>
      </c>
      <c r="E392" s="1">
        <v>2.0118900000000001E-3</v>
      </c>
      <c r="F392" s="1">
        <v>7.3729299999999998E-4</v>
      </c>
      <c r="G392" s="1">
        <v>5.1458899999999998E-4</v>
      </c>
      <c r="H392" s="1">
        <v>5.4062109999999995E-4</v>
      </c>
      <c r="I392" s="1">
        <v>4.7797417999999997E-4</v>
      </c>
      <c r="J392" s="1">
        <v>3.2708191E-4</v>
      </c>
      <c r="K392" s="1">
        <v>2.5379632999999899E-4</v>
      </c>
      <c r="L392" s="1">
        <v>2.0486777999999999E-4</v>
      </c>
      <c r="M392" s="1">
        <v>1.5363654999999999E-4</v>
      </c>
      <c r="N392" s="1">
        <v>1.1105471700000001E-4</v>
      </c>
      <c r="O392" s="1">
        <v>7.7053792000000002E-5</v>
      </c>
      <c r="P392" s="1">
        <v>5.5302159999999998E-5</v>
      </c>
      <c r="Q392" s="1">
        <v>0</v>
      </c>
      <c r="R392" s="1">
        <v>0</v>
      </c>
      <c r="S392" s="1">
        <v>0</v>
      </c>
      <c r="T392" s="1" t="s">
        <v>4</v>
      </c>
      <c r="U392" s="1"/>
      <c r="V392" s="1"/>
      <c r="W392" s="1"/>
      <c r="X392" s="1"/>
      <c r="Y392" s="1"/>
      <c r="Z392" s="9" t="e">
        <f>VLOOKUP(A392,#REF!,2,FALSE)</f>
        <v>#REF!</v>
      </c>
      <c r="AA392" s="9" t="e">
        <f>VLOOKUP(C392,#REF!,2,FALSE)</f>
        <v>#REF!</v>
      </c>
    </row>
    <row r="393" spans="1:27">
      <c r="A393" s="9" t="s">
        <v>23</v>
      </c>
      <c r="B393" s="9" t="s">
        <v>63</v>
      </c>
      <c r="C393" s="9" t="s">
        <v>313</v>
      </c>
      <c r="D393" s="1">
        <v>5.9429800000000005E-4</v>
      </c>
      <c r="E393" s="1">
        <v>1.57997E-3</v>
      </c>
      <c r="F393" s="1">
        <v>7.2829800000000005E-4</v>
      </c>
      <c r="G393" s="1">
        <v>9.878860000000001E-4</v>
      </c>
      <c r="H393" s="1">
        <v>8.3872000000000005E-4</v>
      </c>
      <c r="I393" s="1">
        <v>8.0314000000000004E-4</v>
      </c>
      <c r="J393" s="1">
        <v>5.7732599999999997E-4</v>
      </c>
      <c r="K393" s="1">
        <v>5.50287E-4</v>
      </c>
      <c r="L393" s="1">
        <v>5.6966000000000004E-4</v>
      </c>
      <c r="M393" s="1">
        <v>5.6767000000000005E-4</v>
      </c>
      <c r="N393" s="1">
        <v>5.77397E-4</v>
      </c>
      <c r="O393" s="1">
        <v>5.8391200000000002E-4</v>
      </c>
      <c r="P393" s="1">
        <v>6.0657899999999999E-4</v>
      </c>
      <c r="Q393" s="9">
        <v>0</v>
      </c>
      <c r="R393" s="9">
        <v>0</v>
      </c>
      <c r="S393" s="9">
        <v>0</v>
      </c>
      <c r="T393" s="9" t="s">
        <v>4</v>
      </c>
      <c r="Z393" s="9" t="e">
        <f>VLOOKUP(A393,#REF!,2,FALSE)</f>
        <v>#REF!</v>
      </c>
      <c r="AA393" s="9" t="e">
        <f>VLOOKUP(C393,#REF!,2,FALSE)</f>
        <v>#REF!</v>
      </c>
    </row>
    <row r="394" spans="1:27">
      <c r="A394" s="9" t="s">
        <v>23</v>
      </c>
      <c r="B394" s="9" t="s">
        <v>63</v>
      </c>
      <c r="C394" s="9" t="s">
        <v>314</v>
      </c>
      <c r="D394" s="1">
        <v>0</v>
      </c>
      <c r="E394" s="1">
        <v>0</v>
      </c>
      <c r="F394" s="1">
        <v>0</v>
      </c>
      <c r="G394" s="1">
        <v>1.1588499999999999E-5</v>
      </c>
      <c r="H394" s="1">
        <v>8.1839499999999995E-5</v>
      </c>
      <c r="I394" s="1">
        <v>1.1674400000000001E-4</v>
      </c>
      <c r="J394" s="1">
        <v>1.9095000000000001E-4</v>
      </c>
      <c r="K394" s="1">
        <v>3.2106300000000001E-4</v>
      </c>
      <c r="L394" s="1">
        <v>4.6860899999999999E-4</v>
      </c>
      <c r="M394" s="1">
        <v>6.68642E-4</v>
      </c>
      <c r="N394" s="1">
        <v>9.2891899999999995E-4</v>
      </c>
      <c r="O394" s="1">
        <v>1.1346699999999999E-3</v>
      </c>
      <c r="P394" s="1">
        <v>1.42837E-3</v>
      </c>
      <c r="Q394" s="9">
        <v>0</v>
      </c>
      <c r="R394" s="9">
        <v>0</v>
      </c>
      <c r="S394" s="9">
        <v>0</v>
      </c>
      <c r="T394" s="9" t="s">
        <v>4</v>
      </c>
      <c r="Z394" s="9" t="e">
        <f>VLOOKUP(A394,#REF!,2,FALSE)</f>
        <v>#REF!</v>
      </c>
      <c r="AA394" s="9" t="e">
        <f>VLOOKUP(C394,#REF!,2,FALSE)</f>
        <v>#REF!</v>
      </c>
    </row>
    <row r="395" spans="1:27">
      <c r="A395" s="9" t="s">
        <v>23</v>
      </c>
      <c r="B395" s="9" t="s">
        <v>63</v>
      </c>
      <c r="C395" s="9" t="s">
        <v>315</v>
      </c>
      <c r="D395" s="1">
        <v>0</v>
      </c>
      <c r="E395" s="1">
        <v>5.0999800000000001E-4</v>
      </c>
      <c r="F395" s="1">
        <v>1.6119700000000001E-2</v>
      </c>
      <c r="G395" s="1">
        <v>1.35709E-2</v>
      </c>
      <c r="H395" s="1">
        <v>2.2432770000000001E-2</v>
      </c>
      <c r="I395" s="1">
        <v>3.7022369999999999E-2</v>
      </c>
      <c r="J395" s="1">
        <v>7.3817969999999997E-2</v>
      </c>
      <c r="K395" s="1">
        <v>0.11338147</v>
      </c>
      <c r="L395" s="1">
        <v>0.13570256999999999</v>
      </c>
      <c r="M395" s="1">
        <v>0.17009677000000001</v>
      </c>
      <c r="N395" s="1">
        <v>0.206102599999999</v>
      </c>
      <c r="O395" s="1">
        <v>0.2448863</v>
      </c>
      <c r="P395" s="1">
        <v>0.26528980000000002</v>
      </c>
      <c r="Q395" s="1">
        <v>0</v>
      </c>
      <c r="R395" s="1">
        <v>0</v>
      </c>
      <c r="S395" s="1">
        <v>0</v>
      </c>
      <c r="T395" s="1" t="s">
        <v>4</v>
      </c>
      <c r="U395" s="1"/>
      <c r="V395" s="1"/>
      <c r="W395" s="1"/>
      <c r="X395" s="1"/>
      <c r="Y395" s="1"/>
      <c r="Z395" s="9" t="e">
        <f>VLOOKUP(A395,#REF!,2,FALSE)</f>
        <v>#REF!</v>
      </c>
      <c r="AA395" s="9" t="e">
        <f>VLOOKUP(C395,#REF!,2,FALSE)</f>
        <v>#REF!</v>
      </c>
    </row>
    <row r="396" spans="1:27">
      <c r="A396" s="9" t="s">
        <v>23</v>
      </c>
      <c r="B396" s="9" t="s">
        <v>63</v>
      </c>
      <c r="C396" s="9" t="s">
        <v>316</v>
      </c>
      <c r="D396" s="1">
        <v>0</v>
      </c>
      <c r="E396" s="1">
        <v>0</v>
      </c>
      <c r="F396" s="1">
        <v>0</v>
      </c>
      <c r="G396" s="1">
        <v>0</v>
      </c>
      <c r="H396" s="1">
        <v>9.4202699999999998E-6</v>
      </c>
      <c r="I396" s="1">
        <v>5.886587E-5</v>
      </c>
      <c r="J396" s="1">
        <v>1.9846086999999999E-4</v>
      </c>
      <c r="K396" s="1">
        <v>3.6804587E-4</v>
      </c>
      <c r="L396" s="1">
        <v>5.5424387000000005E-4</v>
      </c>
      <c r="M396" s="1">
        <v>7.3938487000000004E-4</v>
      </c>
      <c r="N396" s="1">
        <v>9.8004059999999994E-4</v>
      </c>
      <c r="O396" s="9">
        <v>1.2000769999999999E-3</v>
      </c>
      <c r="P396" s="1">
        <v>1.348882E-3</v>
      </c>
      <c r="Q396" s="9">
        <v>0</v>
      </c>
      <c r="R396" s="9">
        <v>0</v>
      </c>
      <c r="S396" s="9">
        <v>0</v>
      </c>
      <c r="T396" s="9" t="s">
        <v>4</v>
      </c>
      <c r="Z396" s="9" t="e">
        <f>VLOOKUP(A396,#REF!,2,FALSE)</f>
        <v>#REF!</v>
      </c>
      <c r="AA396" s="9" t="e">
        <f>VLOOKUP(C396,#REF!,2,FALSE)</f>
        <v>#REF!</v>
      </c>
    </row>
    <row r="397" spans="1:27">
      <c r="A397" s="9" t="s">
        <v>23</v>
      </c>
      <c r="B397" s="9" t="s">
        <v>64</v>
      </c>
      <c r="C397" s="9" t="s">
        <v>291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5.4618699999999997E-3</v>
      </c>
      <c r="K397" s="1">
        <v>1.082222E-2</v>
      </c>
      <c r="L397" s="1">
        <v>1.452407E-2</v>
      </c>
      <c r="M397" s="1">
        <v>1.723891E-2</v>
      </c>
      <c r="N397" s="1">
        <v>2.001986E-2</v>
      </c>
      <c r="O397" s="1">
        <v>2.2945879999999998E-2</v>
      </c>
      <c r="P397" s="1">
        <v>2.597617E-2</v>
      </c>
      <c r="Q397" s="1">
        <v>0</v>
      </c>
      <c r="R397" s="1">
        <v>0</v>
      </c>
      <c r="S397" s="1">
        <v>0</v>
      </c>
      <c r="T397" s="1" t="s">
        <v>4</v>
      </c>
      <c r="U397" s="1"/>
      <c r="V397" s="1"/>
      <c r="W397" s="1"/>
      <c r="X397" s="1"/>
      <c r="Y397" s="1"/>
      <c r="Z397" s="9" t="e">
        <f>VLOOKUP(A397,#REF!,2,FALSE)</f>
        <v>#REF!</v>
      </c>
      <c r="AA397" s="9" t="e">
        <f>VLOOKUP(C397,#REF!,2,FALSE)</f>
        <v>#REF!</v>
      </c>
    </row>
    <row r="398" spans="1:27">
      <c r="A398" s="9" t="s">
        <v>23</v>
      </c>
      <c r="B398" s="9" t="s">
        <v>64</v>
      </c>
      <c r="C398" s="9" t="s">
        <v>292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1.26742E-2</v>
      </c>
      <c r="K398" s="1">
        <v>1.6916549999999999E-2</v>
      </c>
      <c r="L398" s="1">
        <v>1.9832799999999901E-2</v>
      </c>
      <c r="M398" s="1">
        <v>2.21682099999999E-2</v>
      </c>
      <c r="N398" s="1">
        <v>2.47664399999999E-2</v>
      </c>
      <c r="O398" s="1">
        <v>2.63931699999999E-2</v>
      </c>
      <c r="P398" s="1">
        <v>1.56204E-2</v>
      </c>
      <c r="Q398" s="9">
        <v>0</v>
      </c>
      <c r="R398" s="9">
        <v>0</v>
      </c>
      <c r="S398" s="9">
        <v>0</v>
      </c>
      <c r="T398" s="9" t="s">
        <v>4</v>
      </c>
      <c r="Z398" s="9" t="e">
        <f>VLOOKUP(A398,#REF!,2,FALSE)</f>
        <v>#REF!</v>
      </c>
      <c r="AA398" s="9" t="e">
        <f>VLOOKUP(C398,#REF!,2,FALSE)</f>
        <v>#REF!</v>
      </c>
    </row>
    <row r="399" spans="1:27">
      <c r="A399" s="9" t="s">
        <v>23</v>
      </c>
      <c r="B399" s="9" t="s">
        <v>64</v>
      </c>
      <c r="C399" s="9" t="s">
        <v>293</v>
      </c>
      <c r="D399" s="9">
        <v>0</v>
      </c>
      <c r="E399" s="9">
        <v>0</v>
      </c>
      <c r="F399" s="9">
        <v>0</v>
      </c>
      <c r="G399" s="1">
        <v>0</v>
      </c>
      <c r="H399" s="1">
        <v>0</v>
      </c>
      <c r="I399" s="1">
        <v>0</v>
      </c>
      <c r="J399" s="1">
        <v>2.4780400000000001E-4</v>
      </c>
      <c r="K399" s="1">
        <v>8.7936000000000004E-4</v>
      </c>
      <c r="L399" s="1">
        <v>1.4469159999999999E-3</v>
      </c>
      <c r="M399" s="1">
        <v>1.9440799999999999E-3</v>
      </c>
      <c r="N399" s="1">
        <v>2.5372060000000002E-3</v>
      </c>
      <c r="O399" s="1">
        <v>2.7516939999999998E-3</v>
      </c>
      <c r="P399" s="1">
        <v>2.7580880000000001E-3</v>
      </c>
      <c r="Q399" s="9">
        <v>0</v>
      </c>
      <c r="R399" s="9">
        <v>0</v>
      </c>
      <c r="S399" s="9">
        <v>0</v>
      </c>
      <c r="T399" s="9" t="s">
        <v>4</v>
      </c>
      <c r="Z399" s="9" t="e">
        <f>VLOOKUP(A399,#REF!,2,FALSE)</f>
        <v>#REF!</v>
      </c>
      <c r="AA399" s="9" t="e">
        <f>VLOOKUP(C399,#REF!,2,FALSE)</f>
        <v>#REF!</v>
      </c>
    </row>
    <row r="400" spans="1:27">
      <c r="A400" s="9" t="s">
        <v>23</v>
      </c>
      <c r="B400" s="9" t="s">
        <v>64</v>
      </c>
      <c r="C400" s="9" t="s">
        <v>294</v>
      </c>
      <c r="D400" s="9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2.2190600000000001E-4</v>
      </c>
      <c r="K400" s="1">
        <v>8.3854899999999996E-4</v>
      </c>
      <c r="L400" s="9">
        <v>1.4820600000000001E-3</v>
      </c>
      <c r="M400" s="9">
        <v>2.108983E-3</v>
      </c>
      <c r="N400" s="9">
        <v>2.9433110000000001E-3</v>
      </c>
      <c r="O400" s="9">
        <v>3.9488609999999997E-3</v>
      </c>
      <c r="P400" s="9">
        <v>5.1763809999999999E-3</v>
      </c>
      <c r="Q400" s="9">
        <v>0</v>
      </c>
      <c r="R400" s="9">
        <v>0</v>
      </c>
      <c r="S400" s="9">
        <v>0</v>
      </c>
      <c r="T400" s="9" t="s">
        <v>4</v>
      </c>
      <c r="Z400" s="9" t="e">
        <f>VLOOKUP(A400,#REF!,2,FALSE)</f>
        <v>#REF!</v>
      </c>
      <c r="AA400" s="9" t="e">
        <f>VLOOKUP(C400,#REF!,2,FALSE)</f>
        <v>#REF!</v>
      </c>
    </row>
    <row r="401" spans="1:27">
      <c r="A401" s="9" t="s">
        <v>23</v>
      </c>
      <c r="B401" s="9" t="s">
        <v>64</v>
      </c>
      <c r="C401" s="9" t="s">
        <v>295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5.4174699999999998E-4</v>
      </c>
      <c r="K401" s="1">
        <v>8.2935299999999904E-4</v>
      </c>
      <c r="L401" s="1">
        <v>9.8438400000000004E-4</v>
      </c>
      <c r="M401" s="1">
        <v>1.0867699999999999E-3</v>
      </c>
      <c r="N401" s="1">
        <v>1.1507768999999999E-3</v>
      </c>
      <c r="O401" s="1">
        <v>1.1698937E-3</v>
      </c>
      <c r="P401" s="1">
        <v>1.1519847E-3</v>
      </c>
      <c r="Q401" s="1">
        <v>0</v>
      </c>
      <c r="R401" s="1">
        <v>0</v>
      </c>
      <c r="S401" s="1">
        <v>0</v>
      </c>
      <c r="T401" s="1" t="s">
        <v>4</v>
      </c>
      <c r="U401" s="1"/>
      <c r="V401" s="1"/>
      <c r="W401" s="1"/>
      <c r="X401" s="1"/>
      <c r="Y401" s="1"/>
      <c r="Z401" s="9" t="e">
        <f>VLOOKUP(A401,#REF!,2,FALSE)</f>
        <v>#REF!</v>
      </c>
      <c r="AA401" s="9" t="e">
        <f>VLOOKUP(C401,#REF!,2,FALSE)</f>
        <v>#REF!</v>
      </c>
    </row>
    <row r="402" spans="1:27">
      <c r="A402" s="9" t="s">
        <v>23</v>
      </c>
      <c r="B402" s="9" t="s">
        <v>64</v>
      </c>
      <c r="C402" s="9" t="s">
        <v>296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1.85856E-3</v>
      </c>
      <c r="K402" s="1">
        <v>9.2234499999999994E-3</v>
      </c>
      <c r="L402" s="1">
        <v>1.6356530000000001E-2</v>
      </c>
      <c r="M402" s="1">
        <v>2.237894E-2</v>
      </c>
      <c r="N402" s="1">
        <v>2.9910989999999998E-2</v>
      </c>
      <c r="O402" s="1">
        <v>3.8870200000000001E-2</v>
      </c>
      <c r="P402" s="1">
        <v>4.9759699999999997E-2</v>
      </c>
      <c r="Q402" s="1">
        <v>0</v>
      </c>
      <c r="R402" s="1">
        <v>0</v>
      </c>
      <c r="S402" s="1">
        <v>0</v>
      </c>
      <c r="T402" s="1" t="s">
        <v>4</v>
      </c>
      <c r="U402" s="1"/>
      <c r="V402" s="1"/>
      <c r="W402" s="1"/>
      <c r="X402" s="1"/>
      <c r="Y402" s="1"/>
      <c r="Z402" s="9" t="e">
        <f>VLOOKUP(A402,#REF!,2,FALSE)</f>
        <v>#REF!</v>
      </c>
      <c r="AA402" s="9" t="e">
        <f>VLOOKUP(C402,#REF!,2,FALSE)</f>
        <v>#REF!</v>
      </c>
    </row>
    <row r="403" spans="1:27">
      <c r="A403" s="9" t="s">
        <v>23</v>
      </c>
      <c r="B403" s="9" t="s">
        <v>64</v>
      </c>
      <c r="C403" s="9" t="s">
        <v>297</v>
      </c>
      <c r="D403" s="9">
        <v>0</v>
      </c>
      <c r="E403" s="1">
        <v>6.5999600000000004E-5</v>
      </c>
      <c r="F403" s="1">
        <v>8.0458600000000004E-4</v>
      </c>
      <c r="G403" s="1">
        <v>3.9418599999999998E-4</v>
      </c>
      <c r="H403" s="1">
        <v>4.74012E-4</v>
      </c>
      <c r="I403" s="1">
        <v>5.5774399999999999E-4</v>
      </c>
      <c r="J403" s="1">
        <v>2.6563260000000001E-3</v>
      </c>
      <c r="K403" s="1">
        <v>3.5151179999999998E-3</v>
      </c>
      <c r="L403" s="1">
        <v>3.7869760000000001E-3</v>
      </c>
      <c r="M403" s="1">
        <v>3.861653E-3</v>
      </c>
      <c r="N403" s="1">
        <v>3.7239859999999999E-3</v>
      </c>
      <c r="O403" s="1">
        <v>3.32891499999999E-3</v>
      </c>
      <c r="P403" s="1">
        <v>2.8422492999999999E-3</v>
      </c>
      <c r="Q403" s="9">
        <v>0</v>
      </c>
      <c r="R403" s="9">
        <v>0</v>
      </c>
      <c r="S403" s="9">
        <v>0</v>
      </c>
      <c r="T403" s="9" t="s">
        <v>4</v>
      </c>
      <c r="Z403" s="9" t="e">
        <f>VLOOKUP(A403,#REF!,2,FALSE)</f>
        <v>#REF!</v>
      </c>
      <c r="AA403" s="9" t="e">
        <f>VLOOKUP(C403,#REF!,2,FALSE)</f>
        <v>#REF!</v>
      </c>
    </row>
    <row r="404" spans="1:27">
      <c r="A404" s="9" t="s">
        <v>23</v>
      </c>
      <c r="B404" s="9" t="s">
        <v>64</v>
      </c>
      <c r="C404" s="9" t="s">
        <v>298</v>
      </c>
      <c r="D404" s="1">
        <v>2.9872399999999999E-3</v>
      </c>
      <c r="E404" s="1">
        <v>1.5057899999999999E-3</v>
      </c>
      <c r="F404" s="1">
        <v>8.6499400000000001E-4</v>
      </c>
      <c r="G404" s="1">
        <v>1.45747E-3</v>
      </c>
      <c r="H404" s="1">
        <v>1.92734E-3</v>
      </c>
      <c r="I404" s="1">
        <v>4.8114500000000001E-3</v>
      </c>
      <c r="J404" s="1">
        <v>5.9639200000000002E-3</v>
      </c>
      <c r="K404" s="1">
        <v>6.1255700000000003E-3</v>
      </c>
      <c r="L404" s="1">
        <v>5.13979E-3</v>
      </c>
      <c r="M404" s="1">
        <v>4.3963099999999996E-3</v>
      </c>
      <c r="N404" s="1">
        <v>3.52601E-3</v>
      </c>
      <c r="O404" s="1">
        <v>2.6316999999999998E-3</v>
      </c>
      <c r="P404" s="1">
        <v>2.1075999999999998E-3</v>
      </c>
      <c r="Q404" s="1">
        <v>0</v>
      </c>
      <c r="R404" s="1">
        <v>0</v>
      </c>
      <c r="S404" s="1">
        <v>0</v>
      </c>
      <c r="T404" s="1" t="s">
        <v>4</v>
      </c>
      <c r="U404" s="1"/>
      <c r="V404" s="1"/>
      <c r="W404" s="1"/>
      <c r="X404" s="1"/>
      <c r="Y404" s="1"/>
      <c r="Z404" s="9" t="e">
        <f>VLOOKUP(A404,#REF!,2,FALSE)</f>
        <v>#REF!</v>
      </c>
      <c r="AA404" s="9" t="e">
        <f>VLOOKUP(C404,#REF!,2,FALSE)</f>
        <v>#REF!</v>
      </c>
    </row>
    <row r="405" spans="1:27">
      <c r="A405" s="9" t="s">
        <v>23</v>
      </c>
      <c r="B405" s="9" t="s">
        <v>64</v>
      </c>
      <c r="C405" s="9" t="s">
        <v>299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9.0771500000000008E-3</v>
      </c>
      <c r="K405" s="1">
        <v>1.806899E-2</v>
      </c>
      <c r="L405" s="1">
        <v>2.4863340000000001E-2</v>
      </c>
      <c r="M405" s="1">
        <v>3.0233630000000001E-2</v>
      </c>
      <c r="N405" s="1">
        <v>3.6106319999999997E-2</v>
      </c>
      <c r="O405" s="1">
        <v>4.2065350000000001E-2</v>
      </c>
      <c r="P405" s="1">
        <v>4.8441949999999998E-2</v>
      </c>
      <c r="Q405" s="1">
        <v>0</v>
      </c>
      <c r="R405" s="1">
        <v>0</v>
      </c>
      <c r="S405" s="1">
        <v>0</v>
      </c>
      <c r="T405" s="1" t="s">
        <v>4</v>
      </c>
      <c r="U405" s="1"/>
      <c r="V405" s="1"/>
      <c r="W405" s="1"/>
      <c r="X405" s="1"/>
      <c r="Y405" s="1"/>
      <c r="Z405" s="9" t="e">
        <f>VLOOKUP(A405,#REF!,2,FALSE)</f>
        <v>#REF!</v>
      </c>
      <c r="AA405" s="9" t="e">
        <f>VLOOKUP(C405,#REF!,2,FALSE)</f>
        <v>#REF!</v>
      </c>
    </row>
    <row r="406" spans="1:27">
      <c r="A406" s="9" t="s">
        <v>23</v>
      </c>
      <c r="B406" s="9" t="s">
        <v>64</v>
      </c>
      <c r="C406" s="9" t="s">
        <v>300</v>
      </c>
      <c r="D406" s="9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1.8848699999999999E-2</v>
      </c>
      <c r="K406" s="1">
        <v>3.6603899999999898E-2</v>
      </c>
      <c r="L406" s="1">
        <v>4.9667999999999997E-2</v>
      </c>
      <c r="M406" s="1">
        <v>5.9597980000000002E-2</v>
      </c>
      <c r="N406" s="1">
        <v>7.0155639999999894E-2</v>
      </c>
      <c r="O406" s="1">
        <v>8.0564539999999907E-2</v>
      </c>
      <c r="P406" s="1">
        <v>9.1571099999999905E-2</v>
      </c>
      <c r="Q406" s="1">
        <v>0</v>
      </c>
      <c r="R406" s="1">
        <v>0</v>
      </c>
      <c r="S406" s="1">
        <v>0</v>
      </c>
      <c r="T406" s="1" t="s">
        <v>4</v>
      </c>
      <c r="U406" s="1"/>
      <c r="V406" s="1"/>
      <c r="W406" s="1"/>
      <c r="X406" s="1"/>
      <c r="Y406" s="1"/>
      <c r="Z406" s="9" t="e">
        <f>VLOOKUP(A406,#REF!,2,FALSE)</f>
        <v>#REF!</v>
      </c>
      <c r="AA406" s="9" t="e">
        <f>VLOOKUP(C406,#REF!,2,FALSE)</f>
        <v>#REF!</v>
      </c>
    </row>
    <row r="407" spans="1:27">
      <c r="A407" s="9" t="s">
        <v>23</v>
      </c>
      <c r="B407" s="9" t="s">
        <v>64</v>
      </c>
      <c r="C407" s="9" t="s">
        <v>301</v>
      </c>
      <c r="D407" s="1">
        <v>0.37328299999999998</v>
      </c>
      <c r="E407" s="1">
        <v>0.470997</v>
      </c>
      <c r="F407" s="1">
        <v>0.43610199999999999</v>
      </c>
      <c r="G407" s="1">
        <v>0.32719999999999999</v>
      </c>
      <c r="H407" s="1">
        <v>0.37967899999999999</v>
      </c>
      <c r="I407" s="1">
        <v>0.34948400000000002</v>
      </c>
      <c r="J407" s="1">
        <v>0.28293000000000001</v>
      </c>
      <c r="K407" s="1">
        <v>0.19169700000000001</v>
      </c>
      <c r="L407" s="1">
        <v>0.136627</v>
      </c>
      <c r="M407" s="1">
        <v>9.5244499999999996E-2</v>
      </c>
      <c r="N407" s="1">
        <v>5.4774000000000003E-2</v>
      </c>
      <c r="O407" s="1">
        <v>2.4185700000000001E-2</v>
      </c>
      <c r="P407" s="1">
        <v>1.07218E-2</v>
      </c>
      <c r="Q407" s="9">
        <v>0</v>
      </c>
      <c r="R407" s="9">
        <v>0</v>
      </c>
      <c r="S407" s="9">
        <v>0</v>
      </c>
      <c r="T407" s="9" t="s">
        <v>4</v>
      </c>
      <c r="Z407" s="9" t="e">
        <f>VLOOKUP(A407,#REF!,2,FALSE)</f>
        <v>#REF!</v>
      </c>
      <c r="AA407" s="9" t="e">
        <f>VLOOKUP(C407,#REF!,2,FALSE)</f>
        <v>#REF!</v>
      </c>
    </row>
    <row r="408" spans="1:27">
      <c r="A408" s="9" t="s">
        <v>23</v>
      </c>
      <c r="B408" s="9" t="s">
        <v>64</v>
      </c>
      <c r="C408" s="9" t="s">
        <v>302</v>
      </c>
      <c r="D408" s="1">
        <v>1.11828E-2</v>
      </c>
      <c r="E408" s="9">
        <v>1.1951E-2</v>
      </c>
      <c r="F408" s="1">
        <v>1.2115600000000001E-2</v>
      </c>
      <c r="G408" s="1">
        <v>5.4846699999999998E-2</v>
      </c>
      <c r="H408" s="1">
        <v>2.0464099999999999E-2</v>
      </c>
      <c r="I408" s="1">
        <v>1.4334599999999999E-2</v>
      </c>
      <c r="J408" s="1">
        <v>3.86316E-3</v>
      </c>
      <c r="K408" s="1">
        <v>2.1229999999999999E-3</v>
      </c>
      <c r="L408" s="1">
        <v>1.8094299999999999E-3</v>
      </c>
      <c r="M408" s="1">
        <v>1.6737500000000001E-3</v>
      </c>
      <c r="N408" s="1">
        <v>1.3816799999999999E-3</v>
      </c>
      <c r="O408" s="1">
        <v>9.9295799999999995E-4</v>
      </c>
      <c r="P408" s="1">
        <v>7.9062700000000002E-4</v>
      </c>
      <c r="Q408" s="1">
        <v>0</v>
      </c>
      <c r="R408" s="1">
        <v>0</v>
      </c>
      <c r="S408" s="1">
        <v>0</v>
      </c>
      <c r="T408" s="1" t="s">
        <v>4</v>
      </c>
      <c r="U408" s="1"/>
      <c r="V408" s="1"/>
      <c r="W408" s="1"/>
      <c r="X408" s="1"/>
      <c r="Y408" s="1"/>
      <c r="Z408" s="9" t="e">
        <f>VLOOKUP(A408,#REF!,2,FALSE)</f>
        <v>#REF!</v>
      </c>
      <c r="AA408" s="9" t="e">
        <f>VLOOKUP(C408,#REF!,2,FALSE)</f>
        <v>#REF!</v>
      </c>
    </row>
    <row r="409" spans="1:27">
      <c r="A409" s="9" t="s">
        <v>23</v>
      </c>
      <c r="B409" s="9" t="s">
        <v>64</v>
      </c>
      <c r="C409" s="9" t="s">
        <v>303</v>
      </c>
      <c r="D409" s="1">
        <v>0</v>
      </c>
      <c r="E409" s="9">
        <v>0</v>
      </c>
      <c r="F409" s="9">
        <v>0</v>
      </c>
      <c r="G409" s="1">
        <v>0</v>
      </c>
      <c r="H409" s="1">
        <v>0</v>
      </c>
      <c r="I409" s="1">
        <v>0</v>
      </c>
      <c r="J409" s="1">
        <v>2.3327999999999999E-3</v>
      </c>
      <c r="K409" s="1">
        <v>5.1722000000000001E-3</v>
      </c>
      <c r="L409" s="1">
        <v>7.3687099999999997E-3</v>
      </c>
      <c r="M409" s="1">
        <v>9.1139499999999991E-3</v>
      </c>
      <c r="N409" s="1">
        <v>1.1132309999999999E-2</v>
      </c>
      <c r="O409" s="9">
        <v>1.32930699999999E-2</v>
      </c>
      <c r="P409" s="9">
        <v>1.5754830000000001E-2</v>
      </c>
      <c r="Q409" s="9">
        <v>0</v>
      </c>
      <c r="R409" s="9">
        <v>0</v>
      </c>
      <c r="S409" s="9">
        <v>0</v>
      </c>
      <c r="T409" s="9" t="s">
        <v>4</v>
      </c>
      <c r="Z409" s="9" t="e">
        <f>VLOOKUP(A409,#REF!,2,FALSE)</f>
        <v>#REF!</v>
      </c>
      <c r="AA409" s="9" t="e">
        <f>VLOOKUP(C409,#REF!,2,FALSE)</f>
        <v>#REF!</v>
      </c>
    </row>
    <row r="410" spans="1:27">
      <c r="A410" s="9" t="s">
        <v>23</v>
      </c>
      <c r="B410" s="9" t="s">
        <v>64</v>
      </c>
      <c r="C410" s="9" t="s">
        <v>304</v>
      </c>
      <c r="D410" s="9">
        <v>1.1775399999999999E-3</v>
      </c>
      <c r="E410" s="1">
        <v>1.1348199999999999E-2</v>
      </c>
      <c r="F410" s="9">
        <v>1.50685E-2</v>
      </c>
      <c r="G410" s="1">
        <v>1.1253600000000001E-2</v>
      </c>
      <c r="H410" s="1">
        <v>1.30025E-2</v>
      </c>
      <c r="I410" s="1">
        <v>1.20707E-2</v>
      </c>
      <c r="J410" s="1">
        <v>1.4569E-2</v>
      </c>
      <c r="K410" s="1">
        <v>1.476508E-2</v>
      </c>
      <c r="L410" s="1">
        <v>1.396317E-2</v>
      </c>
      <c r="M410" s="1">
        <v>1.2894307000000001E-2</v>
      </c>
      <c r="N410" s="1">
        <v>1.17667E-2</v>
      </c>
      <c r="O410" s="1">
        <v>1.0418303E-2</v>
      </c>
      <c r="P410" s="1">
        <v>9.3769279999999997E-3</v>
      </c>
      <c r="Q410" s="9">
        <v>0</v>
      </c>
      <c r="R410" s="9">
        <v>0</v>
      </c>
      <c r="S410" s="9">
        <v>0</v>
      </c>
      <c r="T410" s="9" t="s">
        <v>4</v>
      </c>
      <c r="Z410" s="9" t="e">
        <f>VLOOKUP(A410,#REF!,2,FALSE)</f>
        <v>#REF!</v>
      </c>
      <c r="AA410" s="9" t="e">
        <f>VLOOKUP(C410,#REF!,2,FALSE)</f>
        <v>#REF!</v>
      </c>
    </row>
    <row r="411" spans="1:27">
      <c r="A411" s="9" t="s">
        <v>23</v>
      </c>
      <c r="B411" s="9" t="s">
        <v>64</v>
      </c>
      <c r="C411" s="9" t="s">
        <v>305</v>
      </c>
      <c r="D411" s="1">
        <v>8.6972700000000004E-4</v>
      </c>
      <c r="E411" s="1">
        <v>3.9781800000000004E-3</v>
      </c>
      <c r="F411" s="1">
        <v>1.2617099999999999E-2</v>
      </c>
      <c r="G411" s="1">
        <v>8.9297100000000004E-3</v>
      </c>
      <c r="H411" s="1">
        <v>9.7581000000000005E-3</v>
      </c>
      <c r="I411" s="1">
        <v>8.9738500000000002E-3</v>
      </c>
      <c r="J411" s="1">
        <v>6.5068770000000003E-3</v>
      </c>
      <c r="K411" s="1">
        <v>4.2603229999999999E-3</v>
      </c>
      <c r="L411" s="1">
        <v>2.8906474999999998E-3</v>
      </c>
      <c r="M411" s="1">
        <v>1.9669195999999999E-3</v>
      </c>
      <c r="N411" s="1">
        <v>1.1879109E-3</v>
      </c>
      <c r="O411" s="1">
        <v>6.1061980000000002E-4</v>
      </c>
      <c r="P411" s="1">
        <v>3.4191946E-4</v>
      </c>
      <c r="Q411" s="9">
        <v>0</v>
      </c>
      <c r="R411" s="9">
        <v>0</v>
      </c>
      <c r="S411" s="9">
        <v>0</v>
      </c>
      <c r="T411" s="9" t="s">
        <v>4</v>
      </c>
      <c r="Z411" s="9" t="e">
        <f>VLOOKUP(A411,#REF!,2,FALSE)</f>
        <v>#REF!</v>
      </c>
      <c r="AA411" s="9" t="e">
        <f>VLOOKUP(C411,#REF!,2,FALSE)</f>
        <v>#REF!</v>
      </c>
    </row>
    <row r="412" spans="1:27">
      <c r="A412" s="9" t="s">
        <v>23</v>
      </c>
      <c r="B412" s="9" t="s">
        <v>64</v>
      </c>
      <c r="C412" s="9" t="s">
        <v>306</v>
      </c>
      <c r="D412" s="1">
        <v>9.6933699999999998E-3</v>
      </c>
      <c r="E412" s="1">
        <v>9.4618700000000007E-3</v>
      </c>
      <c r="F412" s="1">
        <v>1.10721E-2</v>
      </c>
      <c r="G412" s="1">
        <v>2.4074999999999999E-2</v>
      </c>
      <c r="H412" s="1">
        <v>1.9887700000000001E-2</v>
      </c>
      <c r="I412" s="1">
        <v>2.86159E-2</v>
      </c>
      <c r="J412" s="1">
        <v>1.6971300000000002E-2</v>
      </c>
      <c r="K412" s="1">
        <v>1.2321E-2</v>
      </c>
      <c r="L412" s="1">
        <v>1.0468E-2</v>
      </c>
      <c r="M412" s="1">
        <v>9.5541600000000008E-3</v>
      </c>
      <c r="N412" s="1">
        <v>8.3719199999999997E-3</v>
      </c>
      <c r="O412" s="1">
        <v>6.6827500000000003E-3</v>
      </c>
      <c r="P412" s="1">
        <v>5.7860999999999998E-3</v>
      </c>
      <c r="Q412" s="1">
        <v>0</v>
      </c>
      <c r="R412" s="1">
        <v>0</v>
      </c>
      <c r="S412" s="1">
        <v>0</v>
      </c>
      <c r="T412" s="1" t="s">
        <v>4</v>
      </c>
      <c r="U412" s="1"/>
      <c r="V412" s="1"/>
      <c r="W412" s="1"/>
      <c r="X412" s="1"/>
      <c r="Y412" s="1"/>
      <c r="Z412" s="9" t="e">
        <f>VLOOKUP(A412,#REF!,2,FALSE)</f>
        <v>#REF!</v>
      </c>
      <c r="AA412" s="9" t="e">
        <f>VLOOKUP(C412,#REF!,2,FALSE)</f>
        <v>#REF!</v>
      </c>
    </row>
    <row r="413" spans="1:27">
      <c r="A413" s="9" t="s">
        <v>23</v>
      </c>
      <c r="B413" s="9" t="s">
        <v>64</v>
      </c>
      <c r="C413" s="9" t="s">
        <v>308</v>
      </c>
      <c r="D413" s="9">
        <v>1.4969E-3</v>
      </c>
      <c r="E413" s="9">
        <v>1.6113E-3</v>
      </c>
      <c r="F413" s="9">
        <v>1.6593000000000001E-3</v>
      </c>
      <c r="G413" s="1">
        <v>1.34724E-3</v>
      </c>
      <c r="H413" s="1">
        <v>1.64167E-3</v>
      </c>
      <c r="I413" s="1">
        <v>1.64335E-3</v>
      </c>
      <c r="J413" s="1">
        <v>1.6593000000000001E-3</v>
      </c>
      <c r="K413" s="1">
        <v>1.6593000000000001E-3</v>
      </c>
      <c r="L413" s="1">
        <v>1.6593000000000001E-3</v>
      </c>
      <c r="M413" s="1">
        <v>1.6593000000000001E-3</v>
      </c>
      <c r="N413" s="1">
        <v>1.6593000000000001E-3</v>
      </c>
      <c r="O413" s="1">
        <v>1.6593000000000001E-3</v>
      </c>
      <c r="P413" s="1">
        <v>1.6593000000000001E-3</v>
      </c>
      <c r="Q413" s="9">
        <v>0</v>
      </c>
      <c r="R413" s="9">
        <v>0</v>
      </c>
      <c r="S413" s="9">
        <v>0</v>
      </c>
      <c r="T413" s="9" t="s">
        <v>4</v>
      </c>
      <c r="Z413" s="9" t="e">
        <f>VLOOKUP(A413,#REF!,2,FALSE)</f>
        <v>#REF!</v>
      </c>
      <c r="AA413" s="9" t="e">
        <f>VLOOKUP(C413,#REF!,2,FALSE)</f>
        <v>#REF!</v>
      </c>
    </row>
    <row r="414" spans="1:27">
      <c r="A414" s="9" t="s">
        <v>23</v>
      </c>
      <c r="B414" s="9" t="s">
        <v>64</v>
      </c>
      <c r="C414" s="9" t="s">
        <v>309</v>
      </c>
      <c r="D414" s="9">
        <v>0</v>
      </c>
      <c r="E414" s="1">
        <v>0</v>
      </c>
      <c r="F414" s="1">
        <v>0</v>
      </c>
      <c r="G414" s="1">
        <v>0</v>
      </c>
      <c r="H414" s="1">
        <v>2.9830699999999999E-5</v>
      </c>
      <c r="I414" s="1">
        <v>7.1148299999999998E-5</v>
      </c>
      <c r="J414" s="1">
        <v>9.0730700000000002E-5</v>
      </c>
      <c r="K414" s="1">
        <v>1.14406E-4</v>
      </c>
      <c r="L414" s="1">
        <v>1.4087600000000001E-4</v>
      </c>
      <c r="M414" s="1">
        <v>1.7597700000000001E-4</v>
      </c>
      <c r="N414" s="1">
        <v>2.0976400000000001E-4</v>
      </c>
      <c r="O414" s="1">
        <v>2.1902E-4</v>
      </c>
      <c r="P414" s="1">
        <v>2.5881599999999998E-4</v>
      </c>
      <c r="Q414" s="9">
        <v>0</v>
      </c>
      <c r="R414" s="9">
        <v>0</v>
      </c>
      <c r="S414" s="9">
        <v>0</v>
      </c>
      <c r="T414" s="9" t="s">
        <v>4</v>
      </c>
      <c r="Z414" s="9" t="e">
        <f>VLOOKUP(A414,#REF!,2,FALSE)</f>
        <v>#REF!</v>
      </c>
      <c r="AA414" s="9" t="e">
        <f>VLOOKUP(C414,#REF!,2,FALSE)</f>
        <v>#REF!</v>
      </c>
    </row>
    <row r="415" spans="1:27">
      <c r="A415" s="9" t="s">
        <v>23</v>
      </c>
      <c r="B415" s="9" t="s">
        <v>64</v>
      </c>
      <c r="C415" s="9" t="s">
        <v>310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2.7294800000000002E-4</v>
      </c>
      <c r="K415" s="1">
        <v>4.7957300000000001E-4</v>
      </c>
      <c r="L415" s="1">
        <v>6.3244500000000003E-4</v>
      </c>
      <c r="M415" s="1">
        <v>7.4163600000000005E-4</v>
      </c>
      <c r="N415" s="1">
        <v>9.0834599999999998E-4</v>
      </c>
      <c r="O415" s="1">
        <v>1.1133989999999999E-3</v>
      </c>
      <c r="P415" s="1">
        <v>1.3698769999999901E-3</v>
      </c>
      <c r="Q415" s="9">
        <v>0</v>
      </c>
      <c r="R415" s="9">
        <v>0</v>
      </c>
      <c r="S415" s="9">
        <v>0</v>
      </c>
      <c r="T415" s="9" t="s">
        <v>4</v>
      </c>
      <c r="Z415" s="9" t="e">
        <f>VLOOKUP(A415,#REF!,2,FALSE)</f>
        <v>#REF!</v>
      </c>
      <c r="AA415" s="9" t="e">
        <f>VLOOKUP(C415,#REF!,2,FALSE)</f>
        <v>#REF!</v>
      </c>
    </row>
    <row r="416" spans="1:27">
      <c r="A416" s="9" t="s">
        <v>23</v>
      </c>
      <c r="B416" s="9" t="s">
        <v>64</v>
      </c>
      <c r="C416" s="9" t="s">
        <v>311</v>
      </c>
      <c r="D416" s="1">
        <v>0</v>
      </c>
      <c r="E416" s="9">
        <v>0</v>
      </c>
      <c r="F416" s="1">
        <v>0</v>
      </c>
      <c r="G416" s="1">
        <v>0</v>
      </c>
      <c r="H416" s="1">
        <v>0</v>
      </c>
      <c r="I416" s="1">
        <v>0</v>
      </c>
      <c r="J416" s="1">
        <v>3.2369800000000003E-5</v>
      </c>
      <c r="K416" s="1">
        <v>4.0883500000000003E-5</v>
      </c>
      <c r="L416" s="1">
        <v>4.8397799999999999E-5</v>
      </c>
      <c r="M416" s="1">
        <v>5.5786339999999899E-5</v>
      </c>
      <c r="N416" s="1">
        <v>6.7162150000000002E-5</v>
      </c>
      <c r="O416" s="1">
        <v>7.4305970000000001E-5</v>
      </c>
      <c r="P416" s="1">
        <v>8.2459809999999993E-5</v>
      </c>
      <c r="Q416" s="9">
        <v>0</v>
      </c>
      <c r="R416" s="9">
        <v>0</v>
      </c>
      <c r="S416" s="9">
        <v>0</v>
      </c>
      <c r="T416" s="9" t="s">
        <v>4</v>
      </c>
      <c r="Z416" s="9" t="e">
        <f>VLOOKUP(A416,#REF!,2,FALSE)</f>
        <v>#REF!</v>
      </c>
      <c r="AA416" s="9" t="e">
        <f>VLOOKUP(C416,#REF!,2,FALSE)</f>
        <v>#REF!</v>
      </c>
    </row>
    <row r="417" spans="1:27">
      <c r="A417" s="9" t="s">
        <v>23</v>
      </c>
      <c r="B417" s="9" t="s">
        <v>64</v>
      </c>
      <c r="C417" s="9" t="s">
        <v>312</v>
      </c>
      <c r="D417" s="1">
        <v>3.4768099999999999E-3</v>
      </c>
      <c r="E417" s="1">
        <v>1.6557900000000001E-3</v>
      </c>
      <c r="F417" s="1">
        <v>9.4118399999999997E-4</v>
      </c>
      <c r="G417" s="1">
        <v>6.1645799999999996E-4</v>
      </c>
      <c r="H417" s="1">
        <v>6.4797499999999996E-4</v>
      </c>
      <c r="I417" s="1">
        <v>6.2418200000000004E-4</v>
      </c>
      <c r="J417" s="1">
        <v>4.6935849999999899E-4</v>
      </c>
      <c r="K417" s="1">
        <v>3.6649733000000001E-4</v>
      </c>
      <c r="L417" s="1">
        <v>2.8822162999999999E-4</v>
      </c>
      <c r="M417" s="1">
        <v>2.112456E-4</v>
      </c>
      <c r="N417" s="1">
        <v>1.4772222999999901E-4</v>
      </c>
      <c r="O417" s="1">
        <v>9.7124639999999896E-5</v>
      </c>
      <c r="P417" s="1">
        <v>6.5670166999999997E-5</v>
      </c>
      <c r="Q417" s="9">
        <v>0</v>
      </c>
      <c r="R417" s="9">
        <v>0</v>
      </c>
      <c r="S417" s="9">
        <v>0</v>
      </c>
      <c r="T417" s="9" t="s">
        <v>4</v>
      </c>
      <c r="Z417" s="9" t="e">
        <f>VLOOKUP(A417,#REF!,2,FALSE)</f>
        <v>#REF!</v>
      </c>
      <c r="AA417" s="9" t="e">
        <f>VLOOKUP(C417,#REF!,2,FALSE)</f>
        <v>#REF!</v>
      </c>
    </row>
    <row r="418" spans="1:27">
      <c r="A418" s="9" t="s">
        <v>23</v>
      </c>
      <c r="B418" s="9" t="s">
        <v>64</v>
      </c>
      <c r="C418" s="9" t="s">
        <v>313</v>
      </c>
      <c r="D418" s="1">
        <v>4.3383199999999999E-4</v>
      </c>
      <c r="E418" s="9">
        <v>1.1481799999999999E-3</v>
      </c>
      <c r="F418" s="1">
        <v>4.5039800000000002E-4</v>
      </c>
      <c r="G418" s="1">
        <v>5.8814100000000003E-4</v>
      </c>
      <c r="H418" s="1">
        <v>5.4806799999999997E-4</v>
      </c>
      <c r="I418" s="1">
        <v>6.6993599999999999E-4</v>
      </c>
      <c r="J418" s="1">
        <v>5.2397499999999998E-4</v>
      </c>
      <c r="K418" s="1">
        <v>5.06906E-4</v>
      </c>
      <c r="L418" s="1">
        <v>5.1982899999999997E-4</v>
      </c>
      <c r="M418" s="1">
        <v>5.1345999999999998E-4</v>
      </c>
      <c r="N418" s="1">
        <v>5.1895700000000001E-4</v>
      </c>
      <c r="O418" s="1">
        <v>5.1610700000000002E-4</v>
      </c>
      <c r="P418" s="1">
        <v>5.3034499999999999E-4</v>
      </c>
      <c r="Q418" s="9">
        <v>0</v>
      </c>
      <c r="R418" s="9">
        <v>0</v>
      </c>
      <c r="S418" s="9">
        <v>0</v>
      </c>
      <c r="T418" s="9" t="s">
        <v>4</v>
      </c>
      <c r="Z418" s="9" t="e">
        <f>VLOOKUP(A418,#REF!,2,FALSE)</f>
        <v>#REF!</v>
      </c>
      <c r="AA418" s="9" t="e">
        <f>VLOOKUP(C418,#REF!,2,FALSE)</f>
        <v>#REF!</v>
      </c>
    </row>
    <row r="419" spans="1:27">
      <c r="A419" s="9" t="s">
        <v>23</v>
      </c>
      <c r="B419" s="9" t="s">
        <v>64</v>
      </c>
      <c r="C419" s="9" t="s">
        <v>314</v>
      </c>
      <c r="D419" s="9">
        <v>0</v>
      </c>
      <c r="E419" s="9">
        <v>0</v>
      </c>
      <c r="F419" s="9">
        <v>0</v>
      </c>
      <c r="G419" s="1">
        <v>4.4087200000000004E-6</v>
      </c>
      <c r="H419" s="1">
        <v>3.6539599999999998E-5</v>
      </c>
      <c r="I419" s="1">
        <v>8.0372399999999996E-5</v>
      </c>
      <c r="J419" s="1">
        <v>1.37887E-4</v>
      </c>
      <c r="K419" s="1">
        <v>2.2907299999999999E-4</v>
      </c>
      <c r="L419" s="1">
        <v>3.2472499999999999E-4</v>
      </c>
      <c r="M419" s="1">
        <v>4.5628800000000001E-4</v>
      </c>
      <c r="N419" s="1">
        <v>6.2281399999999996E-4</v>
      </c>
      <c r="O419" s="1">
        <v>7.2891600000000003E-4</v>
      </c>
      <c r="P419" s="1">
        <v>8.97557E-4</v>
      </c>
      <c r="Q419" s="9">
        <v>0</v>
      </c>
      <c r="R419" s="9">
        <v>0</v>
      </c>
      <c r="S419" s="9">
        <v>0</v>
      </c>
      <c r="T419" s="9" t="s">
        <v>4</v>
      </c>
      <c r="Z419" s="9" t="e">
        <f>VLOOKUP(A419,#REF!,2,FALSE)</f>
        <v>#REF!</v>
      </c>
      <c r="AA419" s="9" t="e">
        <f>VLOOKUP(C419,#REF!,2,FALSE)</f>
        <v>#REF!</v>
      </c>
    </row>
    <row r="420" spans="1:27">
      <c r="A420" s="9" t="s">
        <v>23</v>
      </c>
      <c r="B420" s="9" t="s">
        <v>64</v>
      </c>
      <c r="C420" s="9" t="s">
        <v>315</v>
      </c>
      <c r="D420" s="1">
        <v>0</v>
      </c>
      <c r="E420" s="1">
        <v>0</v>
      </c>
      <c r="F420" s="1">
        <v>1.0611799999999999E-2</v>
      </c>
      <c r="G420" s="1">
        <v>8.6160899999999999E-3</v>
      </c>
      <c r="H420" s="1">
        <v>1.0499100000000001E-2</v>
      </c>
      <c r="I420" s="1">
        <v>1.05098E-2</v>
      </c>
      <c r="J420" s="1">
        <v>2.7574599999999901E-2</v>
      </c>
      <c r="K420" s="1">
        <v>4.5446E-2</v>
      </c>
      <c r="L420" s="1">
        <v>4.8712599999999898E-2</v>
      </c>
      <c r="M420" s="1">
        <v>6.0023799999999898E-2</v>
      </c>
      <c r="N420" s="1">
        <v>7.2774699999999998E-2</v>
      </c>
      <c r="O420" s="9">
        <v>8.8218400000000002E-2</v>
      </c>
      <c r="P420" s="9">
        <v>8.9089500000000002E-2</v>
      </c>
      <c r="Q420" s="9">
        <v>0</v>
      </c>
      <c r="R420" s="9">
        <v>0</v>
      </c>
      <c r="S420" s="9">
        <v>0</v>
      </c>
      <c r="T420" s="9" t="s">
        <v>4</v>
      </c>
      <c r="Z420" s="9" t="e">
        <f>VLOOKUP(A420,#REF!,2,FALSE)</f>
        <v>#REF!</v>
      </c>
      <c r="AA420" s="9" t="e">
        <f>VLOOKUP(C420,#REF!,2,FALSE)</f>
        <v>#REF!</v>
      </c>
    </row>
    <row r="421" spans="1:27">
      <c r="A421" s="9" t="s">
        <v>23</v>
      </c>
      <c r="B421" s="9" t="s">
        <v>64</v>
      </c>
      <c r="C421" s="9" t="s">
        <v>316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6.4132600000000003E-5</v>
      </c>
      <c r="K421" s="1">
        <v>1.404659E-4</v>
      </c>
      <c r="L421" s="1">
        <v>2.074461E-4</v>
      </c>
      <c r="M421" s="1">
        <v>2.681092E-4</v>
      </c>
      <c r="N421" s="1">
        <v>3.4317869999999999E-4</v>
      </c>
      <c r="O421" s="1">
        <v>4.2084309999999999E-4</v>
      </c>
      <c r="P421" s="1">
        <v>4.462569E-4</v>
      </c>
      <c r="Q421" s="9">
        <v>0</v>
      </c>
      <c r="R421" s="9">
        <v>0</v>
      </c>
      <c r="S421" s="9">
        <v>0</v>
      </c>
      <c r="T421" s="9" t="s">
        <v>4</v>
      </c>
      <c r="Z421" s="9" t="e">
        <f>VLOOKUP(A421,#REF!,2,FALSE)</f>
        <v>#REF!</v>
      </c>
      <c r="AA421" s="9" t="e">
        <f>VLOOKUP(C421,#REF!,2,FALSE)</f>
        <v>#REF!</v>
      </c>
    </row>
    <row r="422" spans="1:27">
      <c r="A422" s="9" t="s">
        <v>23</v>
      </c>
      <c r="B422" s="9" t="s">
        <v>65</v>
      </c>
      <c r="C422" s="9" t="s">
        <v>318</v>
      </c>
      <c r="D422" s="1">
        <v>1.6391100000000001E-4</v>
      </c>
      <c r="E422" s="1">
        <v>1.47298E-4</v>
      </c>
      <c r="F422" s="1">
        <v>2.1729299999999999E-4</v>
      </c>
      <c r="G422" s="1">
        <v>2.2495282999999999E-4</v>
      </c>
      <c r="H422" s="1">
        <v>2.2259868999999999E-4</v>
      </c>
      <c r="I422" s="1">
        <v>2.1218199000000001E-4</v>
      </c>
      <c r="J422" s="1">
        <v>2.3969013E-4</v>
      </c>
      <c r="K422" s="1">
        <v>2.6274182999999997E-4</v>
      </c>
      <c r="L422" s="1">
        <v>7.6694930000000005E-5</v>
      </c>
      <c r="M422" s="1">
        <v>9.4188800000000002E-5</v>
      </c>
      <c r="N422" s="1">
        <v>1.177906E-4</v>
      </c>
      <c r="O422" s="1">
        <v>1.609584E-4</v>
      </c>
      <c r="P422" s="1">
        <v>2.2551479999999901E-4</v>
      </c>
      <c r="Q422" s="1">
        <v>0</v>
      </c>
      <c r="R422" s="1">
        <v>0</v>
      </c>
      <c r="S422" s="1">
        <v>0</v>
      </c>
      <c r="T422" s="1" t="s">
        <v>4</v>
      </c>
      <c r="U422" s="1"/>
      <c r="V422" s="1"/>
      <c r="W422" s="1"/>
      <c r="X422" s="1"/>
      <c r="Y422" s="1"/>
      <c r="Z422" s="9" t="e">
        <f>VLOOKUP(A422,#REF!,2,FALSE)</f>
        <v>#REF!</v>
      </c>
      <c r="AA422" s="9" t="e">
        <f>VLOOKUP(C422,#REF!,2,FALSE)</f>
        <v>#REF!</v>
      </c>
    </row>
    <row r="423" spans="1:27">
      <c r="A423" s="9" t="s">
        <v>23</v>
      </c>
      <c r="B423" s="9" t="s">
        <v>65</v>
      </c>
      <c r="C423" s="9" t="s">
        <v>319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1.8274900000000001E-4</v>
      </c>
      <c r="K423" s="1">
        <v>1.257069E-3</v>
      </c>
      <c r="L423" s="1">
        <v>2.8963089999999901E-3</v>
      </c>
      <c r="M423" s="1">
        <v>4.4157189999999898E-3</v>
      </c>
      <c r="N423" s="1">
        <v>6.0720889999999897E-3</v>
      </c>
      <c r="O423" s="9">
        <v>8.1358289999999903E-3</v>
      </c>
      <c r="P423" s="9">
        <v>1.2016539999999999E-2</v>
      </c>
      <c r="Q423" s="9">
        <v>0</v>
      </c>
      <c r="R423" s="9">
        <v>0</v>
      </c>
      <c r="S423" s="9">
        <v>0</v>
      </c>
      <c r="T423" s="9" t="s">
        <v>4</v>
      </c>
      <c r="Z423" s="9" t="e">
        <f>VLOOKUP(A423,#REF!,2,FALSE)</f>
        <v>#REF!</v>
      </c>
      <c r="AA423" s="9" t="e">
        <f>VLOOKUP(C423,#REF!,2,FALSE)</f>
        <v>#REF!</v>
      </c>
    </row>
    <row r="424" spans="1:27">
      <c r="A424" s="9" t="s">
        <v>23</v>
      </c>
      <c r="B424" s="9" t="s">
        <v>65</v>
      </c>
      <c r="C424" s="9" t="s">
        <v>291</v>
      </c>
      <c r="D424" s="9">
        <v>0</v>
      </c>
      <c r="E424" s="1">
        <v>0</v>
      </c>
      <c r="F424" s="1">
        <v>0</v>
      </c>
      <c r="G424" s="1">
        <v>5.5178099999999997E-3</v>
      </c>
      <c r="H424" s="1">
        <v>5.46007E-3</v>
      </c>
      <c r="I424" s="1">
        <v>5.2045599999999996E-3</v>
      </c>
      <c r="J424" s="1">
        <v>1.0509289999999999E-2</v>
      </c>
      <c r="K424" s="1">
        <v>2.289509E-2</v>
      </c>
      <c r="L424" s="1">
        <v>3.8866089999999999E-2</v>
      </c>
      <c r="M424" s="1">
        <v>5.1447470000000002E-2</v>
      </c>
      <c r="N424" s="1">
        <v>6.3208169999999994E-2</v>
      </c>
      <c r="O424" s="1">
        <v>7.4263170000000003E-2</v>
      </c>
      <c r="P424" s="1">
        <v>9.3349669999999996E-2</v>
      </c>
      <c r="Q424" s="9">
        <v>0</v>
      </c>
      <c r="R424" s="9">
        <v>0</v>
      </c>
      <c r="S424" s="9">
        <v>0</v>
      </c>
      <c r="T424" s="9" t="s">
        <v>4</v>
      </c>
      <c r="Z424" s="9" t="e">
        <f>VLOOKUP(A424,#REF!,2,FALSE)</f>
        <v>#REF!</v>
      </c>
      <c r="AA424" s="9" t="e">
        <f>VLOOKUP(C424,#REF!,2,FALSE)</f>
        <v>#REF!</v>
      </c>
    </row>
    <row r="425" spans="1:27">
      <c r="A425" s="9" t="s">
        <v>23</v>
      </c>
      <c r="B425" s="9" t="s">
        <v>65</v>
      </c>
      <c r="C425" s="9" t="s">
        <v>317</v>
      </c>
      <c r="D425" s="9">
        <v>3.0051100000000001E-2</v>
      </c>
      <c r="E425" s="9">
        <v>3.2921899999999997E-2</v>
      </c>
      <c r="F425" s="1">
        <v>3.5761800000000003E-2</v>
      </c>
      <c r="G425" s="1">
        <v>3.3048899999999999E-2</v>
      </c>
      <c r="H425" s="1">
        <v>3.11693E-2</v>
      </c>
      <c r="I425" s="1">
        <v>2.7578100000000001E-2</v>
      </c>
      <c r="J425" s="1">
        <v>2.6143900000000001E-2</v>
      </c>
      <c r="K425" s="1">
        <v>2.2260200000000001E-2</v>
      </c>
      <c r="L425" s="1">
        <v>1.7880900000000002E-2</v>
      </c>
      <c r="M425" s="1">
        <v>1.35015E-2</v>
      </c>
      <c r="N425" s="1">
        <v>9.6178199999999991E-3</v>
      </c>
      <c r="O425" s="1">
        <v>6.5238500000000003E-3</v>
      </c>
      <c r="P425" s="1">
        <v>4.2629E-3</v>
      </c>
      <c r="Q425" s="9">
        <v>0</v>
      </c>
      <c r="R425" s="9">
        <v>0</v>
      </c>
      <c r="S425" s="9">
        <v>0</v>
      </c>
      <c r="T425" s="9" t="s">
        <v>4</v>
      </c>
      <c r="Z425" s="9" t="e">
        <f>VLOOKUP(A425,#REF!,2,FALSE)</f>
        <v>#REF!</v>
      </c>
      <c r="AA425" s="9" t="e">
        <f>VLOOKUP(C425,#REF!,2,FALSE)</f>
        <v>#REF!</v>
      </c>
    </row>
    <row r="426" spans="1:27">
      <c r="A426" s="9" t="s">
        <v>23</v>
      </c>
      <c r="B426" s="9" t="s">
        <v>65</v>
      </c>
      <c r="C426" s="9" t="s">
        <v>292</v>
      </c>
      <c r="D426" s="1">
        <v>0</v>
      </c>
      <c r="E426" s="1">
        <v>0</v>
      </c>
      <c r="F426" s="1">
        <v>0</v>
      </c>
      <c r="G426" s="1">
        <v>7.55322E-4</v>
      </c>
      <c r="H426" s="1">
        <v>7.4741900000000003E-4</v>
      </c>
      <c r="I426" s="1">
        <v>7.12443E-4</v>
      </c>
      <c r="J426" s="1">
        <v>3.465522E-3</v>
      </c>
      <c r="K426" s="1">
        <v>4.9191319999999997E-3</v>
      </c>
      <c r="L426" s="1">
        <v>6.8677719999999899E-3</v>
      </c>
      <c r="M426" s="1">
        <v>7.6205999999999904E-3</v>
      </c>
      <c r="N426" s="1">
        <v>8.9658899999999903E-3</v>
      </c>
      <c r="O426" s="9">
        <v>9.5946549999999901E-3</v>
      </c>
      <c r="P426" s="9">
        <v>8.0068550000000002E-3</v>
      </c>
      <c r="Q426" s="9">
        <v>0</v>
      </c>
      <c r="R426" s="9">
        <v>0</v>
      </c>
      <c r="S426" s="9">
        <v>0</v>
      </c>
      <c r="T426" s="9" t="s">
        <v>4</v>
      </c>
      <c r="Z426" s="9" t="e">
        <f>VLOOKUP(A426,#REF!,2,FALSE)</f>
        <v>#REF!</v>
      </c>
      <c r="AA426" s="9" t="e">
        <f>VLOOKUP(C426,#REF!,2,FALSE)</f>
        <v>#REF!</v>
      </c>
    </row>
    <row r="427" spans="1:27">
      <c r="A427" s="9" t="s">
        <v>23</v>
      </c>
      <c r="B427" s="9" t="s">
        <v>65</v>
      </c>
      <c r="C427" s="9" t="s">
        <v>293</v>
      </c>
      <c r="D427" s="1">
        <v>0</v>
      </c>
      <c r="E427" s="9">
        <v>0</v>
      </c>
      <c r="F427" s="9">
        <v>0</v>
      </c>
      <c r="G427" s="1">
        <v>1.2629800000000001E-5</v>
      </c>
      <c r="H427" s="1">
        <v>1.24976E-5</v>
      </c>
      <c r="I427" s="1">
        <v>1.1912800000000001E-5</v>
      </c>
      <c r="J427" s="1">
        <v>1.328678E-4</v>
      </c>
      <c r="K427" s="1">
        <v>6.059498E-4</v>
      </c>
      <c r="L427" s="1">
        <v>1.2581967999999999E-3</v>
      </c>
      <c r="M427" s="1">
        <v>1.7977480000000001E-3</v>
      </c>
      <c r="N427" s="1">
        <v>2.3522159999999999E-3</v>
      </c>
      <c r="O427" s="1">
        <v>2.4895909999999898E-3</v>
      </c>
      <c r="P427" s="1">
        <v>2.6396689999999999E-3</v>
      </c>
      <c r="Q427" s="9">
        <v>0</v>
      </c>
      <c r="R427" s="9">
        <v>0</v>
      </c>
      <c r="S427" s="9">
        <v>0</v>
      </c>
      <c r="T427" s="9" t="s">
        <v>4</v>
      </c>
      <c r="Z427" s="9" t="e">
        <f>VLOOKUP(A427,#REF!,2,FALSE)</f>
        <v>#REF!</v>
      </c>
      <c r="AA427" s="9" t="e">
        <f>VLOOKUP(C427,#REF!,2,FALSE)</f>
        <v>#REF!</v>
      </c>
    </row>
    <row r="428" spans="1:27">
      <c r="A428" s="9" t="s">
        <v>23</v>
      </c>
      <c r="B428" s="9" t="s">
        <v>65</v>
      </c>
      <c r="C428" s="9" t="s">
        <v>294</v>
      </c>
      <c r="D428" s="1">
        <v>0</v>
      </c>
      <c r="E428" s="1">
        <v>0</v>
      </c>
      <c r="F428" s="1">
        <v>0</v>
      </c>
      <c r="G428" s="9">
        <v>0</v>
      </c>
      <c r="H428" s="9">
        <v>0</v>
      </c>
      <c r="I428" s="1">
        <v>0</v>
      </c>
      <c r="J428" s="1">
        <v>2.0761300000000001E-5</v>
      </c>
      <c r="K428" s="1">
        <v>1.7100629999999999E-4</v>
      </c>
      <c r="L428" s="1">
        <v>4.6645930000000001E-4</v>
      </c>
      <c r="M428" s="1">
        <v>7.7633629999999997E-4</v>
      </c>
      <c r="N428" s="1">
        <v>1.1539603E-3</v>
      </c>
      <c r="O428" s="1">
        <v>1.5907993E-3</v>
      </c>
      <c r="P428" s="1">
        <v>2.4936733000000002E-3</v>
      </c>
      <c r="Q428" s="1">
        <v>0</v>
      </c>
      <c r="R428" s="1">
        <v>0</v>
      </c>
      <c r="S428" s="1">
        <v>0</v>
      </c>
      <c r="T428" s="1" t="s">
        <v>4</v>
      </c>
      <c r="U428" s="1"/>
      <c r="V428" s="1"/>
      <c r="W428" s="1"/>
      <c r="X428" s="1"/>
      <c r="Y428" s="1"/>
      <c r="Z428" s="9" t="e">
        <f>VLOOKUP(A428,#REF!,2,FALSE)</f>
        <v>#REF!</v>
      </c>
      <c r="AA428" s="9" t="e">
        <f>VLOOKUP(C428,#REF!,2,FALSE)</f>
        <v>#REF!</v>
      </c>
    </row>
    <row r="429" spans="1:27">
      <c r="A429" s="9" t="s">
        <v>23</v>
      </c>
      <c r="B429" s="9" t="s">
        <v>65</v>
      </c>
      <c r="C429" s="9" t="s">
        <v>295</v>
      </c>
      <c r="D429" s="9">
        <v>0</v>
      </c>
      <c r="E429" s="9">
        <v>0</v>
      </c>
      <c r="F429" s="1">
        <v>0</v>
      </c>
      <c r="G429" s="1">
        <v>0</v>
      </c>
      <c r="H429" s="1">
        <v>0</v>
      </c>
      <c r="I429" s="1">
        <v>0</v>
      </c>
      <c r="J429" s="1">
        <v>5.42946E-5</v>
      </c>
      <c r="K429" s="1">
        <v>1.306282E-4</v>
      </c>
      <c r="L429" s="1">
        <v>2.0987369999999901E-4</v>
      </c>
      <c r="M429" s="1">
        <v>2.67532199999999E-4</v>
      </c>
      <c r="N429" s="1">
        <v>3.0464449999999997E-4</v>
      </c>
      <c r="O429" s="1">
        <v>3.2685050000000001E-4</v>
      </c>
      <c r="P429" s="1">
        <v>3.5706299999999899E-4</v>
      </c>
      <c r="Q429" s="1">
        <v>0</v>
      </c>
      <c r="R429" s="1">
        <v>0</v>
      </c>
      <c r="S429" s="1">
        <v>0</v>
      </c>
      <c r="T429" s="1" t="s">
        <v>4</v>
      </c>
      <c r="U429" s="1"/>
      <c r="V429" s="1"/>
      <c r="W429" s="1"/>
      <c r="X429" s="1"/>
      <c r="Y429" s="1"/>
      <c r="Z429" s="9" t="e">
        <f>VLOOKUP(A429,#REF!,2,FALSE)</f>
        <v>#REF!</v>
      </c>
      <c r="AA429" s="9" t="e">
        <f>VLOOKUP(C429,#REF!,2,FALSE)</f>
        <v>#REF!</v>
      </c>
    </row>
    <row r="430" spans="1:27">
      <c r="A430" s="9" t="s">
        <v>23</v>
      </c>
      <c r="B430" s="9" t="s">
        <v>65</v>
      </c>
      <c r="C430" s="9" t="s">
        <v>296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1.6771000000000001E-4</v>
      </c>
      <c r="K430" s="1">
        <v>1.88755E-3</v>
      </c>
      <c r="L430" s="1">
        <v>5.0222599999999997E-3</v>
      </c>
      <c r="M430" s="1">
        <v>7.8683799999999995E-3</v>
      </c>
      <c r="N430" s="1">
        <v>1.11126E-2</v>
      </c>
      <c r="O430" s="9">
        <v>1.47945E-2</v>
      </c>
      <c r="P430" s="9">
        <v>2.2307549999999999E-2</v>
      </c>
      <c r="Q430" s="9">
        <v>0</v>
      </c>
      <c r="R430" s="9">
        <v>0</v>
      </c>
      <c r="S430" s="9">
        <v>0</v>
      </c>
      <c r="T430" s="9" t="s">
        <v>4</v>
      </c>
      <c r="Z430" s="9" t="e">
        <f>VLOOKUP(A430,#REF!,2,FALSE)</f>
        <v>#REF!</v>
      </c>
      <c r="AA430" s="9" t="e">
        <f>VLOOKUP(C430,#REF!,2,FALSE)</f>
        <v>#REF!</v>
      </c>
    </row>
    <row r="431" spans="1:27">
      <c r="A431" s="9" t="s">
        <v>23</v>
      </c>
      <c r="B431" s="9" t="s">
        <v>65</v>
      </c>
      <c r="C431" s="9" t="s">
        <v>297</v>
      </c>
      <c r="D431" s="9">
        <v>0</v>
      </c>
      <c r="E431" s="9">
        <v>0</v>
      </c>
      <c r="F431" s="1">
        <v>1.4649500000000001E-4</v>
      </c>
      <c r="G431" s="1">
        <v>1.7745369999999999E-4</v>
      </c>
      <c r="H431" s="1">
        <v>1.351263E-4</v>
      </c>
      <c r="I431" s="1">
        <v>1.9209359999999999E-4</v>
      </c>
      <c r="J431" s="1">
        <v>4.2694219999999999E-4</v>
      </c>
      <c r="K431" s="1">
        <v>6.7483790000000005E-4</v>
      </c>
      <c r="L431" s="1">
        <v>8.6690379999999998E-4</v>
      </c>
      <c r="M431" s="1">
        <v>9.6696619999999897E-4</v>
      </c>
      <c r="N431" s="1">
        <v>9.7391830000000004E-4</v>
      </c>
      <c r="O431" s="1">
        <v>9.1045378999999997E-4</v>
      </c>
      <c r="P431" s="1">
        <v>8.4580089999999896E-4</v>
      </c>
      <c r="Q431" s="1">
        <v>0</v>
      </c>
      <c r="R431" s="1">
        <v>0</v>
      </c>
      <c r="S431" s="1">
        <v>0</v>
      </c>
      <c r="T431" s="1" t="s">
        <v>4</v>
      </c>
      <c r="U431" s="1"/>
      <c r="V431" s="1"/>
      <c r="W431" s="1"/>
      <c r="X431" s="1"/>
      <c r="Y431" s="1"/>
      <c r="Z431" s="9" t="e">
        <f>VLOOKUP(A431,#REF!,2,FALSE)</f>
        <v>#REF!</v>
      </c>
      <c r="AA431" s="9" t="e">
        <f>VLOOKUP(C431,#REF!,2,FALSE)</f>
        <v>#REF!</v>
      </c>
    </row>
    <row r="432" spans="1:27">
      <c r="A432" s="9" t="s">
        <v>23</v>
      </c>
      <c r="B432" s="9" t="s">
        <v>65</v>
      </c>
      <c r="C432" s="9" t="s">
        <v>298</v>
      </c>
      <c r="D432" s="1">
        <v>6.4147E-4</v>
      </c>
      <c r="E432" s="1">
        <v>2.28698E-4</v>
      </c>
      <c r="F432" s="1">
        <v>5.08891E-5</v>
      </c>
      <c r="G432" s="1">
        <v>5.0875199999999997E-5</v>
      </c>
      <c r="H432" s="1">
        <v>7.2633900000000003E-5</v>
      </c>
      <c r="I432" s="1">
        <v>1.6098100000000001E-4</v>
      </c>
      <c r="J432" s="1">
        <v>2.4972200000000002E-4</v>
      </c>
      <c r="K432" s="1">
        <v>2.9692400000000001E-4</v>
      </c>
      <c r="L432" s="1">
        <v>2.65665E-4</v>
      </c>
      <c r="M432" s="1">
        <v>2.3823599999999999E-4</v>
      </c>
      <c r="N432" s="1">
        <v>2.0040600000000001E-4</v>
      </c>
      <c r="O432" s="1">
        <v>1.6284200000000001E-4</v>
      </c>
      <c r="P432" s="1">
        <v>1.36141E-4</v>
      </c>
      <c r="Q432" s="9">
        <v>0</v>
      </c>
      <c r="R432" s="9">
        <v>0</v>
      </c>
      <c r="S432" s="9">
        <v>0</v>
      </c>
      <c r="T432" s="9" t="s">
        <v>4</v>
      </c>
      <c r="Z432" s="9" t="e">
        <f>VLOOKUP(A432,#REF!,2,FALSE)</f>
        <v>#REF!</v>
      </c>
      <c r="AA432" s="9" t="e">
        <f>VLOOKUP(C432,#REF!,2,FALSE)</f>
        <v>#REF!</v>
      </c>
    </row>
    <row r="433" spans="1:27">
      <c r="A433" s="9" t="s">
        <v>23</v>
      </c>
      <c r="B433" s="9" t="s">
        <v>65</v>
      </c>
      <c r="C433" s="9" t="s">
        <v>299</v>
      </c>
      <c r="D433" s="9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1.0112299999999999E-3</v>
      </c>
      <c r="K433" s="1">
        <v>3.5448099999999998E-3</v>
      </c>
      <c r="L433" s="1">
        <v>7.1183100000000001E-3</v>
      </c>
      <c r="M433" s="1">
        <v>1.014524E-2</v>
      </c>
      <c r="N433" s="1">
        <v>1.31573E-2</v>
      </c>
      <c r="O433" s="1">
        <v>1.6075300000000001E-2</v>
      </c>
      <c r="P433" s="1">
        <v>2.1328630000000001E-2</v>
      </c>
      <c r="Q433" s="9">
        <v>0</v>
      </c>
      <c r="R433" s="9">
        <v>0</v>
      </c>
      <c r="S433" s="9">
        <v>0</v>
      </c>
      <c r="T433" s="9" t="s">
        <v>4</v>
      </c>
      <c r="Z433" s="9" t="e">
        <f>VLOOKUP(A433,#REF!,2,FALSE)</f>
        <v>#REF!</v>
      </c>
      <c r="AA433" s="9" t="e">
        <f>VLOOKUP(C433,#REF!,2,FALSE)</f>
        <v>#REF!</v>
      </c>
    </row>
    <row r="434" spans="1:27">
      <c r="A434" s="9" t="s">
        <v>23</v>
      </c>
      <c r="B434" s="9" t="s">
        <v>65</v>
      </c>
      <c r="C434" s="9" t="s">
        <v>300</v>
      </c>
      <c r="D434" s="1">
        <v>0</v>
      </c>
      <c r="E434" s="9">
        <v>0</v>
      </c>
      <c r="F434" s="1">
        <v>0</v>
      </c>
      <c r="G434" s="9">
        <v>0</v>
      </c>
      <c r="H434" s="9">
        <v>0</v>
      </c>
      <c r="I434" s="1">
        <v>0</v>
      </c>
      <c r="J434" s="1">
        <v>2.2768300000000001E-3</v>
      </c>
      <c r="K434" s="1">
        <v>7.6461099999999898E-3</v>
      </c>
      <c r="L434" s="1">
        <v>1.4967380000000001E-2</v>
      </c>
      <c r="M434" s="1">
        <v>2.0899089999999999E-2</v>
      </c>
      <c r="N434" s="1">
        <v>2.660593E-2</v>
      </c>
      <c r="O434" s="1">
        <v>3.1949269999999898E-2</v>
      </c>
      <c r="P434" s="1">
        <v>4.1419919999999999E-2</v>
      </c>
      <c r="Q434" s="9">
        <v>0</v>
      </c>
      <c r="R434" s="9">
        <v>0</v>
      </c>
      <c r="S434" s="9">
        <v>0</v>
      </c>
      <c r="T434" s="9" t="s">
        <v>4</v>
      </c>
      <c r="Z434" s="9" t="e">
        <f>VLOOKUP(A434,#REF!,2,FALSE)</f>
        <v>#REF!</v>
      </c>
      <c r="AA434" s="9" t="e">
        <f>VLOOKUP(C434,#REF!,2,FALSE)</f>
        <v>#REF!</v>
      </c>
    </row>
    <row r="435" spans="1:27">
      <c r="A435" s="9" t="s">
        <v>23</v>
      </c>
      <c r="B435" s="9" t="s">
        <v>65</v>
      </c>
      <c r="C435" s="9" t="s">
        <v>301</v>
      </c>
      <c r="D435" s="1">
        <v>9.9355299999999994E-2</v>
      </c>
      <c r="E435" s="1">
        <v>0.13882</v>
      </c>
      <c r="F435" s="1">
        <v>0.13266600000000001</v>
      </c>
      <c r="G435" s="1">
        <v>0.1226</v>
      </c>
      <c r="H435" s="1">
        <v>0.115575</v>
      </c>
      <c r="I435" s="1">
        <v>0.101204</v>
      </c>
      <c r="J435" s="1">
        <v>8.65707E-2</v>
      </c>
      <c r="K435" s="1">
        <v>6.1073200000000001E-2</v>
      </c>
      <c r="L435" s="1">
        <v>4.4941799999999997E-2</v>
      </c>
      <c r="M435" s="1">
        <v>3.2174099999999997E-2</v>
      </c>
      <c r="N435" s="1">
        <v>1.9298699999999998E-2</v>
      </c>
      <c r="O435" s="1">
        <v>9.4045599999999993E-3</v>
      </c>
      <c r="P435" s="1">
        <v>4.4367599999999997E-3</v>
      </c>
      <c r="Q435" s="9">
        <v>0</v>
      </c>
      <c r="R435" s="9">
        <v>0</v>
      </c>
      <c r="S435" s="9">
        <v>0</v>
      </c>
      <c r="T435" s="9" t="s">
        <v>4</v>
      </c>
      <c r="Z435" s="9" t="e">
        <f>VLOOKUP(A435,#REF!,2,FALSE)</f>
        <v>#REF!</v>
      </c>
      <c r="AA435" s="9" t="e">
        <f>VLOOKUP(C435,#REF!,2,FALSE)</f>
        <v>#REF!</v>
      </c>
    </row>
    <row r="436" spans="1:27">
      <c r="A436" s="9" t="s">
        <v>23</v>
      </c>
      <c r="B436" s="9" t="s">
        <v>65</v>
      </c>
      <c r="C436" s="9" t="s">
        <v>302</v>
      </c>
      <c r="D436" s="1">
        <v>1.24008E-4</v>
      </c>
      <c r="E436" s="1">
        <v>1.8909100000000001E-4</v>
      </c>
      <c r="F436" s="1">
        <v>1.20275E-4</v>
      </c>
      <c r="G436" s="1">
        <v>1.14478E-4</v>
      </c>
      <c r="H436" s="1">
        <v>7.9689400000000003E-5</v>
      </c>
      <c r="I436" s="1">
        <v>5.9000499999999999E-5</v>
      </c>
      <c r="J436" s="1">
        <v>2.4144100000000001E-5</v>
      </c>
      <c r="K436" s="1">
        <v>1.54084E-5</v>
      </c>
      <c r="L436" s="1">
        <v>1.37521E-5</v>
      </c>
      <c r="M436" s="1">
        <v>1.31726E-5</v>
      </c>
      <c r="N436" s="1">
        <v>1.11492E-5</v>
      </c>
      <c r="O436" s="1">
        <v>8.4815899999999995E-6</v>
      </c>
      <c r="P436" s="1">
        <v>6.9012400000000004E-6</v>
      </c>
      <c r="Q436" s="1">
        <v>0</v>
      </c>
      <c r="R436" s="1">
        <v>0</v>
      </c>
      <c r="S436" s="1">
        <v>0</v>
      </c>
      <c r="T436" s="1" t="s">
        <v>4</v>
      </c>
      <c r="U436" s="1"/>
      <c r="V436" s="1"/>
      <c r="W436" s="1"/>
      <c r="X436" s="1"/>
      <c r="Y436" s="1"/>
      <c r="Z436" s="9" t="e">
        <f>VLOOKUP(A436,#REF!,2,FALSE)</f>
        <v>#REF!</v>
      </c>
      <c r="AA436" s="9" t="e">
        <f>VLOOKUP(C436,#REF!,2,FALSE)</f>
        <v>#REF!</v>
      </c>
    </row>
    <row r="437" spans="1:27">
      <c r="A437" s="9" t="s">
        <v>23</v>
      </c>
      <c r="B437" s="9" t="s">
        <v>65</v>
      </c>
      <c r="C437" s="9" t="s">
        <v>303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4.2200700000000001E-4</v>
      </c>
      <c r="K437" s="1">
        <v>1.724288E-3</v>
      </c>
      <c r="L437" s="1">
        <v>3.5863309999999999E-3</v>
      </c>
      <c r="M437" s="1">
        <v>5.1429520000000001E-3</v>
      </c>
      <c r="N437" s="1">
        <v>6.7541210000000001E-3</v>
      </c>
      <c r="O437" s="9">
        <v>8.3951600000000005E-3</v>
      </c>
      <c r="P437" s="9">
        <v>1.1513288999999999E-2</v>
      </c>
      <c r="Q437" s="9">
        <v>0</v>
      </c>
      <c r="R437" s="9">
        <v>0</v>
      </c>
      <c r="S437" s="9">
        <v>0</v>
      </c>
      <c r="T437" s="9" t="s">
        <v>4</v>
      </c>
      <c r="Z437" s="9" t="e">
        <f>VLOOKUP(A437,#REF!,2,FALSE)</f>
        <v>#REF!</v>
      </c>
      <c r="AA437" s="9" t="e">
        <f>VLOOKUP(C437,#REF!,2,FALSE)</f>
        <v>#REF!</v>
      </c>
    </row>
    <row r="438" spans="1:27">
      <c r="A438" s="9" t="s">
        <v>23</v>
      </c>
      <c r="B438" s="9" t="s">
        <v>65</v>
      </c>
      <c r="C438" s="9" t="s">
        <v>304</v>
      </c>
      <c r="D438" s="1">
        <v>4.80592E-3</v>
      </c>
      <c r="E438" s="1">
        <v>4.4846499999999997E-3</v>
      </c>
      <c r="F438" s="1">
        <v>6.9216599999999996E-3</v>
      </c>
      <c r="G438" s="1">
        <v>1.02759899999999E-2</v>
      </c>
      <c r="H438" s="1">
        <v>9.7745599999999998E-3</v>
      </c>
      <c r="I438" s="1">
        <v>8.9096899999999996E-3</v>
      </c>
      <c r="J438" s="1">
        <v>9.3888069999999903E-3</v>
      </c>
      <c r="K438" s="1">
        <v>9.4642660000000007E-3</v>
      </c>
      <c r="L438" s="1">
        <v>9.5845589999999994E-3</v>
      </c>
      <c r="M438" s="1">
        <v>9.4391010000000001E-3</v>
      </c>
      <c r="N438" s="1">
        <v>9.0851600000000001E-3</v>
      </c>
      <c r="O438" s="1">
        <v>8.5127069999999996E-3</v>
      </c>
      <c r="P438" s="1">
        <v>5.3901789999999897E-3</v>
      </c>
      <c r="Q438" s="9">
        <v>0</v>
      </c>
      <c r="R438" s="9">
        <v>0</v>
      </c>
      <c r="S438" s="9">
        <v>0</v>
      </c>
      <c r="T438" s="9" t="s">
        <v>4</v>
      </c>
      <c r="Z438" s="9" t="e">
        <f>VLOOKUP(A438,#REF!,2,FALSE)</f>
        <v>#REF!</v>
      </c>
      <c r="AA438" s="9" t="e">
        <f>VLOOKUP(C438,#REF!,2,FALSE)</f>
        <v>#REF!</v>
      </c>
    </row>
    <row r="439" spans="1:27">
      <c r="A439" s="9" t="s">
        <v>23</v>
      </c>
      <c r="B439" s="9" t="s">
        <v>65</v>
      </c>
      <c r="C439" s="9" t="s">
        <v>305</v>
      </c>
      <c r="D439" s="9">
        <v>3.5496299999999998E-3</v>
      </c>
      <c r="E439" s="1">
        <v>1.57208E-3</v>
      </c>
      <c r="F439" s="1">
        <v>5.7955999999999997E-3</v>
      </c>
      <c r="G439" s="1">
        <v>4.9500200000000003E-3</v>
      </c>
      <c r="H439" s="9">
        <v>4.4187199999999897E-3</v>
      </c>
      <c r="I439" s="9">
        <v>3.9212939999999996E-3</v>
      </c>
      <c r="J439" s="1">
        <v>3.0528001000000001E-3</v>
      </c>
      <c r="K439" s="9">
        <v>2.1676788E-3</v>
      </c>
      <c r="L439" s="9">
        <v>1.5774733999999999E-3</v>
      </c>
      <c r="M439" s="1">
        <v>1.1496954E-3</v>
      </c>
      <c r="N439" s="1">
        <v>7.5765279999999999E-4</v>
      </c>
      <c r="O439" s="1">
        <v>4.540007E-4</v>
      </c>
      <c r="P439" s="1">
        <v>2.3360613999999901E-4</v>
      </c>
      <c r="Q439" s="9">
        <v>0</v>
      </c>
      <c r="R439" s="9">
        <v>0</v>
      </c>
      <c r="S439" s="9">
        <v>0</v>
      </c>
      <c r="T439" s="9" t="s">
        <v>4</v>
      </c>
      <c r="Z439" s="9" t="e">
        <f>VLOOKUP(A439,#REF!,2,FALSE)</f>
        <v>#REF!</v>
      </c>
      <c r="AA439" s="9" t="e">
        <f>VLOOKUP(C439,#REF!,2,FALSE)</f>
        <v>#REF!</v>
      </c>
    </row>
    <row r="440" spans="1:27">
      <c r="A440" s="9" t="s">
        <v>23</v>
      </c>
      <c r="B440" s="9" t="s">
        <v>65</v>
      </c>
      <c r="C440" s="9" t="s">
        <v>306</v>
      </c>
      <c r="D440" s="1">
        <v>6.4586799999999996E-3</v>
      </c>
      <c r="E440" s="1">
        <v>3.9335000000000004E-3</v>
      </c>
      <c r="F440" s="1">
        <v>4.3515400000000001E-3</v>
      </c>
      <c r="G440" s="1">
        <v>4.3828399999999998E-3</v>
      </c>
      <c r="H440" s="1">
        <v>4.5106800000000004E-3</v>
      </c>
      <c r="I440" s="1">
        <v>6.2975599999999998E-3</v>
      </c>
      <c r="J440" s="1">
        <v>4.96686E-3</v>
      </c>
      <c r="K440" s="1">
        <v>4.1215100000000001E-3</v>
      </c>
      <c r="L440" s="1">
        <v>3.65045E-3</v>
      </c>
      <c r="M440" s="1">
        <v>3.4365699999999999E-3</v>
      </c>
      <c r="N440" s="1">
        <v>3.0919099999999998E-3</v>
      </c>
      <c r="O440" s="9">
        <v>2.6206900000000002E-3</v>
      </c>
      <c r="P440" s="9">
        <v>2.3294700000000002E-3</v>
      </c>
      <c r="Q440" s="9">
        <v>0</v>
      </c>
      <c r="R440" s="9">
        <v>0</v>
      </c>
      <c r="S440" s="9">
        <v>0</v>
      </c>
      <c r="T440" s="9" t="s">
        <v>4</v>
      </c>
      <c r="Z440" s="9" t="e">
        <f>VLOOKUP(A440,#REF!,2,FALSE)</f>
        <v>#REF!</v>
      </c>
      <c r="AA440" s="9" t="e">
        <f>VLOOKUP(C440,#REF!,2,FALSE)</f>
        <v>#REF!</v>
      </c>
    </row>
    <row r="441" spans="1:27">
      <c r="A441" s="9" t="s">
        <v>23</v>
      </c>
      <c r="B441" s="9" t="s">
        <v>65</v>
      </c>
      <c r="C441" s="9" t="s">
        <v>308</v>
      </c>
      <c r="D441" s="1">
        <v>4.5000000000000003E-5</v>
      </c>
      <c r="E441" s="1">
        <v>4.1499999999999999E-5</v>
      </c>
      <c r="F441" s="1">
        <v>4.8399999999999997E-5</v>
      </c>
      <c r="G441" s="1">
        <v>4.8399999999999997E-5</v>
      </c>
      <c r="H441" s="1">
        <v>4.7893599999999998E-5</v>
      </c>
      <c r="I441" s="1">
        <v>4.5652399999999997E-5</v>
      </c>
      <c r="J441" s="1">
        <v>4.8399999999999997E-5</v>
      </c>
      <c r="K441" s="1">
        <v>4.8399999999999997E-5</v>
      </c>
      <c r="L441" s="1">
        <v>4.8399999999999997E-5</v>
      </c>
      <c r="M441" s="1">
        <v>4.8399999999999997E-5</v>
      </c>
      <c r="N441" s="1">
        <v>4.8399999999999997E-5</v>
      </c>
      <c r="O441" s="1">
        <v>4.8399999999999997E-5</v>
      </c>
      <c r="P441" s="1">
        <v>4.8399999999999997E-5</v>
      </c>
      <c r="Q441" s="9">
        <v>0</v>
      </c>
      <c r="R441" s="9">
        <v>0</v>
      </c>
      <c r="S441" s="9">
        <v>0</v>
      </c>
      <c r="T441" s="9" t="s">
        <v>4</v>
      </c>
      <c r="Z441" s="9" t="e">
        <f>VLOOKUP(A441,#REF!,2,FALSE)</f>
        <v>#REF!</v>
      </c>
      <c r="AA441" s="9" t="e">
        <f>VLOOKUP(C441,#REF!,2,FALSE)</f>
        <v>#REF!</v>
      </c>
    </row>
    <row r="442" spans="1:27">
      <c r="A442" s="9" t="s">
        <v>23</v>
      </c>
      <c r="B442" s="9" t="s">
        <v>65</v>
      </c>
      <c r="C442" s="9" t="s">
        <v>309</v>
      </c>
      <c r="D442" s="1">
        <v>0</v>
      </c>
      <c r="E442" s="1">
        <v>0</v>
      </c>
      <c r="F442" s="1">
        <v>0</v>
      </c>
      <c r="G442" s="1">
        <v>0</v>
      </c>
      <c r="H442" s="1">
        <v>1.7322200000000002E-5</v>
      </c>
      <c r="I442" s="1">
        <v>3.9828299999999999E-5</v>
      </c>
      <c r="J442" s="1">
        <v>6.0641599999999999E-5</v>
      </c>
      <c r="K442" s="1">
        <v>8.4840900000000003E-5</v>
      </c>
      <c r="L442" s="1">
        <v>1.0838199999999999E-4</v>
      </c>
      <c r="M442" s="1">
        <v>1.3931300000000001E-4</v>
      </c>
      <c r="N442" s="1">
        <v>1.7101200000000001E-4</v>
      </c>
      <c r="O442" s="1">
        <v>1.9058599999999999E-4</v>
      </c>
      <c r="P442" s="1">
        <v>2.3341900000000001E-4</v>
      </c>
      <c r="Q442" s="1">
        <v>0</v>
      </c>
      <c r="R442" s="1">
        <v>0</v>
      </c>
      <c r="S442" s="1">
        <v>0</v>
      </c>
      <c r="T442" s="1" t="s">
        <v>4</v>
      </c>
      <c r="U442" s="1"/>
      <c r="V442" s="1"/>
      <c r="W442" s="1"/>
      <c r="X442" s="1"/>
      <c r="Y442" s="1"/>
      <c r="Z442" s="9" t="e">
        <f>VLOOKUP(A442,#REF!,2,FALSE)</f>
        <v>#REF!</v>
      </c>
      <c r="AA442" s="9" t="e">
        <f>VLOOKUP(C442,#REF!,2,FALSE)</f>
        <v>#REF!</v>
      </c>
    </row>
    <row r="443" spans="1:27">
      <c r="A443" s="9" t="s">
        <v>23</v>
      </c>
      <c r="B443" s="9" t="s">
        <v>65</v>
      </c>
      <c r="C443" s="9" t="s">
        <v>310</v>
      </c>
      <c r="D443" s="1">
        <v>0</v>
      </c>
      <c r="E443" s="9">
        <v>0</v>
      </c>
      <c r="F443" s="9">
        <v>0</v>
      </c>
      <c r="G443" s="1">
        <v>0</v>
      </c>
      <c r="H443" s="1">
        <v>0</v>
      </c>
      <c r="I443" s="1">
        <v>0</v>
      </c>
      <c r="J443" s="1">
        <v>1.00228E-4</v>
      </c>
      <c r="K443" s="1">
        <v>3.381929E-4</v>
      </c>
      <c r="L443" s="1">
        <v>6.5678380000000003E-4</v>
      </c>
      <c r="M443" s="1">
        <v>8.6863989999999905E-4</v>
      </c>
      <c r="N443" s="1">
        <v>1.1419288E-3</v>
      </c>
      <c r="O443" s="9">
        <v>1.4862501E-3</v>
      </c>
      <c r="P443" s="9">
        <v>2.1925057999999998E-3</v>
      </c>
      <c r="Q443" s="9">
        <v>0</v>
      </c>
      <c r="R443" s="9">
        <v>0</v>
      </c>
      <c r="S443" s="9">
        <v>0</v>
      </c>
      <c r="T443" s="9" t="s">
        <v>4</v>
      </c>
      <c r="Z443" s="9" t="e">
        <f>VLOOKUP(A443,#REF!,2,FALSE)</f>
        <v>#REF!</v>
      </c>
      <c r="AA443" s="9" t="e">
        <f>VLOOKUP(C443,#REF!,2,FALSE)</f>
        <v>#REF!</v>
      </c>
    </row>
    <row r="444" spans="1:27">
      <c r="A444" s="9" t="s">
        <v>23</v>
      </c>
      <c r="B444" s="9" t="s">
        <v>65</v>
      </c>
      <c r="C444" s="9" t="s">
        <v>311</v>
      </c>
      <c r="D444" s="1">
        <v>0</v>
      </c>
      <c r="E444" s="1">
        <v>0</v>
      </c>
      <c r="F444" s="1">
        <v>0</v>
      </c>
      <c r="G444" s="1">
        <v>5.9276E-5</v>
      </c>
      <c r="H444" s="1">
        <v>1.4944E-5</v>
      </c>
      <c r="I444" s="1">
        <v>1.8645299999999999E-5</v>
      </c>
      <c r="J444" s="1">
        <v>2.7498899999999999E-5</v>
      </c>
      <c r="K444" s="1">
        <v>4.5808069999999997E-5</v>
      </c>
      <c r="L444" s="1">
        <v>7.3213799999999993E-5</v>
      </c>
      <c r="M444" s="1">
        <v>8.9886629999999895E-5</v>
      </c>
      <c r="N444" s="1">
        <v>1.087396E-4</v>
      </c>
      <c r="O444" s="1">
        <v>1.2483158000000001E-4</v>
      </c>
      <c r="P444" s="1">
        <v>1.6839125999999901E-4</v>
      </c>
      <c r="Q444" s="9">
        <v>0</v>
      </c>
      <c r="R444" s="9">
        <v>0</v>
      </c>
      <c r="S444" s="9">
        <v>0</v>
      </c>
      <c r="T444" s="9" t="s">
        <v>4</v>
      </c>
      <c r="Z444" s="9" t="e">
        <f>VLOOKUP(A444,#REF!,2,FALSE)</f>
        <v>#REF!</v>
      </c>
      <c r="AA444" s="9" t="e">
        <f>VLOOKUP(C444,#REF!,2,FALSE)</f>
        <v>#REF!</v>
      </c>
    </row>
    <row r="445" spans="1:27">
      <c r="A445" s="9" t="s">
        <v>23</v>
      </c>
      <c r="B445" s="9" t="s">
        <v>65</v>
      </c>
      <c r="C445" s="9" t="s">
        <v>312</v>
      </c>
      <c r="D445" s="1">
        <v>5.3703500000000005E-4</v>
      </c>
      <c r="E445" s="1">
        <v>4.1825500000000002E-3</v>
      </c>
      <c r="F445" s="1">
        <v>7.3597500000000004E-4</v>
      </c>
      <c r="G445" s="1">
        <v>5.0724500000000003E-4</v>
      </c>
      <c r="H445" s="1">
        <v>4.0345300000000001E-4</v>
      </c>
      <c r="I445" s="1">
        <v>4.2532349999999997E-4</v>
      </c>
      <c r="J445" s="1">
        <v>3.5479894000000001E-4</v>
      </c>
      <c r="K445" s="1">
        <v>3.1086217999999898E-4</v>
      </c>
      <c r="L445" s="1">
        <v>2.6675007999999898E-4</v>
      </c>
      <c r="M445" s="1">
        <v>2.14466219999999E-4</v>
      </c>
      <c r="N445" s="1">
        <v>1.6993137E-4</v>
      </c>
      <c r="O445" s="1">
        <v>1.3510090000000001E-4</v>
      </c>
      <c r="P445" s="1">
        <v>5.9798359999999997E-5</v>
      </c>
      <c r="Q445" s="9">
        <v>0</v>
      </c>
      <c r="R445" s="9">
        <v>0</v>
      </c>
      <c r="S445" s="9">
        <v>0</v>
      </c>
      <c r="T445" s="9" t="s">
        <v>4</v>
      </c>
      <c r="Z445" s="9" t="e">
        <f>VLOOKUP(A445,#REF!,2,FALSE)</f>
        <v>#REF!</v>
      </c>
      <c r="AA445" s="9" t="e">
        <f>VLOOKUP(C445,#REF!,2,FALSE)</f>
        <v>#REF!</v>
      </c>
    </row>
    <row r="446" spans="1:27">
      <c r="A446" s="9" t="s">
        <v>23</v>
      </c>
      <c r="B446" s="9" t="s">
        <v>65</v>
      </c>
      <c r="C446" s="9" t="s">
        <v>313</v>
      </c>
      <c r="D446" s="1">
        <v>4.0915199999999997E-4</v>
      </c>
      <c r="E446" s="1">
        <v>4.84038E-4</v>
      </c>
      <c r="F446" s="1">
        <v>5.7521799999999995E-4</v>
      </c>
      <c r="G446" s="1">
        <v>5.01466E-4</v>
      </c>
      <c r="H446" s="1">
        <v>5.0595200000000005E-4</v>
      </c>
      <c r="I446" s="1">
        <v>6.0548899999999996E-4</v>
      </c>
      <c r="J446" s="1">
        <v>5.5546399999999998E-4</v>
      </c>
      <c r="K446" s="1">
        <v>5.8648800000000003E-4</v>
      </c>
      <c r="L446" s="1">
        <v>6.2011200000000003E-4</v>
      </c>
      <c r="M446" s="1">
        <v>6.2828099999999996E-4</v>
      </c>
      <c r="N446" s="1">
        <v>6.5082200000000001E-4</v>
      </c>
      <c r="O446" s="1">
        <v>6.8392099999999999E-4</v>
      </c>
      <c r="P446" s="1">
        <v>7.2419800000000001E-4</v>
      </c>
      <c r="Q446" s="9">
        <v>0</v>
      </c>
      <c r="R446" s="9">
        <v>0</v>
      </c>
      <c r="S446" s="9">
        <v>0</v>
      </c>
      <c r="T446" s="9" t="s">
        <v>4</v>
      </c>
      <c r="Z446" s="9" t="e">
        <f>VLOOKUP(A446,#REF!,2,FALSE)</f>
        <v>#REF!</v>
      </c>
      <c r="AA446" s="9" t="e">
        <f>VLOOKUP(C446,#REF!,2,FALSE)</f>
        <v>#REF!</v>
      </c>
    </row>
    <row r="447" spans="1:27">
      <c r="A447" s="9" t="s">
        <v>23</v>
      </c>
      <c r="B447" s="9" t="s">
        <v>65</v>
      </c>
      <c r="C447" s="9" t="s">
        <v>314</v>
      </c>
      <c r="D447" s="9">
        <v>0</v>
      </c>
      <c r="E447" s="9">
        <v>0</v>
      </c>
      <c r="F447" s="9">
        <v>0</v>
      </c>
      <c r="G447" s="1">
        <v>1.63263E-6</v>
      </c>
      <c r="H447" s="1">
        <v>2.7016600000000002E-5</v>
      </c>
      <c r="I447" s="1">
        <v>5.3524299999999998E-5</v>
      </c>
      <c r="J447" s="1">
        <v>1.2674600000000001E-4</v>
      </c>
      <c r="K447" s="1">
        <v>2.3948599999999999E-4</v>
      </c>
      <c r="L447" s="1">
        <v>3.4483400000000003E-4</v>
      </c>
      <c r="M447" s="1">
        <v>4.8209300000000001E-4</v>
      </c>
      <c r="N447" s="1">
        <v>6.5724999999999996E-4</v>
      </c>
      <c r="O447" s="1">
        <v>8.1957500000000001E-4</v>
      </c>
      <c r="P447" s="1">
        <v>1.01453E-3</v>
      </c>
      <c r="Q447" s="9">
        <v>0</v>
      </c>
      <c r="R447" s="9">
        <v>0</v>
      </c>
      <c r="S447" s="9">
        <v>0</v>
      </c>
      <c r="T447" s="9" t="s">
        <v>4</v>
      </c>
      <c r="Z447" s="9" t="e">
        <f>VLOOKUP(A447,#REF!,2,FALSE)</f>
        <v>#REF!</v>
      </c>
      <c r="AA447" s="9" t="e">
        <f>VLOOKUP(C447,#REF!,2,FALSE)</f>
        <v>#REF!</v>
      </c>
    </row>
    <row r="448" spans="1:27">
      <c r="A448" s="9" t="s">
        <v>23</v>
      </c>
      <c r="B448" s="9" t="s">
        <v>65</v>
      </c>
      <c r="C448" s="9" t="s">
        <v>315</v>
      </c>
      <c r="D448" s="1">
        <v>0</v>
      </c>
      <c r="E448" s="1">
        <v>1.53908E-3</v>
      </c>
      <c r="F448" s="1">
        <v>1.23242E-2</v>
      </c>
      <c r="G448" s="1">
        <v>1.5740779999999999E-2</v>
      </c>
      <c r="H448" s="1">
        <v>1.5576029999999999E-2</v>
      </c>
      <c r="I448" s="1">
        <v>1.4847119999999899E-2</v>
      </c>
      <c r="J448" s="1">
        <v>2.012912E-2</v>
      </c>
      <c r="K448" s="1">
        <v>3.0643919999999901E-2</v>
      </c>
      <c r="L448" s="1">
        <v>3.2256519999999997E-2</v>
      </c>
      <c r="M448" s="1">
        <v>4.0134039999999899E-2</v>
      </c>
      <c r="N448" s="1">
        <v>5.0994939999999898E-2</v>
      </c>
      <c r="O448" s="1">
        <v>6.2874840000000001E-2</v>
      </c>
      <c r="P448" s="1">
        <v>8.0497600000000002E-2</v>
      </c>
      <c r="Q448" s="9">
        <v>0</v>
      </c>
      <c r="R448" s="9">
        <v>0</v>
      </c>
      <c r="S448" s="9">
        <v>0</v>
      </c>
      <c r="T448" s="9" t="s">
        <v>4</v>
      </c>
      <c r="Z448" s="9" t="e">
        <f>VLOOKUP(A448,#REF!,2,FALSE)</f>
        <v>#REF!</v>
      </c>
      <c r="AA448" s="9" t="e">
        <f>VLOOKUP(C448,#REF!,2,FALSE)</f>
        <v>#REF!</v>
      </c>
    </row>
    <row r="449" spans="1:27">
      <c r="A449" s="9" t="s">
        <v>23</v>
      </c>
      <c r="B449" s="9" t="s">
        <v>65</v>
      </c>
      <c r="C449" s="9" t="s">
        <v>316</v>
      </c>
      <c r="D449" s="1">
        <v>0</v>
      </c>
      <c r="E449" s="1">
        <v>0</v>
      </c>
      <c r="F449" s="1">
        <v>0</v>
      </c>
      <c r="G449" s="1">
        <v>1.7144000000000001E-5</v>
      </c>
      <c r="H449" s="1">
        <v>1.69647E-5</v>
      </c>
      <c r="I449" s="1">
        <v>1.6170800000000001E-5</v>
      </c>
      <c r="J449" s="1">
        <v>3.3710600000000002E-5</v>
      </c>
      <c r="K449" s="1">
        <v>7.8547099999999999E-5</v>
      </c>
      <c r="L449" s="1">
        <v>1.4569639999999901E-4</v>
      </c>
      <c r="M449" s="1">
        <v>1.8901780000000001E-4</v>
      </c>
      <c r="N449" s="1">
        <v>2.5284379999999999E-4</v>
      </c>
      <c r="O449" s="1">
        <v>3.1246459999999899E-4</v>
      </c>
      <c r="P449" s="1">
        <v>4.0620199999999901E-4</v>
      </c>
      <c r="Q449" s="9">
        <v>0</v>
      </c>
      <c r="R449" s="9">
        <v>0</v>
      </c>
      <c r="S449" s="9">
        <v>0</v>
      </c>
      <c r="T449" s="9" t="s">
        <v>4</v>
      </c>
      <c r="Z449" s="9" t="e">
        <f>VLOOKUP(A449,#REF!,2,FALSE)</f>
        <v>#REF!</v>
      </c>
      <c r="AA449" s="9" t="e">
        <f>VLOOKUP(C449,#REF!,2,FALSE)</f>
        <v>#REF!</v>
      </c>
    </row>
    <row r="450" spans="1:27">
      <c r="A450" s="9" t="s">
        <v>23</v>
      </c>
      <c r="B450" s="9" t="s">
        <v>66</v>
      </c>
      <c r="C450" s="9" t="s">
        <v>291</v>
      </c>
      <c r="D450" s="1">
        <v>0</v>
      </c>
      <c r="E450" s="9">
        <v>0</v>
      </c>
      <c r="F450" s="1">
        <v>0</v>
      </c>
      <c r="G450" s="1">
        <v>0</v>
      </c>
      <c r="H450" s="1">
        <v>0</v>
      </c>
      <c r="I450" s="1">
        <v>0</v>
      </c>
      <c r="J450" s="1">
        <v>3.7835500000000001E-3</v>
      </c>
      <c r="K450" s="1">
        <v>7.1951999999999997E-3</v>
      </c>
      <c r="L450" s="1">
        <v>9.5727799999999995E-3</v>
      </c>
      <c r="M450" s="1">
        <v>1.131798E-2</v>
      </c>
      <c r="N450" s="1">
        <v>1.31174699999999E-2</v>
      </c>
      <c r="O450" s="9">
        <v>1.493745E-2</v>
      </c>
      <c r="P450" s="9">
        <v>1.6822299999999998E-2</v>
      </c>
      <c r="Q450" s="9">
        <v>0</v>
      </c>
      <c r="R450" s="9">
        <v>0</v>
      </c>
      <c r="S450" s="9">
        <v>0</v>
      </c>
      <c r="T450" s="9" t="s">
        <v>4</v>
      </c>
      <c r="Z450" s="9" t="e">
        <f>VLOOKUP(A450,#REF!,2,FALSE)</f>
        <v>#REF!</v>
      </c>
      <c r="AA450" s="9" t="e">
        <f>VLOOKUP(C450,#REF!,2,FALSE)</f>
        <v>#REF!</v>
      </c>
    </row>
    <row r="451" spans="1:27">
      <c r="A451" s="9" t="s">
        <v>23</v>
      </c>
      <c r="B451" s="9" t="s">
        <v>66</v>
      </c>
      <c r="C451" s="9" t="s">
        <v>292</v>
      </c>
      <c r="D451" s="9">
        <v>0</v>
      </c>
      <c r="E451" s="9">
        <v>0</v>
      </c>
      <c r="F451" s="9">
        <v>0</v>
      </c>
      <c r="G451" s="1">
        <v>0</v>
      </c>
      <c r="H451" s="1">
        <v>0</v>
      </c>
      <c r="I451" s="1">
        <v>0</v>
      </c>
      <c r="J451" s="1">
        <v>1.03184E-2</v>
      </c>
      <c r="K451" s="1">
        <v>1.329489E-2</v>
      </c>
      <c r="L451" s="1">
        <v>1.534105E-2</v>
      </c>
      <c r="M451" s="1">
        <v>1.697595E-2</v>
      </c>
      <c r="N451" s="1">
        <v>1.8802280000000001E-2</v>
      </c>
      <c r="O451" s="9">
        <v>1.9920650000000002E-2</v>
      </c>
      <c r="P451" s="1">
        <v>1.090878E-2</v>
      </c>
      <c r="Q451" s="9">
        <v>0</v>
      </c>
      <c r="R451" s="9">
        <v>0</v>
      </c>
      <c r="S451" s="9">
        <v>0</v>
      </c>
      <c r="T451" s="9" t="s">
        <v>4</v>
      </c>
      <c r="Z451" s="9" t="e">
        <f>VLOOKUP(A451,#REF!,2,FALSE)</f>
        <v>#REF!</v>
      </c>
      <c r="AA451" s="9" t="e">
        <f>VLOOKUP(C451,#REF!,2,FALSE)</f>
        <v>#REF!</v>
      </c>
    </row>
    <row r="452" spans="1:27">
      <c r="A452" s="9" t="s">
        <v>23</v>
      </c>
      <c r="B452" s="9" t="s">
        <v>66</v>
      </c>
      <c r="C452" s="9" t="s">
        <v>293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2.0247200000000001E-4</v>
      </c>
      <c r="K452" s="1">
        <v>6.91565E-4</v>
      </c>
      <c r="L452" s="1">
        <v>1.135783E-3</v>
      </c>
      <c r="M452" s="1">
        <v>1.5254450000000001E-3</v>
      </c>
      <c r="N452" s="1">
        <v>1.9935579999999999E-3</v>
      </c>
      <c r="O452" s="1">
        <v>2.1558709999999902E-3</v>
      </c>
      <c r="P452" s="1">
        <v>2.1457899999999999E-3</v>
      </c>
      <c r="Q452" s="9">
        <v>0</v>
      </c>
      <c r="R452" s="9">
        <v>0</v>
      </c>
      <c r="S452" s="9">
        <v>0</v>
      </c>
      <c r="T452" s="9" t="s">
        <v>4</v>
      </c>
      <c r="Z452" s="9" t="e">
        <f>VLOOKUP(A452,#REF!,2,FALSE)</f>
        <v>#REF!</v>
      </c>
      <c r="AA452" s="9" t="e">
        <f>VLOOKUP(C452,#REF!,2,FALSE)</f>
        <v>#REF!</v>
      </c>
    </row>
    <row r="453" spans="1:27">
      <c r="A453" s="9" t="s">
        <v>23</v>
      </c>
      <c r="B453" s="9" t="s">
        <v>66</v>
      </c>
      <c r="C453" s="9" t="s">
        <v>294</v>
      </c>
      <c r="D453" s="9">
        <v>0</v>
      </c>
      <c r="E453" s="9">
        <v>0</v>
      </c>
      <c r="F453" s="9">
        <v>0</v>
      </c>
      <c r="G453" s="1">
        <v>0</v>
      </c>
      <c r="H453" s="1">
        <v>0</v>
      </c>
      <c r="I453" s="1">
        <v>0</v>
      </c>
      <c r="J453" s="1">
        <v>1.4311200000000001E-4</v>
      </c>
      <c r="K453" s="1">
        <v>5.1499499999999997E-4</v>
      </c>
      <c r="L453" s="1">
        <v>9.1136199999999998E-4</v>
      </c>
      <c r="M453" s="1">
        <v>1.3012480000000001E-3</v>
      </c>
      <c r="N453" s="1">
        <v>1.827015E-3</v>
      </c>
      <c r="O453" s="1">
        <v>2.439306E-3</v>
      </c>
      <c r="P453" s="1">
        <v>3.1899010000000002E-3</v>
      </c>
      <c r="Q453" s="1">
        <v>0</v>
      </c>
      <c r="R453" s="1">
        <v>0</v>
      </c>
      <c r="S453" s="1">
        <v>0</v>
      </c>
      <c r="T453" s="1" t="s">
        <v>4</v>
      </c>
      <c r="U453" s="1"/>
      <c r="V453" s="1"/>
      <c r="W453" s="1"/>
      <c r="X453" s="1"/>
      <c r="Y453" s="1"/>
      <c r="Z453" s="9" t="e">
        <f>VLOOKUP(A453,#REF!,2,FALSE)</f>
        <v>#REF!</v>
      </c>
      <c r="AA453" s="9" t="e">
        <f>VLOOKUP(C453,#REF!,2,FALSE)</f>
        <v>#REF!</v>
      </c>
    </row>
    <row r="454" spans="1:27">
      <c r="A454" s="9" t="s">
        <v>23</v>
      </c>
      <c r="B454" s="9" t="s">
        <v>66</v>
      </c>
      <c r="C454" s="9" t="s">
        <v>295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3.4938500000000002E-4</v>
      </c>
      <c r="K454" s="1">
        <v>5.2257200000000001E-4</v>
      </c>
      <c r="L454" s="1">
        <v>6.1801599999999901E-4</v>
      </c>
      <c r="M454" s="1">
        <v>6.8163579999999896E-4</v>
      </c>
      <c r="N454" s="1">
        <v>7.2200469999999996E-4</v>
      </c>
      <c r="O454" s="1">
        <v>7.3261749999999895E-4</v>
      </c>
      <c r="P454" s="1">
        <v>7.2046609999999896E-4</v>
      </c>
      <c r="Q454" s="9">
        <v>0</v>
      </c>
      <c r="R454" s="9">
        <v>0</v>
      </c>
      <c r="S454" s="9">
        <v>0</v>
      </c>
      <c r="T454" s="9" t="s">
        <v>4</v>
      </c>
      <c r="Z454" s="9" t="e">
        <f>VLOOKUP(A454,#REF!,2,FALSE)</f>
        <v>#REF!</v>
      </c>
      <c r="AA454" s="9" t="e">
        <f>VLOOKUP(C454,#REF!,2,FALSE)</f>
        <v>#REF!</v>
      </c>
    </row>
    <row r="455" spans="1:27">
      <c r="A455" s="9" t="s">
        <v>23</v>
      </c>
      <c r="B455" s="9" t="s">
        <v>66</v>
      </c>
      <c r="C455" s="9" t="s">
        <v>296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1.1986200000000001E-3</v>
      </c>
      <c r="K455" s="1">
        <v>5.6402199999999996E-3</v>
      </c>
      <c r="L455" s="1">
        <v>1.0033800000000001E-2</v>
      </c>
      <c r="M455" s="1">
        <v>1.377916E-2</v>
      </c>
      <c r="N455" s="1">
        <v>1.852562E-2</v>
      </c>
      <c r="O455" s="1">
        <v>2.3980979999999999E-2</v>
      </c>
      <c r="P455" s="1">
        <v>3.06396499999999E-2</v>
      </c>
      <c r="Q455" s="1">
        <v>0</v>
      </c>
      <c r="R455" s="1">
        <v>0</v>
      </c>
      <c r="S455" s="1">
        <v>0</v>
      </c>
      <c r="T455" s="1" t="s">
        <v>4</v>
      </c>
      <c r="U455" s="1"/>
      <c r="V455" s="1"/>
      <c r="W455" s="1"/>
      <c r="X455" s="1"/>
      <c r="Y455" s="1"/>
      <c r="Z455" s="9" t="e">
        <f>VLOOKUP(A455,#REF!,2,FALSE)</f>
        <v>#REF!</v>
      </c>
      <c r="AA455" s="9" t="e">
        <f>VLOOKUP(C455,#REF!,2,FALSE)</f>
        <v>#REF!</v>
      </c>
    </row>
    <row r="456" spans="1:27">
      <c r="A456" s="9" t="s">
        <v>23</v>
      </c>
      <c r="B456" s="9" t="s">
        <v>66</v>
      </c>
      <c r="C456" s="9" t="s">
        <v>297</v>
      </c>
      <c r="D456" s="1">
        <v>0</v>
      </c>
      <c r="E456" s="1">
        <v>2.1869899999999999E-4</v>
      </c>
      <c r="F456" s="1">
        <v>1.4449800000000001E-4</v>
      </c>
      <c r="G456" s="1">
        <v>7.0792799999999998E-5</v>
      </c>
      <c r="H456" s="1">
        <v>8.5128899999999997E-5</v>
      </c>
      <c r="I456" s="1">
        <v>1.0016700000000001E-4</v>
      </c>
      <c r="J456" s="1">
        <v>1.4807475999999999E-3</v>
      </c>
      <c r="K456" s="1">
        <v>2.0330401999999999E-3</v>
      </c>
      <c r="L456" s="1">
        <v>2.2487876000000001E-3</v>
      </c>
      <c r="M456" s="1">
        <v>2.3383993999999998E-3</v>
      </c>
      <c r="N456" s="1">
        <v>2.2915480999999901E-3</v>
      </c>
      <c r="O456" s="1">
        <v>2.0673559200000001E-3</v>
      </c>
      <c r="P456" s="1">
        <v>1.77255345E-3</v>
      </c>
      <c r="Q456" s="9">
        <v>0</v>
      </c>
      <c r="R456" s="9">
        <v>0</v>
      </c>
      <c r="S456" s="9">
        <v>0</v>
      </c>
      <c r="T456" s="9" t="s">
        <v>4</v>
      </c>
      <c r="Z456" s="9" t="e">
        <f>VLOOKUP(A456,#REF!,2,FALSE)</f>
        <v>#REF!</v>
      </c>
      <c r="AA456" s="9" t="e">
        <f>VLOOKUP(C456,#REF!,2,FALSE)</f>
        <v>#REF!</v>
      </c>
    </row>
    <row r="457" spans="1:27">
      <c r="A457" s="9" t="s">
        <v>23</v>
      </c>
      <c r="B457" s="9" t="s">
        <v>66</v>
      </c>
      <c r="C457" s="9" t="s">
        <v>298</v>
      </c>
      <c r="D457" s="1">
        <v>3.0241099999999999E-4</v>
      </c>
      <c r="E457" s="1">
        <v>1.5289100000000001E-3</v>
      </c>
      <c r="F457" s="1">
        <v>1.42621E-3</v>
      </c>
      <c r="G457" s="1">
        <v>2.8426699999999998E-3</v>
      </c>
      <c r="H457" s="1">
        <v>3.2298000000000001E-3</v>
      </c>
      <c r="I457" s="1">
        <v>7.6128999999999997E-3</v>
      </c>
      <c r="J457" s="1">
        <v>8.33858E-3</v>
      </c>
      <c r="K457" s="1">
        <v>8.0544799999999993E-3</v>
      </c>
      <c r="L457" s="1">
        <v>6.5717700000000002E-3</v>
      </c>
      <c r="M457" s="1">
        <v>5.50711E-3</v>
      </c>
      <c r="N457" s="1">
        <v>4.2956399999999999E-3</v>
      </c>
      <c r="O457" s="1">
        <v>3.1284300000000002E-3</v>
      </c>
      <c r="P457" s="1">
        <v>2.4515399999999999E-3</v>
      </c>
      <c r="Q457" s="9">
        <v>0</v>
      </c>
      <c r="R457" s="9">
        <v>0</v>
      </c>
      <c r="S457" s="9">
        <v>0</v>
      </c>
      <c r="T457" s="9" t="s">
        <v>4</v>
      </c>
      <c r="Z457" s="9" t="e">
        <f>VLOOKUP(A457,#REF!,2,FALSE)</f>
        <v>#REF!</v>
      </c>
      <c r="AA457" s="9" t="e">
        <f>VLOOKUP(C457,#REF!,2,FALSE)</f>
        <v>#REF!</v>
      </c>
    </row>
    <row r="458" spans="1:27">
      <c r="A458" s="9" t="s">
        <v>23</v>
      </c>
      <c r="B458" s="9" t="s">
        <v>66</v>
      </c>
      <c r="C458" s="9" t="s">
        <v>299</v>
      </c>
      <c r="D458" s="1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1">
        <v>6.2879299999999997E-3</v>
      </c>
      <c r="K458" s="1">
        <v>1.20107399999999E-2</v>
      </c>
      <c r="L458" s="1">
        <v>1.6374509999999998E-2</v>
      </c>
      <c r="M458" s="1">
        <v>1.9826710000000001E-2</v>
      </c>
      <c r="N458" s="1">
        <v>2.3626769999999998E-2</v>
      </c>
      <c r="O458" s="1">
        <v>2.7333039999999899E-2</v>
      </c>
      <c r="P458" s="1">
        <v>3.1299059999999997E-2</v>
      </c>
      <c r="Q458" s="9">
        <v>0</v>
      </c>
      <c r="R458" s="9">
        <v>0</v>
      </c>
      <c r="S458" s="9">
        <v>0</v>
      </c>
      <c r="T458" s="9" t="s">
        <v>4</v>
      </c>
      <c r="Z458" s="9" t="e">
        <f>VLOOKUP(A458,#REF!,2,FALSE)</f>
        <v>#REF!</v>
      </c>
      <c r="AA458" s="9" t="e">
        <f>VLOOKUP(C458,#REF!,2,FALSE)</f>
        <v>#REF!</v>
      </c>
    </row>
    <row r="459" spans="1:27">
      <c r="A459" s="9" t="s">
        <v>23</v>
      </c>
      <c r="B459" s="9" t="s">
        <v>66</v>
      </c>
      <c r="C459" s="9" t="s">
        <v>300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1.30569E-2</v>
      </c>
      <c r="K459" s="1">
        <v>2.4356900000000001E-2</v>
      </c>
      <c r="L459" s="1">
        <v>3.2747610000000003E-2</v>
      </c>
      <c r="M459" s="1">
        <v>3.9130810000000002E-2</v>
      </c>
      <c r="N459" s="1">
        <v>4.5962339999999997E-2</v>
      </c>
      <c r="O459" s="9">
        <v>5.2435830000000003E-2</v>
      </c>
      <c r="P459" s="1">
        <v>5.9281250000000001E-2</v>
      </c>
      <c r="Q459" s="9">
        <v>0</v>
      </c>
      <c r="R459" s="9">
        <v>0</v>
      </c>
      <c r="S459" s="9">
        <v>0</v>
      </c>
      <c r="T459" s="9" t="s">
        <v>4</v>
      </c>
      <c r="Z459" s="9" t="e">
        <f>VLOOKUP(A459,#REF!,2,FALSE)</f>
        <v>#REF!</v>
      </c>
      <c r="AA459" s="9" t="e">
        <f>VLOOKUP(C459,#REF!,2,FALSE)</f>
        <v>#REF!</v>
      </c>
    </row>
    <row r="460" spans="1:27">
      <c r="A460" s="9" t="s">
        <v>23</v>
      </c>
      <c r="B460" s="9" t="s">
        <v>66</v>
      </c>
      <c r="C460" s="9" t="s">
        <v>301</v>
      </c>
      <c r="D460" s="1">
        <v>0.264297</v>
      </c>
      <c r="E460" s="1">
        <v>0.34106199999999998</v>
      </c>
      <c r="F460" s="9">
        <v>0.35592099999999999</v>
      </c>
      <c r="G460" s="1">
        <v>0.267042</v>
      </c>
      <c r="H460" s="1">
        <v>0.30987100000000001</v>
      </c>
      <c r="I460" s="1">
        <v>0.28522799999999998</v>
      </c>
      <c r="J460" s="1">
        <v>0.23091100000000001</v>
      </c>
      <c r="K460" s="1">
        <v>0.15645200000000001</v>
      </c>
      <c r="L460" s="1">
        <v>0.111507</v>
      </c>
      <c r="M460" s="1">
        <v>7.7732999999999997E-2</v>
      </c>
      <c r="N460" s="1">
        <v>4.4703399999999997E-2</v>
      </c>
      <c r="O460" s="1">
        <v>1.9739E-2</v>
      </c>
      <c r="P460" s="1">
        <v>8.7505299999999994E-3</v>
      </c>
      <c r="Q460" s="1">
        <v>0</v>
      </c>
      <c r="R460" s="1">
        <v>0</v>
      </c>
      <c r="S460" s="1">
        <v>0</v>
      </c>
      <c r="T460" s="1" t="s">
        <v>4</v>
      </c>
      <c r="U460" s="1"/>
      <c r="V460" s="1"/>
      <c r="W460" s="1"/>
      <c r="X460" s="1"/>
      <c r="Y460" s="1"/>
      <c r="Z460" s="9" t="e">
        <f>VLOOKUP(A460,#REF!,2,FALSE)</f>
        <v>#REF!</v>
      </c>
      <c r="AA460" s="9" t="e">
        <f>VLOOKUP(C460,#REF!,2,FALSE)</f>
        <v>#REF!</v>
      </c>
    </row>
    <row r="461" spans="1:27">
      <c r="A461" s="9" t="s">
        <v>23</v>
      </c>
      <c r="B461" s="9" t="s">
        <v>66</v>
      </c>
      <c r="C461" s="9" t="s">
        <v>302</v>
      </c>
      <c r="D461" s="9">
        <v>2.8404599999999999E-3</v>
      </c>
      <c r="E461" s="1">
        <v>2.20389E-3</v>
      </c>
      <c r="F461" s="1">
        <v>2.2759199999999999E-3</v>
      </c>
      <c r="G461" s="1">
        <v>1.2187699999999999E-2</v>
      </c>
      <c r="H461" s="1">
        <v>3.9070900000000002E-3</v>
      </c>
      <c r="I461" s="1">
        <v>2.5840699999999999E-3</v>
      </c>
      <c r="J461" s="1">
        <v>6.1538599999999999E-4</v>
      </c>
      <c r="K461" s="1">
        <v>3.18043E-4</v>
      </c>
      <c r="L461" s="1">
        <v>2.6358499999999999E-4</v>
      </c>
      <c r="M461" s="1">
        <v>2.3887499999999999E-4</v>
      </c>
      <c r="N461" s="1">
        <v>1.9177699999999999E-4</v>
      </c>
      <c r="O461" s="1">
        <v>1.34482E-4</v>
      </c>
      <c r="P461" s="1">
        <v>1.04777E-4</v>
      </c>
      <c r="Q461" s="9">
        <v>0</v>
      </c>
      <c r="R461" s="9">
        <v>0</v>
      </c>
      <c r="S461" s="9">
        <v>0</v>
      </c>
      <c r="T461" s="9" t="s">
        <v>4</v>
      </c>
      <c r="Z461" s="9" t="e">
        <f>VLOOKUP(A461,#REF!,2,FALSE)</f>
        <v>#REF!</v>
      </c>
      <c r="AA461" s="9" t="e">
        <f>VLOOKUP(C461,#REF!,2,FALSE)</f>
        <v>#REF!</v>
      </c>
    </row>
    <row r="462" spans="1:27">
      <c r="A462" s="9" t="s">
        <v>23</v>
      </c>
      <c r="B462" s="9" t="s">
        <v>66</v>
      </c>
      <c r="C462" s="9" t="s">
        <v>303</v>
      </c>
      <c r="D462" s="9">
        <v>0</v>
      </c>
      <c r="E462" s="9">
        <v>0</v>
      </c>
      <c r="F462" s="9">
        <v>0</v>
      </c>
      <c r="G462" s="1">
        <v>0</v>
      </c>
      <c r="H462" s="1">
        <v>0</v>
      </c>
      <c r="I462" s="1">
        <v>0</v>
      </c>
      <c r="J462" s="1">
        <v>8.0042899999999996E-4</v>
      </c>
      <c r="K462" s="1">
        <v>1.7235569999999999E-3</v>
      </c>
      <c r="L462" s="1">
        <v>2.4696459999999998E-3</v>
      </c>
      <c r="M462" s="1">
        <v>3.084842E-3</v>
      </c>
      <c r="N462" s="1">
        <v>3.8289319999999902E-3</v>
      </c>
      <c r="O462" s="1">
        <v>4.6255659999999898E-3</v>
      </c>
      <c r="P462" s="1">
        <v>5.571304E-3</v>
      </c>
      <c r="Q462" s="9">
        <v>0</v>
      </c>
      <c r="R462" s="9">
        <v>0</v>
      </c>
      <c r="S462" s="9">
        <v>0</v>
      </c>
      <c r="T462" s="9" t="s">
        <v>4</v>
      </c>
      <c r="Z462" s="9" t="e">
        <f>VLOOKUP(A462,#REF!,2,FALSE)</f>
        <v>#REF!</v>
      </c>
      <c r="AA462" s="9" t="e">
        <f>VLOOKUP(C462,#REF!,2,FALSE)</f>
        <v>#REF!</v>
      </c>
    </row>
    <row r="463" spans="1:27">
      <c r="A463" s="9" t="s">
        <v>23</v>
      </c>
      <c r="B463" s="9" t="s">
        <v>66</v>
      </c>
      <c r="C463" s="9" t="s">
        <v>304</v>
      </c>
      <c r="D463" s="1">
        <v>5.1201600000000001E-5</v>
      </c>
      <c r="E463" s="1">
        <v>5.5910700000000001E-3</v>
      </c>
      <c r="F463" s="1">
        <v>4.8101200000000002E-3</v>
      </c>
      <c r="G463" s="1">
        <v>3.5923399999999999E-3</v>
      </c>
      <c r="H463" s="1">
        <v>4.1506199999999998E-3</v>
      </c>
      <c r="I463" s="1">
        <v>3.8531500000000001E-3</v>
      </c>
      <c r="J463" s="1">
        <v>4.7447599999999998E-3</v>
      </c>
      <c r="K463" s="1">
        <v>4.8161250000000001E-3</v>
      </c>
      <c r="L463" s="1">
        <v>4.5848779999999997E-3</v>
      </c>
      <c r="M463" s="1">
        <v>4.2706479999999897E-3</v>
      </c>
      <c r="N463" s="1">
        <v>3.9433000000000003E-3</v>
      </c>
      <c r="O463" s="1">
        <v>3.5278639999999999E-3</v>
      </c>
      <c r="P463" s="1">
        <v>3.2116939999999902E-3</v>
      </c>
      <c r="Q463" s="1">
        <v>0</v>
      </c>
      <c r="R463" s="1">
        <v>0</v>
      </c>
      <c r="S463" s="1">
        <v>0</v>
      </c>
      <c r="T463" s="1" t="s">
        <v>4</v>
      </c>
      <c r="U463" s="1"/>
      <c r="V463" s="1"/>
      <c r="W463" s="1"/>
      <c r="X463" s="1"/>
      <c r="Y463" s="1"/>
      <c r="Z463" s="9" t="e">
        <f>VLOOKUP(A463,#REF!,2,FALSE)</f>
        <v>#REF!</v>
      </c>
      <c r="AA463" s="9" t="e">
        <f>VLOOKUP(C463,#REF!,2,FALSE)</f>
        <v>#REF!</v>
      </c>
    </row>
    <row r="464" spans="1:27">
      <c r="A464" s="9" t="s">
        <v>23</v>
      </c>
      <c r="B464" s="9" t="s">
        <v>66</v>
      </c>
      <c r="C464" s="9" t="s">
        <v>305</v>
      </c>
      <c r="D464" s="1">
        <v>3.78012E-5</v>
      </c>
      <c r="E464" s="9">
        <v>1.95999E-3</v>
      </c>
      <c r="F464" s="1">
        <v>4.0275299999999997E-3</v>
      </c>
      <c r="G464" s="1">
        <v>2.8504799999999999E-3</v>
      </c>
      <c r="H464" s="1">
        <v>3.1149099999999998E-3</v>
      </c>
      <c r="I464" s="1">
        <v>2.8645699999999999E-3</v>
      </c>
      <c r="J464" s="1">
        <v>2.0817803999999998E-3</v>
      </c>
      <c r="K464" s="1">
        <v>1.3634089999999899E-3</v>
      </c>
      <c r="L464" s="1">
        <v>9.267209E-4</v>
      </c>
      <c r="M464" s="1">
        <v>6.3231240000000003E-4</v>
      </c>
      <c r="N464" s="1">
        <v>3.8407945E-4</v>
      </c>
      <c r="O464" s="1">
        <v>1.9912725000000001E-4</v>
      </c>
      <c r="P464" s="1">
        <v>1.1317131E-4</v>
      </c>
      <c r="Q464" s="9">
        <v>0</v>
      </c>
      <c r="R464" s="9">
        <v>0</v>
      </c>
      <c r="S464" s="9">
        <v>0</v>
      </c>
      <c r="T464" s="9" t="s">
        <v>4</v>
      </c>
      <c r="Z464" s="9" t="e">
        <f>VLOOKUP(A464,#REF!,2,FALSE)</f>
        <v>#REF!</v>
      </c>
      <c r="AA464" s="9" t="e">
        <f>VLOOKUP(C464,#REF!,2,FALSE)</f>
        <v>#REF!</v>
      </c>
    </row>
    <row r="465" spans="1:27">
      <c r="A465" s="9" t="s">
        <v>23</v>
      </c>
      <c r="B465" s="9" t="s">
        <v>66</v>
      </c>
      <c r="C465" s="9" t="s">
        <v>306</v>
      </c>
      <c r="D465" s="1">
        <v>2.9408300000000002E-3</v>
      </c>
      <c r="E465" s="1">
        <v>4.1449099999999999E-3</v>
      </c>
      <c r="F465" s="1">
        <v>4.4086200000000002E-3</v>
      </c>
      <c r="G465" s="1">
        <v>1.1339500000000001E-2</v>
      </c>
      <c r="H465" s="1">
        <v>8.0482999999999996E-3</v>
      </c>
      <c r="I465" s="1">
        <v>1.09341E-2</v>
      </c>
      <c r="J465" s="1">
        <v>5.7303299999999996E-3</v>
      </c>
      <c r="K465" s="1">
        <v>3.9123600000000001E-3</v>
      </c>
      <c r="L465" s="1">
        <v>3.2322200000000001E-3</v>
      </c>
      <c r="M465" s="1">
        <v>2.8902200000000002E-3</v>
      </c>
      <c r="N465" s="1">
        <v>2.4630400000000001E-3</v>
      </c>
      <c r="O465" s="9">
        <v>1.91844E-3</v>
      </c>
      <c r="P465" s="1">
        <v>1.62532E-3</v>
      </c>
      <c r="Q465" s="9">
        <v>0</v>
      </c>
      <c r="R465" s="9">
        <v>0</v>
      </c>
      <c r="S465" s="9">
        <v>0</v>
      </c>
      <c r="T465" s="9" t="s">
        <v>4</v>
      </c>
      <c r="Z465" s="9" t="e">
        <f>VLOOKUP(A465,#REF!,2,FALSE)</f>
        <v>#REF!</v>
      </c>
      <c r="AA465" s="9" t="e">
        <f>VLOOKUP(C465,#REF!,2,FALSE)</f>
        <v>#REF!</v>
      </c>
    </row>
    <row r="466" spans="1:27">
      <c r="A466" s="9" t="s">
        <v>23</v>
      </c>
      <c r="B466" s="9" t="s">
        <v>66</v>
      </c>
      <c r="C466" s="9" t="s">
        <v>308</v>
      </c>
      <c r="D466" s="1">
        <v>1.07254E-2</v>
      </c>
      <c r="E466" s="1">
        <v>1.08872E-2</v>
      </c>
      <c r="F466" s="1">
        <v>9.4374000000000003E-3</v>
      </c>
      <c r="G466" s="1">
        <v>7.6625399999999998E-3</v>
      </c>
      <c r="H466" s="1">
        <v>9.3371400000000007E-3</v>
      </c>
      <c r="I466" s="1">
        <v>9.3466999999999995E-3</v>
      </c>
      <c r="J466" s="1">
        <v>9.4374000000000003E-3</v>
      </c>
      <c r="K466" s="1">
        <v>9.4374000000000003E-3</v>
      </c>
      <c r="L466" s="1">
        <v>9.4374000000000003E-3</v>
      </c>
      <c r="M466" s="1">
        <v>9.4374000000000003E-3</v>
      </c>
      <c r="N466" s="1">
        <v>9.4374000000000003E-3</v>
      </c>
      <c r="O466" s="1">
        <v>9.4374000000000003E-3</v>
      </c>
      <c r="P466" s="1">
        <v>9.4374000000000003E-3</v>
      </c>
      <c r="Q466" s="1">
        <v>0</v>
      </c>
      <c r="R466" s="1">
        <v>0</v>
      </c>
      <c r="S466" s="1">
        <v>0</v>
      </c>
      <c r="T466" s="1" t="s">
        <v>4</v>
      </c>
      <c r="U466" s="1"/>
      <c r="V466" s="1"/>
      <c r="W466" s="1"/>
      <c r="X466" s="1"/>
      <c r="Y466" s="1"/>
      <c r="Z466" s="9" t="e">
        <f>VLOOKUP(A466,#REF!,2,FALSE)</f>
        <v>#REF!</v>
      </c>
      <c r="AA466" s="9" t="e">
        <f>VLOOKUP(C466,#REF!,2,FALSE)</f>
        <v>#REF!</v>
      </c>
    </row>
    <row r="467" spans="1:27">
      <c r="A467" s="9" t="s">
        <v>23</v>
      </c>
      <c r="B467" s="9" t="s">
        <v>66</v>
      </c>
      <c r="C467" s="9" t="s">
        <v>309</v>
      </c>
      <c r="D467" s="9">
        <v>0</v>
      </c>
      <c r="E467" s="9">
        <v>0</v>
      </c>
      <c r="F467" s="9">
        <v>0</v>
      </c>
      <c r="G467" s="9">
        <v>0</v>
      </c>
      <c r="H467" s="1">
        <v>6.9870100000000003E-4</v>
      </c>
      <c r="I467" s="1">
        <v>1.57344E-3</v>
      </c>
      <c r="J467" s="1">
        <v>1.7730700000000001E-3</v>
      </c>
      <c r="K467" s="9">
        <v>2.1025699999999998E-3</v>
      </c>
      <c r="L467" s="1">
        <v>2.5175800000000002E-3</v>
      </c>
      <c r="M467" s="1">
        <v>3.08107E-3</v>
      </c>
      <c r="N467" s="1">
        <v>3.5717800000000001E-3</v>
      </c>
      <c r="O467" s="9">
        <v>3.6390300000000001E-3</v>
      </c>
      <c r="P467" s="1">
        <v>4.2077599999999996E-3</v>
      </c>
      <c r="Q467" s="9">
        <v>0</v>
      </c>
      <c r="R467" s="9">
        <v>0</v>
      </c>
      <c r="S467" s="9">
        <v>0</v>
      </c>
      <c r="T467" s="9" t="s">
        <v>4</v>
      </c>
      <c r="Z467" s="9" t="e">
        <f>VLOOKUP(A467,#REF!,2,FALSE)</f>
        <v>#REF!</v>
      </c>
      <c r="AA467" s="9" t="e">
        <f>VLOOKUP(C467,#REF!,2,FALSE)</f>
        <v>#REF!</v>
      </c>
    </row>
    <row r="468" spans="1:27">
      <c r="A468" s="9" t="s">
        <v>23</v>
      </c>
      <c r="B468" s="9" t="s">
        <v>66</v>
      </c>
      <c r="C468" s="9" t="s">
        <v>310</v>
      </c>
      <c r="D468" s="9">
        <v>0</v>
      </c>
      <c r="E468" s="9">
        <v>0</v>
      </c>
      <c r="F468" s="9">
        <v>0</v>
      </c>
      <c r="G468" s="1">
        <v>0</v>
      </c>
      <c r="H468" s="1">
        <v>0</v>
      </c>
      <c r="I468" s="1">
        <v>0</v>
      </c>
      <c r="J468" s="1">
        <v>2.1465500000000001E-3</v>
      </c>
      <c r="K468" s="1">
        <v>3.57872999999999E-3</v>
      </c>
      <c r="L468" s="1">
        <v>4.6996499999999997E-3</v>
      </c>
      <c r="M468" s="1">
        <v>5.4942100000000002E-3</v>
      </c>
      <c r="N468" s="1">
        <v>6.7212399999999999E-3</v>
      </c>
      <c r="O468" s="1">
        <v>8.16507E-3</v>
      </c>
      <c r="P468" s="1">
        <v>9.9851899999999997E-3</v>
      </c>
      <c r="Q468" s="1">
        <v>0</v>
      </c>
      <c r="R468" s="1">
        <v>0</v>
      </c>
      <c r="S468" s="1">
        <v>0</v>
      </c>
      <c r="T468" s="1" t="s">
        <v>4</v>
      </c>
      <c r="U468" s="1"/>
      <c r="V468" s="1"/>
      <c r="W468" s="1"/>
      <c r="X468" s="1"/>
      <c r="Y468" s="1"/>
      <c r="Z468" s="9" t="e">
        <f>VLOOKUP(A468,#REF!,2,FALSE)</f>
        <v>#REF!</v>
      </c>
      <c r="AA468" s="9" t="e">
        <f>VLOOKUP(C468,#REF!,2,FALSE)</f>
        <v>#REF!</v>
      </c>
    </row>
    <row r="469" spans="1:27">
      <c r="A469" s="9" t="s">
        <v>23</v>
      </c>
      <c r="B469" s="9" t="s">
        <v>66</v>
      </c>
      <c r="C469" s="9" t="s">
        <v>311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2.5456699999999998E-4</v>
      </c>
      <c r="K469" s="1">
        <v>3.0354500000000001E-4</v>
      </c>
      <c r="L469" s="1">
        <v>3.590604E-4</v>
      </c>
      <c r="M469" s="1">
        <v>4.1262159999999999E-4</v>
      </c>
      <c r="N469" s="1">
        <v>4.965913E-4</v>
      </c>
      <c r="O469" s="1">
        <v>5.4003679999999998E-4</v>
      </c>
      <c r="P469" s="1">
        <v>5.9637679999999997E-4</v>
      </c>
      <c r="Q469" s="9">
        <v>0</v>
      </c>
      <c r="R469" s="9">
        <v>0</v>
      </c>
      <c r="S469" s="9">
        <v>0</v>
      </c>
      <c r="T469" s="9" t="s">
        <v>4</v>
      </c>
      <c r="Z469" s="9" t="e">
        <f>VLOOKUP(A469,#REF!,2,FALSE)</f>
        <v>#REF!</v>
      </c>
      <c r="AA469" s="9" t="e">
        <f>VLOOKUP(C469,#REF!,2,FALSE)</f>
        <v>#REF!</v>
      </c>
    </row>
    <row r="470" spans="1:27">
      <c r="A470" s="9" t="s">
        <v>23</v>
      </c>
      <c r="B470" s="9" t="s">
        <v>66</v>
      </c>
      <c r="C470" s="9" t="s">
        <v>312</v>
      </c>
      <c r="D470" s="1">
        <v>8.0402499999999999E-4</v>
      </c>
      <c r="E470" s="1">
        <v>1.54193E-2</v>
      </c>
      <c r="F470" s="1">
        <v>8.7205500000000005E-3</v>
      </c>
      <c r="G470" s="1">
        <v>5.7118000000000004E-3</v>
      </c>
      <c r="H470" s="1">
        <v>6.00382E-3</v>
      </c>
      <c r="I470" s="1">
        <v>5.7833600000000004E-3</v>
      </c>
      <c r="J470" s="1">
        <v>4.3307839999999998E-3</v>
      </c>
      <c r="K470" s="1">
        <v>3.3708206999999999E-3</v>
      </c>
      <c r="L470" s="1">
        <v>2.6433750999999999E-3</v>
      </c>
      <c r="M470" s="1">
        <v>1.929049E-3</v>
      </c>
      <c r="N470" s="1">
        <v>1.3396401E-3</v>
      </c>
      <c r="O470" s="1">
        <v>8.7090995E-4</v>
      </c>
      <c r="P470" s="1">
        <v>5.7937053999999996E-4</v>
      </c>
      <c r="Q470" s="9">
        <v>0</v>
      </c>
      <c r="R470" s="9">
        <v>0</v>
      </c>
      <c r="S470" s="9">
        <v>0</v>
      </c>
      <c r="T470" s="9" t="s">
        <v>4</v>
      </c>
      <c r="Z470" s="9" t="e">
        <f>VLOOKUP(A470,#REF!,2,FALSE)</f>
        <v>#REF!</v>
      </c>
      <c r="AA470" s="9" t="e">
        <f>VLOOKUP(C470,#REF!,2,FALSE)</f>
        <v>#REF!</v>
      </c>
    </row>
    <row r="471" spans="1:27">
      <c r="A471" s="9" t="s">
        <v>23</v>
      </c>
      <c r="B471" s="9" t="s">
        <v>66</v>
      </c>
      <c r="C471" s="9" t="s">
        <v>313</v>
      </c>
      <c r="D471" s="1">
        <v>3.8149400000000002E-4</v>
      </c>
      <c r="E471" s="9">
        <v>1.3703299999999999E-3</v>
      </c>
      <c r="F471" s="1">
        <v>6.3256599999999999E-4</v>
      </c>
      <c r="G471" s="1">
        <v>9.771160000000001E-4</v>
      </c>
      <c r="H471" s="1">
        <v>7.8233100000000004E-4</v>
      </c>
      <c r="I471" s="1">
        <v>9.0291299999999998E-4</v>
      </c>
      <c r="J471" s="1">
        <v>6.2403700000000003E-4</v>
      </c>
      <c r="K471" s="1">
        <v>5.6775E-4</v>
      </c>
      <c r="L471" s="1">
        <v>5.6615500000000004E-4</v>
      </c>
      <c r="M471" s="1">
        <v>5.4787399999999995E-4</v>
      </c>
      <c r="N471" s="1">
        <v>5.3853500000000003E-4</v>
      </c>
      <c r="O471" s="1">
        <v>5.22599E-4</v>
      </c>
      <c r="P471" s="1">
        <v>5.2546899999999998E-4</v>
      </c>
      <c r="Q471" s="1">
        <v>0</v>
      </c>
      <c r="R471" s="1">
        <v>0</v>
      </c>
      <c r="S471" s="1">
        <v>0</v>
      </c>
      <c r="T471" s="1" t="s">
        <v>4</v>
      </c>
      <c r="U471" s="1"/>
      <c r="V471" s="1"/>
      <c r="W471" s="1"/>
      <c r="X471" s="1"/>
      <c r="Y471" s="1"/>
      <c r="Z471" s="9" t="e">
        <f>VLOOKUP(A471,#REF!,2,FALSE)</f>
        <v>#REF!</v>
      </c>
      <c r="AA471" s="9" t="e">
        <f>VLOOKUP(C471,#REF!,2,FALSE)</f>
        <v>#REF!</v>
      </c>
    </row>
    <row r="472" spans="1:27">
      <c r="A472" s="9" t="s">
        <v>23</v>
      </c>
      <c r="B472" s="9" t="s">
        <v>66</v>
      </c>
      <c r="C472" s="9" t="s">
        <v>314</v>
      </c>
      <c r="D472" s="9">
        <v>0</v>
      </c>
      <c r="E472" s="9">
        <v>0</v>
      </c>
      <c r="F472" s="9">
        <v>0</v>
      </c>
      <c r="G472" s="1">
        <v>2.70144E-5</v>
      </c>
      <c r="H472" s="1">
        <v>2.32983E-5</v>
      </c>
      <c r="I472" s="1">
        <v>5.44214E-5</v>
      </c>
      <c r="J472" s="1">
        <v>9.5650599999999995E-5</v>
      </c>
      <c r="K472" s="1">
        <v>1.62115E-4</v>
      </c>
      <c r="L472" s="1">
        <v>2.3164400000000001E-4</v>
      </c>
      <c r="M472" s="1">
        <v>3.2921799999999999E-4</v>
      </c>
      <c r="N472" s="1">
        <v>4.5338300000000002E-4</v>
      </c>
      <c r="O472" s="1">
        <v>5.3407900000000002E-4</v>
      </c>
      <c r="P472" s="1">
        <v>6.6197300000000005E-4</v>
      </c>
      <c r="Q472" s="9">
        <v>0</v>
      </c>
      <c r="R472" s="9">
        <v>0</v>
      </c>
      <c r="S472" s="9">
        <v>0</v>
      </c>
      <c r="T472" s="9" t="s">
        <v>4</v>
      </c>
      <c r="Z472" s="9" t="e">
        <f>VLOOKUP(A472,#REF!,2,FALSE)</f>
        <v>#REF!</v>
      </c>
      <c r="AA472" s="9" t="e">
        <f>VLOOKUP(C472,#REF!,2,FALSE)</f>
        <v>#REF!</v>
      </c>
    </row>
    <row r="473" spans="1:27">
      <c r="A473" s="9" t="s">
        <v>23</v>
      </c>
      <c r="B473" s="9" t="s">
        <v>66</v>
      </c>
      <c r="C473" s="9" t="s">
        <v>315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4.2962399999999998E-3</v>
      </c>
      <c r="K473" s="1">
        <v>8.8122199999999904E-3</v>
      </c>
      <c r="L473" s="1">
        <v>1.25657099999999E-2</v>
      </c>
      <c r="M473" s="1">
        <v>1.576642E-2</v>
      </c>
      <c r="N473" s="1">
        <v>1.9526189999999999E-2</v>
      </c>
      <c r="O473" s="1">
        <v>2.40271099999999E-2</v>
      </c>
      <c r="P473" s="1">
        <v>2.5048049999999999E-2</v>
      </c>
      <c r="Q473" s="9">
        <v>0</v>
      </c>
      <c r="R473" s="9">
        <v>0</v>
      </c>
      <c r="S473" s="9">
        <v>0</v>
      </c>
      <c r="T473" s="9" t="s">
        <v>4</v>
      </c>
      <c r="Z473" s="9" t="e">
        <f>VLOOKUP(A473,#REF!,2,FALSE)</f>
        <v>#REF!</v>
      </c>
      <c r="AA473" s="9" t="e">
        <f>VLOOKUP(C473,#REF!,2,FALSE)</f>
        <v>#REF!</v>
      </c>
    </row>
    <row r="474" spans="1:27">
      <c r="A474" s="9" t="s">
        <v>23</v>
      </c>
      <c r="B474" s="9" t="s">
        <v>66</v>
      </c>
      <c r="C474" s="9" t="s">
        <v>316</v>
      </c>
      <c r="D474" s="9">
        <v>0</v>
      </c>
      <c r="E474" s="9">
        <v>0</v>
      </c>
      <c r="F474" s="9">
        <v>0</v>
      </c>
      <c r="G474" s="1">
        <v>0</v>
      </c>
      <c r="H474" s="1">
        <v>0</v>
      </c>
      <c r="I474" s="1">
        <v>0</v>
      </c>
      <c r="J474" s="1">
        <v>1.62183E-5</v>
      </c>
      <c r="K474" s="1">
        <v>3.5474500000000001E-5</v>
      </c>
      <c r="L474" s="1">
        <v>5.3559300000000001E-5</v>
      </c>
      <c r="M474" s="1">
        <v>7.0695099999999993E-5</v>
      </c>
      <c r="N474" s="1">
        <v>9.2790299999999897E-5</v>
      </c>
      <c r="O474" s="1">
        <v>1.15379299999999E-4</v>
      </c>
      <c r="P474" s="1">
        <v>1.258047E-4</v>
      </c>
      <c r="Q474" s="9">
        <v>0</v>
      </c>
      <c r="R474" s="9">
        <v>0</v>
      </c>
      <c r="S474" s="9">
        <v>0</v>
      </c>
      <c r="T474" s="9" t="s">
        <v>4</v>
      </c>
      <c r="Z474" s="9" t="e">
        <f>VLOOKUP(A474,#REF!,2,FALSE)</f>
        <v>#REF!</v>
      </c>
      <c r="AA474" s="9" t="e">
        <f>VLOOKUP(C474,#REF!,2,FALSE)</f>
        <v>#REF!</v>
      </c>
    </row>
    <row r="475" spans="1:27">
      <c r="A475" s="9" t="s">
        <v>23</v>
      </c>
      <c r="B475" s="9" t="s">
        <v>67</v>
      </c>
      <c r="C475" s="9" t="s">
        <v>291</v>
      </c>
      <c r="D475" s="1">
        <v>0</v>
      </c>
      <c r="E475" s="1">
        <v>0</v>
      </c>
      <c r="F475" s="1">
        <v>0</v>
      </c>
      <c r="G475" s="1">
        <v>1.7991299999999998E-2</v>
      </c>
      <c r="H475" s="1">
        <v>2.49401699999999E-2</v>
      </c>
      <c r="I475" s="1">
        <v>2.5877927999999901E-2</v>
      </c>
      <c r="J475" s="1">
        <v>4.2624426999999999E-2</v>
      </c>
      <c r="K475" s="1">
        <v>6.1836326999999899E-2</v>
      </c>
      <c r="L475" s="1">
        <v>7.6004626999999894E-2</v>
      </c>
      <c r="M475" s="1">
        <v>8.8556726999999905E-2</v>
      </c>
      <c r="N475" s="1">
        <v>0.103944126999999</v>
      </c>
      <c r="O475" s="1">
        <v>0.119364926999999</v>
      </c>
      <c r="P475" s="1">
        <v>0.14330812700000001</v>
      </c>
      <c r="Q475" s="1">
        <v>0</v>
      </c>
      <c r="R475" s="1">
        <v>0</v>
      </c>
      <c r="S475" s="1">
        <v>0</v>
      </c>
      <c r="T475" s="1" t="s">
        <v>4</v>
      </c>
      <c r="U475" s="1"/>
      <c r="V475" s="1"/>
      <c r="W475" s="1"/>
      <c r="X475" s="1"/>
      <c r="Y475" s="1"/>
      <c r="Z475" s="9" t="e">
        <f>VLOOKUP(A475,#REF!,2,FALSE)</f>
        <v>#REF!</v>
      </c>
      <c r="AA475" s="9" t="e">
        <f>VLOOKUP(C475,#REF!,2,FALSE)</f>
        <v>#REF!</v>
      </c>
    </row>
    <row r="476" spans="1:27">
      <c r="A476" s="9" t="s">
        <v>23</v>
      </c>
      <c r="B476" s="9" t="s">
        <v>67</v>
      </c>
      <c r="C476" s="9" t="s">
        <v>317</v>
      </c>
      <c r="D476" s="1">
        <v>5.4178200000000003E-2</v>
      </c>
      <c r="E476" s="1">
        <v>5.8508900000000003E-2</v>
      </c>
      <c r="F476" s="1">
        <v>6.9758799999999996E-2</v>
      </c>
      <c r="G476" s="1">
        <v>6.4466999999999997E-2</v>
      </c>
      <c r="H476" s="1">
        <v>6.1443400000000002E-2</v>
      </c>
      <c r="I476" s="1">
        <v>5.7033E-2</v>
      </c>
      <c r="J476" s="1">
        <v>5.0997800000000003E-2</v>
      </c>
      <c r="K476" s="1">
        <v>4.3422000000000002E-2</v>
      </c>
      <c r="L476" s="1">
        <v>3.4879399999999998E-2</v>
      </c>
      <c r="M476" s="1">
        <v>2.63368E-2</v>
      </c>
      <c r="N476" s="1">
        <v>1.8761E-2</v>
      </c>
      <c r="O476" s="1">
        <v>1.2725800000000001E-2</v>
      </c>
      <c r="P476" s="1">
        <v>8.3154500000000003E-3</v>
      </c>
      <c r="Q476" s="1">
        <v>0</v>
      </c>
      <c r="R476" s="1">
        <v>0</v>
      </c>
      <c r="S476" s="1">
        <v>0</v>
      </c>
      <c r="T476" s="1" t="s">
        <v>4</v>
      </c>
      <c r="U476" s="1"/>
      <c r="V476" s="1"/>
      <c r="W476" s="1"/>
      <c r="X476" s="1"/>
      <c r="Y476" s="1"/>
      <c r="Z476" s="9" t="e">
        <f>VLOOKUP(A476,#REF!,2,FALSE)</f>
        <v>#REF!</v>
      </c>
      <c r="AA476" s="9" t="e">
        <f>VLOOKUP(C476,#REF!,2,FALSE)</f>
        <v>#REF!</v>
      </c>
    </row>
    <row r="477" spans="1:27">
      <c r="A477" s="9" t="s">
        <v>23</v>
      </c>
      <c r="B477" s="9" t="s">
        <v>67</v>
      </c>
      <c r="C477" s="9" t="s">
        <v>292</v>
      </c>
      <c r="D477" s="9">
        <v>0</v>
      </c>
      <c r="E477" s="9">
        <v>0</v>
      </c>
      <c r="F477" s="9">
        <v>0</v>
      </c>
      <c r="G477" s="1">
        <v>2.7863399999999999E-4</v>
      </c>
      <c r="H477" s="1">
        <v>1.0914150000000001E-3</v>
      </c>
      <c r="I477" s="1">
        <v>1.2199789999999999E-3</v>
      </c>
      <c r="J477" s="1">
        <v>6.044359E-3</v>
      </c>
      <c r="K477" s="1">
        <v>1.2374978999999999E-2</v>
      </c>
      <c r="L477" s="1">
        <v>1.6993839E-2</v>
      </c>
      <c r="M477" s="1">
        <v>1.9863925000000001E-2</v>
      </c>
      <c r="N477" s="1">
        <v>2.1994434E-2</v>
      </c>
      <c r="O477" s="1">
        <v>2.3251379999999999E-2</v>
      </c>
      <c r="P477" s="1">
        <v>2.0855450000000001E-2</v>
      </c>
      <c r="Q477" s="1">
        <v>0</v>
      </c>
      <c r="R477" s="1">
        <v>0</v>
      </c>
      <c r="S477" s="1">
        <v>0</v>
      </c>
      <c r="T477" s="1" t="s">
        <v>4</v>
      </c>
      <c r="U477" s="1"/>
      <c r="V477" s="1"/>
      <c r="W477" s="1"/>
      <c r="X477" s="1"/>
      <c r="Y477" s="1"/>
      <c r="Z477" s="9" t="e">
        <f>VLOOKUP(A477,#REF!,2,FALSE)</f>
        <v>#REF!</v>
      </c>
      <c r="AA477" s="9" t="e">
        <f>VLOOKUP(C477,#REF!,2,FALSE)</f>
        <v>#REF!</v>
      </c>
    </row>
    <row r="478" spans="1:27">
      <c r="A478" s="9" t="s">
        <v>23</v>
      </c>
      <c r="B478" s="9" t="s">
        <v>67</v>
      </c>
      <c r="C478" s="9" t="s">
        <v>293</v>
      </c>
      <c r="D478" s="9">
        <v>0</v>
      </c>
      <c r="E478" s="9">
        <v>0</v>
      </c>
      <c r="F478" s="1">
        <v>0</v>
      </c>
      <c r="G478" s="1">
        <v>4.6127699999999997E-6</v>
      </c>
      <c r="H478" s="1">
        <v>1.8921369999999999E-5</v>
      </c>
      <c r="I478" s="1">
        <v>2.108419E-5</v>
      </c>
      <c r="J478" s="1">
        <v>1.0960389E-4</v>
      </c>
      <c r="K478" s="1">
        <v>2.2860689000000001E-4</v>
      </c>
      <c r="L478" s="1">
        <v>3.5001489000000002E-4</v>
      </c>
      <c r="M478" s="1">
        <v>5.1360711999999997E-4</v>
      </c>
      <c r="N478" s="1">
        <v>8.0040652000000002E-4</v>
      </c>
      <c r="O478" s="1">
        <v>9.2676669999999903E-4</v>
      </c>
      <c r="P478" s="1">
        <v>1.072204E-3</v>
      </c>
      <c r="Q478" s="9">
        <v>0</v>
      </c>
      <c r="R478" s="9">
        <v>0</v>
      </c>
      <c r="S478" s="9">
        <v>0</v>
      </c>
      <c r="T478" s="9" t="s">
        <v>4</v>
      </c>
      <c r="Z478" s="9" t="e">
        <f>VLOOKUP(A478,#REF!,2,FALSE)</f>
        <v>#REF!</v>
      </c>
      <c r="AA478" s="9" t="e">
        <f>VLOOKUP(C478,#REF!,2,FALSE)</f>
        <v>#REF!</v>
      </c>
    </row>
    <row r="479" spans="1:27">
      <c r="A479" s="9" t="s">
        <v>23</v>
      </c>
      <c r="B479" s="9" t="s">
        <v>67</v>
      </c>
      <c r="C479" s="9" t="s">
        <v>294</v>
      </c>
      <c r="D479" s="9">
        <v>0</v>
      </c>
      <c r="E479" s="9">
        <v>0</v>
      </c>
      <c r="F479" s="9">
        <v>0</v>
      </c>
      <c r="G479" s="1">
        <v>0</v>
      </c>
      <c r="H479" s="1">
        <v>0</v>
      </c>
      <c r="I479" s="1">
        <v>4.2558899999999999E-8</v>
      </c>
      <c r="J479" s="1">
        <v>5.85992587E-5</v>
      </c>
      <c r="K479" s="1">
        <v>2.543782589E-4</v>
      </c>
      <c r="L479" s="1">
        <v>4.7310025890000002E-4</v>
      </c>
      <c r="M479" s="1">
        <v>7.2923425890000001E-4</v>
      </c>
      <c r="N479" s="1">
        <v>1.1366252589E-3</v>
      </c>
      <c r="O479" s="1">
        <v>1.6377562588999999E-3</v>
      </c>
      <c r="P479" s="1">
        <v>2.5661482588999998E-3</v>
      </c>
      <c r="Q479" s="1">
        <v>0</v>
      </c>
      <c r="R479" s="1">
        <v>0</v>
      </c>
      <c r="S479" s="1">
        <v>0</v>
      </c>
      <c r="T479" s="1" t="s">
        <v>4</v>
      </c>
      <c r="U479" s="1"/>
      <c r="V479" s="1"/>
      <c r="W479" s="1"/>
      <c r="X479" s="1"/>
      <c r="Y479" s="1"/>
      <c r="Z479" s="9" t="e">
        <f>VLOOKUP(A479,#REF!,2,FALSE)</f>
        <v>#REF!</v>
      </c>
      <c r="AA479" s="9" t="e">
        <f>VLOOKUP(C479,#REF!,2,FALSE)</f>
        <v>#REF!</v>
      </c>
    </row>
    <row r="480" spans="1:27">
      <c r="A480" s="9" t="s">
        <v>23</v>
      </c>
      <c r="B480" s="9" t="s">
        <v>67</v>
      </c>
      <c r="C480" s="9" t="s">
        <v>295</v>
      </c>
      <c r="D480" s="1">
        <v>0</v>
      </c>
      <c r="E480" s="9">
        <v>0</v>
      </c>
      <c r="F480" s="1">
        <v>0</v>
      </c>
      <c r="G480" s="1">
        <v>0</v>
      </c>
      <c r="H480" s="1">
        <v>0</v>
      </c>
      <c r="I480" s="1">
        <v>9.4493699999999993E-6</v>
      </c>
      <c r="J480" s="1">
        <v>1.6917292E-4</v>
      </c>
      <c r="K480" s="1">
        <v>2.721043E-4</v>
      </c>
      <c r="L480" s="1">
        <v>3.3195076000000002E-4</v>
      </c>
      <c r="M480" s="1">
        <v>3.8117910999999998E-4</v>
      </c>
      <c r="N480" s="1">
        <v>4.2273853999999999E-4</v>
      </c>
      <c r="O480" s="1">
        <v>4.5028256999999998E-4</v>
      </c>
      <c r="P480" s="1">
        <v>4.8077944999999899E-4</v>
      </c>
      <c r="Q480" s="9">
        <v>0</v>
      </c>
      <c r="R480" s="9">
        <v>0</v>
      </c>
      <c r="S480" s="9">
        <v>0</v>
      </c>
      <c r="T480" s="9" t="s">
        <v>4</v>
      </c>
      <c r="Z480" s="9" t="e">
        <f>VLOOKUP(A480,#REF!,2,FALSE)</f>
        <v>#REF!</v>
      </c>
      <c r="AA480" s="9" t="e">
        <f>VLOOKUP(C480,#REF!,2,FALSE)</f>
        <v>#REF!</v>
      </c>
    </row>
    <row r="481" spans="1:27">
      <c r="A481" s="9" t="s">
        <v>23</v>
      </c>
      <c r="B481" s="9" t="s">
        <v>67</v>
      </c>
      <c r="C481" s="9" t="s">
        <v>296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1.8684E-7</v>
      </c>
      <c r="J481" s="1">
        <v>4.6272683800000001E-4</v>
      </c>
      <c r="K481" s="1">
        <v>2.6476068399999999E-3</v>
      </c>
      <c r="L481" s="1">
        <v>4.9151668399999996E-3</v>
      </c>
      <c r="M481" s="1">
        <v>7.2224868400000003E-3</v>
      </c>
      <c r="N481" s="1">
        <v>1.0665086840000001E-2</v>
      </c>
      <c r="O481" s="1">
        <v>1.4831926840000001E-2</v>
      </c>
      <c r="P481" s="1">
        <v>2.2475866840000001E-2</v>
      </c>
      <c r="Q481" s="9">
        <v>0</v>
      </c>
      <c r="R481" s="9">
        <v>0</v>
      </c>
      <c r="S481" s="9">
        <v>0</v>
      </c>
      <c r="T481" s="9" t="s">
        <v>4</v>
      </c>
      <c r="Z481" s="9" t="e">
        <f>VLOOKUP(A481,#REF!,2,FALSE)</f>
        <v>#REF!</v>
      </c>
      <c r="AA481" s="9" t="e">
        <f>VLOOKUP(C481,#REF!,2,FALSE)</f>
        <v>#REF!</v>
      </c>
    </row>
    <row r="482" spans="1:27">
      <c r="A482" s="9" t="s">
        <v>23</v>
      </c>
      <c r="B482" s="9" t="s">
        <v>67</v>
      </c>
      <c r="C482" s="9" t="s">
        <v>297</v>
      </c>
      <c r="D482" s="1">
        <v>3.3682100000000001E-4</v>
      </c>
      <c r="E482" s="1">
        <v>3.0949999999999999E-4</v>
      </c>
      <c r="F482" s="1">
        <v>3.1009800000000003E-4</v>
      </c>
      <c r="G482" s="1">
        <v>6.1638700000000003E-4</v>
      </c>
      <c r="H482" s="1">
        <v>9.4695900000000004E-4</v>
      </c>
      <c r="I482" s="1">
        <v>1.0668956E-3</v>
      </c>
      <c r="J482" s="1">
        <v>1.6927435E-3</v>
      </c>
      <c r="K482" s="1">
        <v>1.9821442E-3</v>
      </c>
      <c r="L482" s="1">
        <v>2.0636751000000001E-3</v>
      </c>
      <c r="M482" s="1">
        <v>2.1018263999999999E-3</v>
      </c>
      <c r="N482" s="1">
        <v>2.0376347999999998E-3</v>
      </c>
      <c r="O482" s="1">
        <v>1.8756495999999901E-3</v>
      </c>
      <c r="P482" s="1">
        <v>1.67693175E-3</v>
      </c>
      <c r="Q482" s="9">
        <v>0</v>
      </c>
      <c r="R482" s="9">
        <v>0</v>
      </c>
      <c r="S482" s="9">
        <v>0</v>
      </c>
      <c r="T482" s="9" t="s">
        <v>4</v>
      </c>
      <c r="Z482" s="9" t="e">
        <f>VLOOKUP(A482,#REF!,2,FALSE)</f>
        <v>#REF!</v>
      </c>
      <c r="AA482" s="9" t="e">
        <f>VLOOKUP(C482,#REF!,2,FALSE)</f>
        <v>#REF!</v>
      </c>
    </row>
    <row r="483" spans="1:27">
      <c r="A483" s="9" t="s">
        <v>23</v>
      </c>
      <c r="B483" s="9" t="s">
        <v>67</v>
      </c>
      <c r="C483" s="9" t="s">
        <v>298</v>
      </c>
      <c r="D483" s="1">
        <v>1.5103200000000001E-2</v>
      </c>
      <c r="E483" s="1">
        <v>1.06637E-2</v>
      </c>
      <c r="F483" s="1">
        <v>7.3973399999999996E-3</v>
      </c>
      <c r="G483" s="1">
        <v>6.7192700000000003E-3</v>
      </c>
      <c r="H483" s="1">
        <v>9.8105399999999995E-3</v>
      </c>
      <c r="I483" s="1">
        <v>2.1113099999999999E-2</v>
      </c>
      <c r="J483" s="1">
        <v>2.9432400000000001E-2</v>
      </c>
      <c r="K483" s="1">
        <v>3.15374E-2</v>
      </c>
      <c r="L483" s="1">
        <v>2.94151E-2</v>
      </c>
      <c r="M483" s="1">
        <v>2.79259E-2</v>
      </c>
      <c r="N483" s="1">
        <v>2.46316E-2</v>
      </c>
      <c r="O483" s="1">
        <v>2.13787E-2</v>
      </c>
      <c r="P483" s="1">
        <v>1.8460899999999999E-2</v>
      </c>
      <c r="Q483" s="9">
        <v>0</v>
      </c>
      <c r="R483" s="9">
        <v>0</v>
      </c>
      <c r="S483" s="9">
        <v>0</v>
      </c>
      <c r="T483" s="9" t="s">
        <v>4</v>
      </c>
      <c r="Z483" s="9" t="e">
        <f>VLOOKUP(A483,#REF!,2,FALSE)</f>
        <v>#REF!</v>
      </c>
      <c r="AA483" s="9" t="e">
        <f>VLOOKUP(C483,#REF!,2,FALSE)</f>
        <v>#REF!</v>
      </c>
    </row>
    <row r="484" spans="1:27">
      <c r="A484" s="9" t="s">
        <v>23</v>
      </c>
      <c r="B484" s="9" t="s">
        <v>67</v>
      </c>
      <c r="C484" s="9" t="s">
        <v>299</v>
      </c>
      <c r="D484" s="9">
        <v>0</v>
      </c>
      <c r="E484" s="9">
        <v>0</v>
      </c>
      <c r="F484" s="9">
        <v>0</v>
      </c>
      <c r="G484" s="1">
        <v>0</v>
      </c>
      <c r="H484" s="1">
        <v>0</v>
      </c>
      <c r="I484" s="1">
        <v>1.5687700000000001E-4</v>
      </c>
      <c r="J484" s="1">
        <v>2.925707E-3</v>
      </c>
      <c r="K484" s="1">
        <v>6.1235780000000002E-3</v>
      </c>
      <c r="L484" s="1">
        <v>8.695688E-3</v>
      </c>
      <c r="M484" s="1">
        <v>1.1147114E-2</v>
      </c>
      <c r="N484" s="1">
        <v>1.4342568E-2</v>
      </c>
      <c r="O484" s="1">
        <v>1.7650124999999999E-2</v>
      </c>
      <c r="P484" s="1">
        <v>2.3014047999999999E-2</v>
      </c>
      <c r="Q484" s="1">
        <v>0</v>
      </c>
      <c r="R484" s="1">
        <v>0</v>
      </c>
      <c r="S484" s="1">
        <v>0</v>
      </c>
      <c r="T484" s="1" t="s">
        <v>4</v>
      </c>
      <c r="U484" s="1"/>
      <c r="V484" s="1"/>
      <c r="W484" s="1"/>
      <c r="X484" s="1"/>
      <c r="Y484" s="1"/>
      <c r="Z484" s="9" t="e">
        <f>VLOOKUP(A484,#REF!,2,FALSE)</f>
        <v>#REF!</v>
      </c>
      <c r="AA484" s="9" t="e">
        <f>VLOOKUP(C484,#REF!,2,FALSE)</f>
        <v>#REF!</v>
      </c>
    </row>
    <row r="485" spans="1:27">
      <c r="A485" s="9" t="s">
        <v>23</v>
      </c>
      <c r="B485" s="9" t="s">
        <v>67</v>
      </c>
      <c r="C485" s="9" t="s">
        <v>300</v>
      </c>
      <c r="D485" s="9">
        <v>0</v>
      </c>
      <c r="E485" s="9">
        <v>0</v>
      </c>
      <c r="F485" s="1">
        <v>0</v>
      </c>
      <c r="G485" s="1">
        <v>0</v>
      </c>
      <c r="H485" s="1">
        <v>0</v>
      </c>
      <c r="I485" s="1">
        <v>3.2003899999999999E-4</v>
      </c>
      <c r="J485" s="1">
        <v>5.6517659999999999E-3</v>
      </c>
      <c r="K485" s="1">
        <v>1.1555227E-2</v>
      </c>
      <c r="L485" s="1">
        <v>1.6203266000000001E-2</v>
      </c>
      <c r="M485" s="1">
        <v>2.0478142000000001E-2</v>
      </c>
      <c r="N485" s="1">
        <v>2.5910789E-2</v>
      </c>
      <c r="O485" s="9">
        <v>3.1390758999999997E-2</v>
      </c>
      <c r="P485" s="9">
        <v>4.0174927999999999E-2</v>
      </c>
      <c r="Q485" s="9">
        <v>0</v>
      </c>
      <c r="R485" s="9">
        <v>0</v>
      </c>
      <c r="S485" s="9">
        <v>0</v>
      </c>
      <c r="T485" s="9" t="s">
        <v>4</v>
      </c>
      <c r="Z485" s="9" t="e">
        <f>VLOOKUP(A485,#REF!,2,FALSE)</f>
        <v>#REF!</v>
      </c>
      <c r="AA485" s="9" t="e">
        <f>VLOOKUP(C485,#REF!,2,FALSE)</f>
        <v>#REF!</v>
      </c>
    </row>
    <row r="486" spans="1:27">
      <c r="A486" s="9" t="s">
        <v>23</v>
      </c>
      <c r="B486" s="9" t="s">
        <v>67</v>
      </c>
      <c r="C486" s="9" t="s">
        <v>301</v>
      </c>
      <c r="D486" s="1">
        <v>7.1534799999999996E-2</v>
      </c>
      <c r="E486" s="1">
        <v>9.3304999999999999E-2</v>
      </c>
      <c r="F486" s="1">
        <v>9.6265500000000004E-2</v>
      </c>
      <c r="G486" s="1">
        <v>8.8888300000000003E-2</v>
      </c>
      <c r="H486" s="1">
        <v>8.4446800000000002E-2</v>
      </c>
      <c r="I486" s="1">
        <v>7.6420799999999997E-2</v>
      </c>
      <c r="J486" s="1">
        <v>5.6362299999999997E-2</v>
      </c>
      <c r="K486" s="1">
        <v>3.4069599999999998E-2</v>
      </c>
      <c r="L486" s="1">
        <v>2.4495400000000001E-2</v>
      </c>
      <c r="M486" s="1">
        <v>1.7914699999999999E-2</v>
      </c>
      <c r="N486" s="1">
        <v>1.0635199999999999E-2</v>
      </c>
      <c r="O486" s="1">
        <v>5.2259400000000001E-3</v>
      </c>
      <c r="P486" s="1">
        <v>2.4739100000000002E-3</v>
      </c>
      <c r="Q486" s="9">
        <v>0</v>
      </c>
      <c r="R486" s="9">
        <v>0</v>
      </c>
      <c r="S486" s="9">
        <v>0</v>
      </c>
      <c r="T486" s="9" t="s">
        <v>4</v>
      </c>
      <c r="Z486" s="9" t="e">
        <f>VLOOKUP(A486,#REF!,2,FALSE)</f>
        <v>#REF!</v>
      </c>
      <c r="AA486" s="9" t="e">
        <f>VLOOKUP(C486,#REF!,2,FALSE)</f>
        <v>#REF!</v>
      </c>
    </row>
    <row r="487" spans="1:27">
      <c r="A487" s="9" t="s">
        <v>23</v>
      </c>
      <c r="B487" s="9" t="s">
        <v>67</v>
      </c>
      <c r="C487" s="9" t="s">
        <v>302</v>
      </c>
      <c r="D487" s="1">
        <v>5.2079399999999999E-4</v>
      </c>
      <c r="E487" s="1">
        <v>6.0357199999999999E-5</v>
      </c>
      <c r="F487" s="1">
        <v>2.385E-5</v>
      </c>
      <c r="G487" s="1">
        <v>1.87799E-5</v>
      </c>
      <c r="H487" s="1">
        <v>1.37196E-5</v>
      </c>
      <c r="I487" s="1">
        <v>9.4031699999999996E-6</v>
      </c>
      <c r="J487" s="1">
        <v>3.6715400000000002E-6</v>
      </c>
      <c r="K487" s="1">
        <v>2.25621E-6</v>
      </c>
      <c r="L487" s="1">
        <v>2.1590500000000001E-6</v>
      </c>
      <c r="M487" s="1">
        <v>2.2230900000000001E-6</v>
      </c>
      <c r="N487" s="1">
        <v>2.0495800000000001E-6</v>
      </c>
      <c r="O487" s="1">
        <v>1.74648E-6</v>
      </c>
      <c r="P487" s="1">
        <v>1.5237300000000001E-6</v>
      </c>
      <c r="Q487" s="9">
        <v>0</v>
      </c>
      <c r="R487" s="9">
        <v>0</v>
      </c>
      <c r="S487" s="9">
        <v>0</v>
      </c>
      <c r="T487" s="9" t="s">
        <v>4</v>
      </c>
      <c r="Z487" s="9" t="e">
        <f>VLOOKUP(A487,#REF!,2,FALSE)</f>
        <v>#REF!</v>
      </c>
      <c r="AA487" s="9" t="e">
        <f>VLOOKUP(C487,#REF!,2,FALSE)</f>
        <v>#REF!</v>
      </c>
    </row>
    <row r="488" spans="1:27">
      <c r="A488" s="9" t="s">
        <v>23</v>
      </c>
      <c r="B488" s="9" t="s">
        <v>67</v>
      </c>
      <c r="C488" s="9" t="s">
        <v>303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3.0310100000000001E-4</v>
      </c>
      <c r="J488" s="1">
        <v>9.5101400000000003E-3</v>
      </c>
      <c r="K488" s="1">
        <v>2.2417830999999999E-2</v>
      </c>
      <c r="L488" s="1">
        <v>3.2751651E-2</v>
      </c>
      <c r="M488" s="1">
        <v>4.2331966999999998E-2</v>
      </c>
      <c r="N488" s="1">
        <v>5.5044017000000001E-2</v>
      </c>
      <c r="O488" s="9">
        <v>6.8511595999999994E-2</v>
      </c>
      <c r="P488" s="9">
        <v>9.0670640999999996E-2</v>
      </c>
      <c r="Q488" s="9">
        <v>0</v>
      </c>
      <c r="R488" s="9">
        <v>0</v>
      </c>
      <c r="S488" s="9">
        <v>0</v>
      </c>
      <c r="T488" s="9" t="s">
        <v>4</v>
      </c>
      <c r="Z488" s="9" t="e">
        <f>VLOOKUP(A488,#REF!,2,FALSE)</f>
        <v>#REF!</v>
      </c>
      <c r="AA488" s="9" t="e">
        <f>VLOOKUP(C488,#REF!,2,FALSE)</f>
        <v>#REF!</v>
      </c>
    </row>
    <row r="489" spans="1:27">
      <c r="A489" s="9" t="s">
        <v>23</v>
      </c>
      <c r="B489" s="9" t="s">
        <v>67</v>
      </c>
      <c r="C489" s="9" t="s">
        <v>304</v>
      </c>
      <c r="D489" s="9">
        <v>5.2888600000000001E-2</v>
      </c>
      <c r="E489" s="9">
        <v>9.2502699999999993E-2</v>
      </c>
      <c r="F489" s="1">
        <v>6.7530400000000004E-2</v>
      </c>
      <c r="G489" s="1">
        <v>0.1514876</v>
      </c>
      <c r="H489" s="1">
        <v>0.17666490000000001</v>
      </c>
      <c r="I489" s="1">
        <v>0.17385852999999901</v>
      </c>
      <c r="J489" s="1">
        <v>0.18133218000000001</v>
      </c>
      <c r="K489" s="1">
        <v>0.17902200999999901</v>
      </c>
      <c r="L489" s="1">
        <v>0.17417756000000001</v>
      </c>
      <c r="M489" s="1">
        <v>0.16998769999999999</v>
      </c>
      <c r="N489" s="1">
        <v>0.16422471999999999</v>
      </c>
      <c r="O489" s="9">
        <v>0.15584515999999901</v>
      </c>
      <c r="P489" s="9">
        <v>7.8356169999999906E-2</v>
      </c>
      <c r="Q489" s="9">
        <v>0</v>
      </c>
      <c r="R489" s="9">
        <v>0</v>
      </c>
      <c r="S489" s="9">
        <v>0</v>
      </c>
      <c r="T489" s="9" t="s">
        <v>4</v>
      </c>
      <c r="Z489" s="9" t="e">
        <f>VLOOKUP(A489,#REF!,2,FALSE)</f>
        <v>#REF!</v>
      </c>
      <c r="AA489" s="9" t="e">
        <f>VLOOKUP(C489,#REF!,2,FALSE)</f>
        <v>#REF!</v>
      </c>
    </row>
    <row r="490" spans="1:27">
      <c r="A490" s="9" t="s">
        <v>23</v>
      </c>
      <c r="B490" s="9" t="s">
        <v>67</v>
      </c>
      <c r="C490" s="9" t="s">
        <v>305</v>
      </c>
      <c r="D490" s="9">
        <v>3.9063399999999998E-2</v>
      </c>
      <c r="E490" s="9">
        <v>3.2427499999999998E-2</v>
      </c>
      <c r="F490" s="9">
        <v>5.6543599999999999E-2</v>
      </c>
      <c r="G490" s="1">
        <v>5.680752E-2</v>
      </c>
      <c r="H490" s="1">
        <v>5.4945960000000002E-2</v>
      </c>
      <c r="I490" s="1">
        <v>5.0466621000000003E-2</v>
      </c>
      <c r="J490" s="1">
        <v>3.86209234E-2</v>
      </c>
      <c r="K490" s="1">
        <v>2.64434528999999E-2</v>
      </c>
      <c r="L490" s="1">
        <v>1.99588081999999E-2</v>
      </c>
      <c r="M490" s="1">
        <v>1.5779638299999999E-2</v>
      </c>
      <c r="N490" s="1">
        <v>1.13393617E-2</v>
      </c>
      <c r="O490" s="1">
        <v>7.6067933999999999E-3</v>
      </c>
      <c r="P490" s="1">
        <v>3.3581980999999898E-3</v>
      </c>
      <c r="Q490" s="9">
        <v>0</v>
      </c>
      <c r="R490" s="9">
        <v>0</v>
      </c>
      <c r="S490" s="9">
        <v>0</v>
      </c>
      <c r="T490" s="9" t="s">
        <v>4</v>
      </c>
      <c r="Z490" s="9" t="e">
        <f>VLOOKUP(A490,#REF!,2,FALSE)</f>
        <v>#REF!</v>
      </c>
      <c r="AA490" s="9" t="e">
        <f>VLOOKUP(C490,#REF!,2,FALSE)</f>
        <v>#REF!</v>
      </c>
    </row>
    <row r="491" spans="1:27">
      <c r="A491" s="9" t="s">
        <v>23</v>
      </c>
      <c r="B491" s="9" t="s">
        <v>67</v>
      </c>
      <c r="C491" s="9" t="s">
        <v>306</v>
      </c>
      <c r="D491" s="9">
        <v>5.06869E-2</v>
      </c>
      <c r="E491" s="9">
        <v>3.2432799999999998E-2</v>
      </c>
      <c r="F491" s="9">
        <v>4.0711499999999998E-2</v>
      </c>
      <c r="G491" s="9">
        <v>3.5653200000000003E-2</v>
      </c>
      <c r="H491" s="9">
        <v>3.5794899999999998E-2</v>
      </c>
      <c r="I491" s="1">
        <v>4.4313999999999999E-2</v>
      </c>
      <c r="J491" s="1">
        <v>2.8663299999999999E-2</v>
      </c>
      <c r="K491" s="1">
        <v>2.10785E-2</v>
      </c>
      <c r="L491" s="9">
        <v>1.9506800000000001E-2</v>
      </c>
      <c r="M491" s="9">
        <v>1.9474200000000001E-2</v>
      </c>
      <c r="N491" s="9">
        <v>1.8500200000000001E-2</v>
      </c>
      <c r="O491" s="9">
        <v>1.6866800000000001E-2</v>
      </c>
      <c r="P491" s="1">
        <v>1.56096E-2</v>
      </c>
      <c r="Q491" s="9">
        <v>0</v>
      </c>
      <c r="R491" s="9">
        <v>0</v>
      </c>
      <c r="S491" s="9">
        <v>0</v>
      </c>
      <c r="T491" s="9" t="s">
        <v>4</v>
      </c>
      <c r="Z491" s="9" t="e">
        <f>VLOOKUP(A491,#REF!,2,FALSE)</f>
        <v>#REF!</v>
      </c>
      <c r="AA491" s="9" t="e">
        <f>VLOOKUP(C491,#REF!,2,FALSE)</f>
        <v>#REF!</v>
      </c>
    </row>
    <row r="492" spans="1:27">
      <c r="A492" s="9" t="s">
        <v>23</v>
      </c>
      <c r="B492" s="9" t="s">
        <v>67</v>
      </c>
      <c r="C492" s="9" t="s">
        <v>308</v>
      </c>
      <c r="D492" s="1">
        <v>2.2279999999999999E-3</v>
      </c>
      <c r="E492" s="1">
        <v>2.9816999999999999E-3</v>
      </c>
      <c r="F492" s="1">
        <v>4.0553000000000004E-3</v>
      </c>
      <c r="G492" s="1">
        <v>4.0553000000000004E-3</v>
      </c>
      <c r="H492" s="1">
        <v>4.0553000000000004E-3</v>
      </c>
      <c r="I492" s="1">
        <v>4.0553000000000004E-3</v>
      </c>
      <c r="J492" s="1">
        <v>4.0553000000000004E-3</v>
      </c>
      <c r="K492" s="1">
        <v>4.0553000000000004E-3</v>
      </c>
      <c r="L492" s="1">
        <v>4.0553000000000004E-3</v>
      </c>
      <c r="M492" s="1">
        <v>4.0553000000000004E-3</v>
      </c>
      <c r="N492" s="1">
        <v>4.0553000000000004E-3</v>
      </c>
      <c r="O492" s="9">
        <v>4.0553000000000004E-3</v>
      </c>
      <c r="P492" s="1">
        <v>4.0553000000000004E-3</v>
      </c>
      <c r="Q492" s="1">
        <v>0</v>
      </c>
      <c r="R492" s="1">
        <v>0</v>
      </c>
      <c r="S492" s="1">
        <v>0</v>
      </c>
      <c r="T492" s="1" t="s">
        <v>4</v>
      </c>
      <c r="U492" s="1"/>
      <c r="V492" s="1"/>
      <c r="W492" s="1"/>
      <c r="X492" s="1"/>
      <c r="Y492" s="1"/>
      <c r="Z492" s="9" t="e">
        <f>VLOOKUP(A492,#REF!,2,FALSE)</f>
        <v>#REF!</v>
      </c>
      <c r="AA492" s="9" t="e">
        <f>VLOOKUP(C492,#REF!,2,FALSE)</f>
        <v>#REF!</v>
      </c>
    </row>
    <row r="493" spans="1:27">
      <c r="A493" s="9" t="s">
        <v>23</v>
      </c>
      <c r="B493" s="9" t="s">
        <v>67</v>
      </c>
      <c r="C493" s="9" t="s">
        <v>309</v>
      </c>
      <c r="D493" s="1">
        <v>0</v>
      </c>
      <c r="E493" s="1">
        <v>0</v>
      </c>
      <c r="F493" s="1">
        <v>0</v>
      </c>
      <c r="G493" s="1">
        <v>0</v>
      </c>
      <c r="H493" s="1">
        <v>2.0061800000000001E-4</v>
      </c>
      <c r="I493" s="1">
        <v>4.1932999999999998E-4</v>
      </c>
      <c r="J493" s="1">
        <v>5.8332499999999999E-4</v>
      </c>
      <c r="K493" s="1">
        <v>7.6783000000000005E-4</v>
      </c>
      <c r="L493" s="1">
        <v>1.0271200000000001E-3</v>
      </c>
      <c r="M493" s="1">
        <v>1.3922400000000001E-3</v>
      </c>
      <c r="N493" s="1">
        <v>1.81028E-3</v>
      </c>
      <c r="O493" s="1">
        <v>2.18747E-3</v>
      </c>
      <c r="P493" s="1">
        <v>2.8254299999999999E-3</v>
      </c>
      <c r="Q493" s="9">
        <v>0</v>
      </c>
      <c r="R493" s="9">
        <v>0</v>
      </c>
      <c r="S493" s="9">
        <v>0</v>
      </c>
      <c r="T493" s="9" t="s">
        <v>4</v>
      </c>
      <c r="Z493" s="9" t="e">
        <f>VLOOKUP(A493,#REF!,2,FALSE)</f>
        <v>#REF!</v>
      </c>
      <c r="AA493" s="9" t="e">
        <f>VLOOKUP(C493,#REF!,2,FALSE)</f>
        <v>#REF!</v>
      </c>
    </row>
    <row r="494" spans="1:27">
      <c r="A494" s="9" t="s">
        <v>23</v>
      </c>
      <c r="B494" s="9" t="s">
        <v>67</v>
      </c>
      <c r="C494" s="9" t="s">
        <v>310</v>
      </c>
      <c r="D494" s="9">
        <v>0</v>
      </c>
      <c r="E494" s="9">
        <v>0</v>
      </c>
      <c r="F494" s="9">
        <v>0</v>
      </c>
      <c r="G494" s="9">
        <v>0</v>
      </c>
      <c r="H494" s="1">
        <v>0</v>
      </c>
      <c r="I494" s="1">
        <v>1.8658499999999999E-4</v>
      </c>
      <c r="J494" s="1">
        <v>3.8027070999999998E-3</v>
      </c>
      <c r="K494" s="1">
        <v>7.0712682000000004E-3</v>
      </c>
      <c r="L494" s="1">
        <v>9.6695665000000007E-3</v>
      </c>
      <c r="M494" s="1">
        <v>1.2364827E-2</v>
      </c>
      <c r="N494" s="1">
        <v>1.6806863999999901E-2</v>
      </c>
      <c r="O494" s="9">
        <v>2.24298E-2</v>
      </c>
      <c r="P494" s="9">
        <v>3.2322050999999997E-2</v>
      </c>
      <c r="Q494" s="9">
        <v>0</v>
      </c>
      <c r="R494" s="9">
        <v>0</v>
      </c>
      <c r="S494" s="9">
        <v>0</v>
      </c>
      <c r="T494" s="9" t="s">
        <v>4</v>
      </c>
      <c r="Z494" s="9" t="e">
        <f>VLOOKUP(A494,#REF!,2,FALSE)</f>
        <v>#REF!</v>
      </c>
      <c r="AA494" s="9" t="e">
        <f>VLOOKUP(C494,#REF!,2,FALSE)</f>
        <v>#REF!</v>
      </c>
    </row>
    <row r="495" spans="1:27">
      <c r="A495" s="9" t="s">
        <v>23</v>
      </c>
      <c r="B495" s="9" t="s">
        <v>67</v>
      </c>
      <c r="C495" s="9" t="s">
        <v>311</v>
      </c>
      <c r="D495" s="1">
        <v>0</v>
      </c>
      <c r="E495" s="1">
        <v>0</v>
      </c>
      <c r="F495" s="9">
        <v>0</v>
      </c>
      <c r="G495" s="9">
        <v>2.1517900000000002E-3</v>
      </c>
      <c r="H495" s="9">
        <v>2.1148080000000001E-3</v>
      </c>
      <c r="I495" s="9">
        <v>1.6600441999999999E-3</v>
      </c>
      <c r="J495" s="1">
        <v>1.5841796E-3</v>
      </c>
      <c r="K495" s="1">
        <v>1.5588729000000001E-3</v>
      </c>
      <c r="L495" s="1">
        <v>1.7247664999999999E-3</v>
      </c>
      <c r="M495" s="1">
        <v>1.9883893999999998E-3</v>
      </c>
      <c r="N495" s="1">
        <v>2.4020979999999901E-3</v>
      </c>
      <c r="O495" s="1">
        <v>2.7642867999999902E-3</v>
      </c>
      <c r="P495" s="1">
        <v>2.9943957999999998E-3</v>
      </c>
      <c r="Q495" s="1">
        <v>0</v>
      </c>
      <c r="R495" s="1">
        <v>0</v>
      </c>
      <c r="S495" s="1">
        <v>0</v>
      </c>
      <c r="T495" s="1" t="s">
        <v>4</v>
      </c>
      <c r="U495" s="1"/>
      <c r="V495" s="1"/>
      <c r="W495" s="1"/>
      <c r="X495" s="1"/>
      <c r="Y495" s="1"/>
      <c r="Z495" s="9" t="e">
        <f>VLOOKUP(A495,#REF!,2,FALSE)</f>
        <v>#REF!</v>
      </c>
      <c r="AA495" s="9" t="e">
        <f>VLOOKUP(C495,#REF!,2,FALSE)</f>
        <v>#REF!</v>
      </c>
    </row>
    <row r="496" spans="1:27">
      <c r="A496" s="9" t="s">
        <v>23</v>
      </c>
      <c r="B496" s="9" t="s">
        <v>67</v>
      </c>
      <c r="C496" s="9" t="s">
        <v>312</v>
      </c>
      <c r="D496" s="9">
        <v>1.0020599999999999E-3</v>
      </c>
      <c r="E496" s="1">
        <v>1.37336E-2</v>
      </c>
      <c r="F496" s="1">
        <v>1.0784500000000001E-2</v>
      </c>
      <c r="G496" s="1">
        <v>1.2108580000000001E-2</v>
      </c>
      <c r="H496" s="1">
        <v>1.142665E-2</v>
      </c>
      <c r="I496" s="9">
        <v>1.10116271999999E-2</v>
      </c>
      <c r="J496" s="1">
        <v>8.4703158999999903E-3</v>
      </c>
      <c r="K496" s="1">
        <v>6.9279857999999996E-3</v>
      </c>
      <c r="L496" s="1">
        <v>6.2796255999999998E-3</v>
      </c>
      <c r="M496" s="1">
        <v>5.6023590000000003E-3</v>
      </c>
      <c r="N496" s="1">
        <v>4.9281897999999902E-3</v>
      </c>
      <c r="O496" s="1">
        <v>4.4180423999999998E-3</v>
      </c>
      <c r="P496" s="1">
        <v>1.7804839999999999E-3</v>
      </c>
      <c r="Q496" s="9">
        <v>0</v>
      </c>
      <c r="R496" s="9">
        <v>0</v>
      </c>
      <c r="S496" s="9">
        <v>0</v>
      </c>
      <c r="T496" s="9" t="s">
        <v>4</v>
      </c>
      <c r="Z496" s="9" t="e">
        <f>VLOOKUP(A496,#REF!,2,FALSE)</f>
        <v>#REF!</v>
      </c>
      <c r="AA496" s="9" t="e">
        <f>VLOOKUP(C496,#REF!,2,FALSE)</f>
        <v>#REF!</v>
      </c>
    </row>
    <row r="497" spans="1:27">
      <c r="A497" s="9" t="s">
        <v>23</v>
      </c>
      <c r="B497" s="9" t="s">
        <v>67</v>
      </c>
      <c r="C497" s="9" t="s">
        <v>313</v>
      </c>
      <c r="D497" s="9">
        <v>1.67869E-3</v>
      </c>
      <c r="E497" s="9">
        <v>4.0624800000000003E-3</v>
      </c>
      <c r="F497" s="1">
        <v>2.6258700000000002E-3</v>
      </c>
      <c r="G497" s="1">
        <v>2.0988199999999999E-3</v>
      </c>
      <c r="H497" s="1">
        <v>2.07945E-3</v>
      </c>
      <c r="I497" s="1">
        <v>2.2529099999999999E-3</v>
      </c>
      <c r="J497" s="1">
        <v>1.90475E-3</v>
      </c>
      <c r="K497" s="1">
        <v>1.92238E-3</v>
      </c>
      <c r="L497" s="1">
        <v>2.1249400000000001E-3</v>
      </c>
      <c r="M497" s="1">
        <v>2.2553999999999999E-3</v>
      </c>
      <c r="N497" s="1">
        <v>2.4655499999999999E-3</v>
      </c>
      <c r="O497" s="1">
        <v>2.7918299999999999E-3</v>
      </c>
      <c r="P497" s="1">
        <v>3.1033900000000001E-3</v>
      </c>
      <c r="Q497" s="9">
        <v>0</v>
      </c>
      <c r="R497" s="9">
        <v>0</v>
      </c>
      <c r="S497" s="9">
        <v>0</v>
      </c>
      <c r="T497" s="9" t="s">
        <v>4</v>
      </c>
      <c r="Z497" s="9" t="e">
        <f>VLOOKUP(A497,#REF!,2,FALSE)</f>
        <v>#REF!</v>
      </c>
      <c r="AA497" s="9" t="e">
        <f>VLOOKUP(C497,#REF!,2,FALSE)</f>
        <v>#REF!</v>
      </c>
    </row>
    <row r="498" spans="1:27">
      <c r="A498" s="9" t="s">
        <v>23</v>
      </c>
      <c r="B498" s="9" t="s">
        <v>67</v>
      </c>
      <c r="C498" s="9" t="s">
        <v>314</v>
      </c>
      <c r="D498" s="9">
        <v>0</v>
      </c>
      <c r="E498" s="1">
        <v>0</v>
      </c>
      <c r="F498" s="1">
        <v>0</v>
      </c>
      <c r="G498" s="1">
        <v>1.6465700000000001E-5</v>
      </c>
      <c r="H498" s="1">
        <v>3.5315499999999998E-5</v>
      </c>
      <c r="I498" s="1">
        <v>7.7867000000000005E-5</v>
      </c>
      <c r="J498" s="1">
        <v>1.6243400000000001E-4</v>
      </c>
      <c r="K498" s="1">
        <v>2.7568900000000002E-4</v>
      </c>
      <c r="L498" s="1">
        <v>4.3293500000000001E-4</v>
      </c>
      <c r="M498" s="1">
        <v>6.9134199999999995E-4</v>
      </c>
      <c r="N498" s="1">
        <v>1.04042E-3</v>
      </c>
      <c r="O498" s="1">
        <v>1.42676E-3</v>
      </c>
      <c r="P498" s="9">
        <v>1.86929E-3</v>
      </c>
      <c r="Q498" s="9">
        <v>0</v>
      </c>
      <c r="R498" s="9">
        <v>0</v>
      </c>
      <c r="S498" s="9">
        <v>0</v>
      </c>
      <c r="T498" s="9" t="s">
        <v>4</v>
      </c>
      <c r="Z498" s="9" t="e">
        <f>VLOOKUP(A498,#REF!,2,FALSE)</f>
        <v>#REF!</v>
      </c>
      <c r="AA498" s="9" t="e">
        <f>VLOOKUP(C498,#REF!,2,FALSE)</f>
        <v>#REF!</v>
      </c>
    </row>
    <row r="499" spans="1:27">
      <c r="A499" s="9" t="s">
        <v>23</v>
      </c>
      <c r="B499" s="9" t="s">
        <v>67</v>
      </c>
      <c r="C499" s="9" t="s">
        <v>315</v>
      </c>
      <c r="D499" s="1">
        <v>0</v>
      </c>
      <c r="E499" s="1">
        <v>0</v>
      </c>
      <c r="F499" s="9">
        <v>0</v>
      </c>
      <c r="G499" s="1">
        <v>1.4864800000000001E-3</v>
      </c>
      <c r="H499" s="1">
        <v>4.5553599999999996E-3</v>
      </c>
      <c r="I499" s="1">
        <v>4.8684599999999998E-3</v>
      </c>
      <c r="J499" s="1">
        <v>1.1869060000000001E-2</v>
      </c>
      <c r="K499" s="1">
        <v>2.122131E-2</v>
      </c>
      <c r="L499" s="1">
        <v>2.9441490000000001E-2</v>
      </c>
      <c r="M499" s="1">
        <v>3.6411039999999999E-2</v>
      </c>
      <c r="N499" s="1">
        <v>4.5145459999999998E-2</v>
      </c>
      <c r="O499" s="1">
        <v>5.9861560000000001E-2</v>
      </c>
      <c r="P499" s="1">
        <v>7.9858059999999995E-2</v>
      </c>
      <c r="Q499" s="9">
        <v>0</v>
      </c>
      <c r="R499" s="9">
        <v>0</v>
      </c>
      <c r="S499" s="9">
        <v>0</v>
      </c>
      <c r="T499" s="9" t="s">
        <v>4</v>
      </c>
      <c r="Z499" s="9" t="e">
        <f>VLOOKUP(A499,#REF!,2,FALSE)</f>
        <v>#REF!</v>
      </c>
      <c r="AA499" s="9" t="e">
        <f>VLOOKUP(C499,#REF!,2,FALSE)</f>
        <v>#REF!</v>
      </c>
    </row>
    <row r="500" spans="1:27">
      <c r="A500" s="9" t="s">
        <v>23</v>
      </c>
      <c r="B500" s="9" t="s">
        <v>67</v>
      </c>
      <c r="C500" s="9" t="s">
        <v>316</v>
      </c>
      <c r="D500" s="1">
        <v>0</v>
      </c>
      <c r="E500" s="1">
        <v>0</v>
      </c>
      <c r="F500" s="1">
        <v>0</v>
      </c>
      <c r="G500" s="1">
        <v>7.4865999999999996E-6</v>
      </c>
      <c r="H500" s="1">
        <v>1.1716259999999901E-5</v>
      </c>
      <c r="I500" s="1">
        <v>1.277908E-5</v>
      </c>
      <c r="J500" s="1">
        <v>3.9406880000000002E-5</v>
      </c>
      <c r="K500" s="1">
        <v>7.9631179999999996E-5</v>
      </c>
      <c r="L500" s="1">
        <v>1.19605579999999E-4</v>
      </c>
      <c r="M500" s="1">
        <v>1.5782998E-4</v>
      </c>
      <c r="N500" s="1">
        <v>2.2366842E-4</v>
      </c>
      <c r="O500" s="1">
        <v>2.9890549999999998E-4</v>
      </c>
      <c r="P500" s="1">
        <v>4.092737E-4</v>
      </c>
      <c r="Q500" s="1">
        <v>0</v>
      </c>
      <c r="R500" s="1">
        <v>0</v>
      </c>
      <c r="S500" s="1">
        <v>0</v>
      </c>
      <c r="T500" s="1" t="s">
        <v>4</v>
      </c>
      <c r="U500" s="1"/>
      <c r="V500" s="1"/>
      <c r="W500" s="1"/>
      <c r="X500" s="1"/>
      <c r="Y500" s="1"/>
      <c r="Z500" s="9" t="e">
        <f>VLOOKUP(A500,#REF!,2,FALSE)</f>
        <v>#REF!</v>
      </c>
      <c r="AA500" s="9" t="e">
        <f>VLOOKUP(C500,#REF!,2,FALSE)</f>
        <v>#REF!</v>
      </c>
    </row>
    <row r="501" spans="1:27">
      <c r="A501" s="9" t="s">
        <v>23</v>
      </c>
      <c r="B501" s="9" t="s">
        <v>68</v>
      </c>
      <c r="C501" s="9" t="s">
        <v>291</v>
      </c>
      <c r="D501" s="1">
        <v>0</v>
      </c>
      <c r="E501" s="1">
        <v>0</v>
      </c>
      <c r="F501" s="9">
        <v>0</v>
      </c>
      <c r="G501" s="1">
        <v>7.5383999999999998E-3</v>
      </c>
      <c r="H501" s="1">
        <v>1.041797E-2</v>
      </c>
      <c r="I501" s="1">
        <v>1.215639E-2</v>
      </c>
      <c r="J501" s="1">
        <v>1.7147579999999999E-2</v>
      </c>
      <c r="K501" s="1">
        <v>2.2363689999999999E-2</v>
      </c>
      <c r="L501" s="1">
        <v>2.7161049999999999E-2</v>
      </c>
      <c r="M501" s="1">
        <v>3.1758349999999998E-2</v>
      </c>
      <c r="N501" s="1">
        <v>3.7010439999999999E-2</v>
      </c>
      <c r="O501" s="1">
        <v>4.271084E-2</v>
      </c>
      <c r="P501" s="1">
        <v>5.0667209999999997E-2</v>
      </c>
      <c r="Q501" s="1">
        <v>0</v>
      </c>
      <c r="R501" s="1">
        <v>0</v>
      </c>
      <c r="S501" s="1">
        <v>0</v>
      </c>
      <c r="T501" s="1" t="s">
        <v>4</v>
      </c>
      <c r="U501" s="1"/>
      <c r="V501" s="1"/>
      <c r="W501" s="1"/>
      <c r="X501" s="1"/>
      <c r="Y501" s="1"/>
      <c r="Z501" s="9" t="e">
        <f>VLOOKUP(A501,#REF!,2,FALSE)</f>
        <v>#REF!</v>
      </c>
      <c r="AA501" s="9" t="e">
        <f>VLOOKUP(C501,#REF!,2,FALSE)</f>
        <v>#REF!</v>
      </c>
    </row>
    <row r="502" spans="1:27">
      <c r="A502" s="9" t="s">
        <v>23</v>
      </c>
      <c r="B502" s="9" t="s">
        <v>68</v>
      </c>
      <c r="C502" s="9" t="s">
        <v>317</v>
      </c>
      <c r="D502" s="1">
        <v>1.93463E-2</v>
      </c>
      <c r="E502" s="9">
        <v>2.0434500000000001E-2</v>
      </c>
      <c r="F502" s="1">
        <v>2.2147900000000002E-2</v>
      </c>
      <c r="G502" s="1">
        <v>2.0467800000000001E-2</v>
      </c>
      <c r="H502" s="1">
        <v>1.9507799999999999E-2</v>
      </c>
      <c r="I502" s="1">
        <v>1.8107600000000001E-2</v>
      </c>
      <c r="J502" s="1">
        <v>1.6191400000000002E-2</v>
      </c>
      <c r="K502" s="9">
        <v>1.37862E-2</v>
      </c>
      <c r="L502" s="9">
        <v>1.1073899999999999E-2</v>
      </c>
      <c r="M502" s="9">
        <v>8.3617299999999995E-3</v>
      </c>
      <c r="N502" s="1">
        <v>5.9564800000000001E-3</v>
      </c>
      <c r="O502" s="9">
        <v>4.0403399999999999E-3</v>
      </c>
      <c r="P502" s="9">
        <v>2.6400899999999999E-3</v>
      </c>
      <c r="Q502" s="9">
        <v>0</v>
      </c>
      <c r="R502" s="9">
        <v>0</v>
      </c>
      <c r="S502" s="9">
        <v>0</v>
      </c>
      <c r="T502" s="9" t="s">
        <v>4</v>
      </c>
      <c r="Z502" s="9" t="e">
        <f>VLOOKUP(A502,#REF!,2,FALSE)</f>
        <v>#REF!</v>
      </c>
      <c r="AA502" s="9" t="e">
        <f>VLOOKUP(C502,#REF!,2,FALSE)</f>
        <v>#REF!</v>
      </c>
    </row>
    <row r="503" spans="1:27">
      <c r="A503" s="9" t="s">
        <v>23</v>
      </c>
      <c r="B503" s="9" t="s">
        <v>68</v>
      </c>
      <c r="C503" s="9" t="s">
        <v>292</v>
      </c>
      <c r="D503" s="9">
        <v>0</v>
      </c>
      <c r="E503" s="9">
        <v>0</v>
      </c>
      <c r="F503" s="1">
        <v>5.5999700000000002E-6</v>
      </c>
      <c r="G503" s="1">
        <v>1.3814097E-4</v>
      </c>
      <c r="H503" s="1">
        <v>5.1791197000000005E-4</v>
      </c>
      <c r="I503" s="1">
        <v>7.8599696999999999E-4</v>
      </c>
      <c r="J503" s="1">
        <v>2.3786869700000001E-3</v>
      </c>
      <c r="K503" s="1">
        <v>3.5970369700000001E-3</v>
      </c>
      <c r="L503" s="1">
        <v>4.2167580000000001E-3</v>
      </c>
      <c r="M503" s="1">
        <v>4.6669950000000002E-3</v>
      </c>
      <c r="N503" s="1">
        <v>4.9988589999999996E-3</v>
      </c>
      <c r="O503" s="1">
        <v>5.2047409999999997E-3</v>
      </c>
      <c r="P503" s="1">
        <v>4.3336E-3</v>
      </c>
      <c r="Q503" s="1">
        <v>0</v>
      </c>
      <c r="R503" s="1">
        <v>0</v>
      </c>
      <c r="S503" s="1">
        <v>0</v>
      </c>
      <c r="T503" s="1" t="s">
        <v>4</v>
      </c>
      <c r="U503" s="1"/>
      <c r="V503" s="1"/>
      <c r="W503" s="1"/>
      <c r="X503" s="1"/>
      <c r="Y503" s="1"/>
      <c r="Z503" s="9" t="e">
        <f>VLOOKUP(A503,#REF!,2,FALSE)</f>
        <v>#REF!</v>
      </c>
      <c r="AA503" s="9" t="e">
        <f>VLOOKUP(C503,#REF!,2,FALSE)</f>
        <v>#REF!</v>
      </c>
    </row>
    <row r="504" spans="1:27">
      <c r="A504" s="9" t="s">
        <v>23</v>
      </c>
      <c r="B504" s="9" t="s">
        <v>68</v>
      </c>
      <c r="C504" s="9" t="s">
        <v>293</v>
      </c>
      <c r="D504" s="1">
        <v>0</v>
      </c>
      <c r="E504" s="1">
        <v>0</v>
      </c>
      <c r="F504" s="1">
        <v>0</v>
      </c>
      <c r="G504" s="1">
        <v>2.19418E-6</v>
      </c>
      <c r="H504" s="1">
        <v>8.88061E-6</v>
      </c>
      <c r="I504" s="1">
        <v>1.339224E-5</v>
      </c>
      <c r="J504" s="1">
        <v>4.3392239999999997E-5</v>
      </c>
      <c r="K504" s="1">
        <v>9.4930139999999997E-5</v>
      </c>
      <c r="L504" s="1">
        <v>1.8444014E-4</v>
      </c>
      <c r="M504" s="1">
        <v>2.9083495999999997E-4</v>
      </c>
      <c r="N504" s="1">
        <v>4.2976652999999999E-4</v>
      </c>
      <c r="O504" s="1">
        <v>4.8419510000000002E-4</v>
      </c>
      <c r="P504" s="1">
        <v>5.5212939999999997E-4</v>
      </c>
      <c r="Q504" s="9">
        <v>0</v>
      </c>
      <c r="R504" s="9">
        <v>0</v>
      </c>
      <c r="S504" s="9">
        <v>0</v>
      </c>
      <c r="T504" s="9" t="s">
        <v>4</v>
      </c>
      <c r="Z504" s="9" t="e">
        <f>VLOOKUP(A504,#REF!,2,FALSE)</f>
        <v>#REF!</v>
      </c>
      <c r="AA504" s="9" t="e">
        <f>VLOOKUP(C504,#REF!,2,FALSE)</f>
        <v>#REF!</v>
      </c>
    </row>
    <row r="505" spans="1:27">
      <c r="A505" s="9" t="s">
        <v>23</v>
      </c>
      <c r="B505" s="9" t="s">
        <v>68</v>
      </c>
      <c r="C505" s="9" t="s">
        <v>294</v>
      </c>
      <c r="D505" s="9">
        <v>0</v>
      </c>
      <c r="E505" s="9">
        <v>0</v>
      </c>
      <c r="F505" s="9">
        <v>0</v>
      </c>
      <c r="G505" s="1">
        <v>0</v>
      </c>
      <c r="H505" s="1">
        <v>0</v>
      </c>
      <c r="I505" s="1">
        <v>2.6567399999999997E-7</v>
      </c>
      <c r="J505" s="1">
        <v>5.1509255999999998E-5</v>
      </c>
      <c r="K505" s="1">
        <v>2.0729827400000001E-4</v>
      </c>
      <c r="L505" s="1">
        <v>4.0722927399999999E-4</v>
      </c>
      <c r="M505" s="1">
        <v>6.3262097099999999E-4</v>
      </c>
      <c r="N505" s="1">
        <v>9.38403863E-4</v>
      </c>
      <c r="O505" s="1">
        <v>1.3051744439999901E-3</v>
      </c>
      <c r="P505" s="1">
        <v>1.7353841320000001E-3</v>
      </c>
      <c r="Q505" s="9">
        <v>0</v>
      </c>
      <c r="R505" s="9">
        <v>0</v>
      </c>
      <c r="S505" s="9">
        <v>0</v>
      </c>
      <c r="T505" s="9" t="s">
        <v>4</v>
      </c>
      <c r="Z505" s="9" t="e">
        <f>VLOOKUP(A505,#REF!,2,FALSE)</f>
        <v>#REF!</v>
      </c>
      <c r="AA505" s="9" t="e">
        <f>VLOOKUP(C505,#REF!,2,FALSE)</f>
        <v>#REF!</v>
      </c>
    </row>
    <row r="506" spans="1:27">
      <c r="A506" s="9" t="s">
        <v>23</v>
      </c>
      <c r="B506" s="9" t="s">
        <v>68</v>
      </c>
      <c r="C506" s="9" t="s">
        <v>295</v>
      </c>
      <c r="D506" s="9">
        <v>0</v>
      </c>
      <c r="E506" s="9">
        <v>0</v>
      </c>
      <c r="F506" s="1">
        <v>0</v>
      </c>
      <c r="G506" s="1">
        <v>0</v>
      </c>
      <c r="H506" s="1">
        <v>0</v>
      </c>
      <c r="I506" s="1">
        <v>9.2279200000000002E-5</v>
      </c>
      <c r="J506" s="1">
        <v>3.2114749999999999E-4</v>
      </c>
      <c r="K506" s="1">
        <v>4.6443759999999999E-4</v>
      </c>
      <c r="L506" s="1">
        <v>5.6769359999999996E-4</v>
      </c>
      <c r="M506" s="1">
        <v>6.5682320000000002E-4</v>
      </c>
      <c r="N506" s="1">
        <v>7.2956210000000004E-4</v>
      </c>
      <c r="O506" s="1">
        <v>7.7982680000000001E-4</v>
      </c>
      <c r="P506" s="1">
        <v>9.1466579999999902E-4</v>
      </c>
      <c r="Q506" s="9">
        <v>0</v>
      </c>
      <c r="R506" s="9">
        <v>0</v>
      </c>
      <c r="S506" s="9">
        <v>0</v>
      </c>
      <c r="T506" s="9" t="s">
        <v>4</v>
      </c>
      <c r="Z506" s="9" t="e">
        <f>VLOOKUP(A506,#REF!,2,FALSE)</f>
        <v>#REF!</v>
      </c>
      <c r="AA506" s="9" t="e">
        <f>VLOOKUP(C506,#REF!,2,FALSE)</f>
        <v>#REF!</v>
      </c>
    </row>
    <row r="507" spans="1:27">
      <c r="A507" s="9" t="s">
        <v>23</v>
      </c>
      <c r="B507" s="9" t="s">
        <v>68</v>
      </c>
      <c r="C507" s="9" t="s">
        <v>296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9.5674099999999995E-7</v>
      </c>
      <c r="J507" s="1">
        <v>3.1630548499999997E-4</v>
      </c>
      <c r="K507" s="1">
        <v>1.6064047389999999E-3</v>
      </c>
      <c r="L507" s="1">
        <v>3.105863735E-3</v>
      </c>
      <c r="M507" s="1">
        <v>4.5293866990000001E-3</v>
      </c>
      <c r="N507" s="1">
        <v>6.2367345849999997E-3</v>
      </c>
      <c r="O507" s="1">
        <v>8.103491317E-3</v>
      </c>
      <c r="P507" s="1">
        <v>9.5900937349999993E-3</v>
      </c>
      <c r="Q507" s="1">
        <v>0</v>
      </c>
      <c r="R507" s="1">
        <v>0</v>
      </c>
      <c r="S507" s="1">
        <v>0</v>
      </c>
      <c r="T507" s="1" t="s">
        <v>4</v>
      </c>
      <c r="U507" s="1"/>
      <c r="V507" s="1"/>
      <c r="W507" s="1"/>
      <c r="X507" s="1"/>
      <c r="Y507" s="1"/>
      <c r="Z507" s="9" t="e">
        <f>VLOOKUP(A507,#REF!,2,FALSE)</f>
        <v>#REF!</v>
      </c>
      <c r="AA507" s="9" t="e">
        <f>VLOOKUP(C507,#REF!,2,FALSE)</f>
        <v>#REF!</v>
      </c>
    </row>
    <row r="508" spans="1:27">
      <c r="A508" s="9" t="s">
        <v>23</v>
      </c>
      <c r="B508" s="9" t="s">
        <v>68</v>
      </c>
      <c r="C508" s="9" t="s">
        <v>297</v>
      </c>
      <c r="D508" s="1">
        <v>6.0973700000000004E-3</v>
      </c>
      <c r="E508" s="9">
        <v>5.7540500000000001E-3</v>
      </c>
      <c r="F508" s="9">
        <v>5.2592799999999999E-3</v>
      </c>
      <c r="G508" s="1">
        <v>4.9094500000000001E-3</v>
      </c>
      <c r="H508" s="1">
        <v>5.8302400000000004E-3</v>
      </c>
      <c r="I508" s="1">
        <v>6.7331139999999897E-3</v>
      </c>
      <c r="J508" s="1">
        <v>7.3548479999999998E-3</v>
      </c>
      <c r="K508" s="1">
        <v>7.2131489999999899E-3</v>
      </c>
      <c r="L508" s="1">
        <v>6.6420519999999999E-3</v>
      </c>
      <c r="M508" s="1">
        <v>6.0142110000000002E-3</v>
      </c>
      <c r="N508" s="1">
        <v>5.1704589999999996E-3</v>
      </c>
      <c r="O508" s="1">
        <v>4.1121150000000004E-3</v>
      </c>
      <c r="P508" s="1">
        <v>3.4426869999999998E-3</v>
      </c>
      <c r="Q508" s="9">
        <v>0</v>
      </c>
      <c r="R508" s="9">
        <v>0</v>
      </c>
      <c r="S508" s="9">
        <v>0</v>
      </c>
      <c r="T508" s="9" t="s">
        <v>4</v>
      </c>
      <c r="Z508" s="9" t="e">
        <f>VLOOKUP(A508,#REF!,2,FALSE)</f>
        <v>#REF!</v>
      </c>
      <c r="AA508" s="9" t="e">
        <f>VLOOKUP(C508,#REF!,2,FALSE)</f>
        <v>#REF!</v>
      </c>
    </row>
    <row r="509" spans="1:27">
      <c r="A509" s="9" t="s">
        <v>23</v>
      </c>
      <c r="B509" s="9" t="s">
        <v>68</v>
      </c>
      <c r="C509" s="9" t="s">
        <v>298</v>
      </c>
      <c r="D509" s="1">
        <v>1.0377699999999999E-3</v>
      </c>
      <c r="E509" s="1">
        <v>2.7008099999999998E-4</v>
      </c>
      <c r="F509" s="1">
        <v>3.4715199999999999E-4</v>
      </c>
      <c r="G509" s="1">
        <v>2.72902E-4</v>
      </c>
      <c r="H509" s="1">
        <v>3.12978E-4</v>
      </c>
      <c r="I509" s="1">
        <v>5.8224299999999997E-4</v>
      </c>
      <c r="J509" s="1">
        <v>6.7329399999999995E-4</v>
      </c>
      <c r="K509" s="1">
        <v>6.5109100000000002E-4</v>
      </c>
      <c r="L509" s="1">
        <v>5.4766199999999998E-4</v>
      </c>
      <c r="M509" s="1">
        <v>4.5685300000000001E-4</v>
      </c>
      <c r="N509" s="1">
        <v>3.5686000000000002E-4</v>
      </c>
      <c r="O509" s="1">
        <v>2.5709300000000001E-4</v>
      </c>
      <c r="P509" s="1">
        <v>2.0273099999999999E-4</v>
      </c>
      <c r="Q509" s="9">
        <v>0</v>
      </c>
      <c r="R509" s="9">
        <v>0</v>
      </c>
      <c r="S509" s="9">
        <v>0</v>
      </c>
      <c r="T509" s="9" t="s">
        <v>4</v>
      </c>
      <c r="Z509" s="9" t="e">
        <f>VLOOKUP(A509,#REF!,2,FALSE)</f>
        <v>#REF!</v>
      </c>
      <c r="AA509" s="9" t="e">
        <f>VLOOKUP(C509,#REF!,2,FALSE)</f>
        <v>#REF!</v>
      </c>
    </row>
    <row r="510" spans="1:27">
      <c r="A510" s="9" t="s">
        <v>23</v>
      </c>
      <c r="B510" s="9" t="s">
        <v>68</v>
      </c>
      <c r="C510" s="9" t="s">
        <v>299</v>
      </c>
      <c r="D510" s="9">
        <v>0</v>
      </c>
      <c r="E510" s="1">
        <v>0</v>
      </c>
      <c r="F510" s="1">
        <v>0</v>
      </c>
      <c r="G510" s="1">
        <v>0</v>
      </c>
      <c r="H510" s="1">
        <v>0</v>
      </c>
      <c r="I510" s="1">
        <v>1.1938E-4</v>
      </c>
      <c r="J510" s="1">
        <v>4.5827800000000001E-4</v>
      </c>
      <c r="K510" s="1">
        <v>8.1081700000000003E-4</v>
      </c>
      <c r="L510" s="1">
        <v>1.157227E-3</v>
      </c>
      <c r="M510" s="1">
        <v>1.5026950000000001E-3</v>
      </c>
      <c r="N510" s="1">
        <v>1.9019239999999999E-3</v>
      </c>
      <c r="O510" s="1">
        <v>2.3095519999999999E-3</v>
      </c>
      <c r="P510" s="1">
        <v>2.5847042999999998E-3</v>
      </c>
      <c r="Q510" s="9">
        <v>0</v>
      </c>
      <c r="R510" s="9">
        <v>0</v>
      </c>
      <c r="S510" s="9">
        <v>0</v>
      </c>
      <c r="T510" s="9" t="s">
        <v>4</v>
      </c>
      <c r="Z510" s="9" t="e">
        <f>VLOOKUP(A510,#REF!,2,FALSE)</f>
        <v>#REF!</v>
      </c>
      <c r="AA510" s="9" t="e">
        <f>VLOOKUP(C510,#REF!,2,FALSE)</f>
        <v>#REF!</v>
      </c>
    </row>
    <row r="511" spans="1:27">
      <c r="A511" s="9" t="s">
        <v>23</v>
      </c>
      <c r="B511" s="9" t="s">
        <v>68</v>
      </c>
      <c r="C511" s="9" t="s">
        <v>300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2.0675000000000001E-4</v>
      </c>
      <c r="J511" s="1">
        <v>7.7235100000000001E-4</v>
      </c>
      <c r="K511" s="1">
        <v>1.3413920000000001E-3</v>
      </c>
      <c r="L511" s="1">
        <v>1.8895349999999999E-3</v>
      </c>
      <c r="M511" s="1">
        <v>2.412286E-3</v>
      </c>
      <c r="N511" s="1">
        <v>2.992785E-3</v>
      </c>
      <c r="O511" s="1">
        <v>3.54920199999999E-3</v>
      </c>
      <c r="P511" s="1">
        <v>3.7295459999999998E-3</v>
      </c>
      <c r="Q511" s="1">
        <v>0</v>
      </c>
      <c r="R511" s="1">
        <v>0</v>
      </c>
      <c r="S511" s="1">
        <v>0</v>
      </c>
      <c r="T511" s="1" t="s">
        <v>4</v>
      </c>
      <c r="U511" s="1"/>
      <c r="V511" s="1"/>
      <c r="W511" s="1"/>
      <c r="X511" s="1"/>
      <c r="Y511" s="1"/>
      <c r="Z511" s="9" t="e">
        <f>VLOOKUP(A511,#REF!,2,FALSE)</f>
        <v>#REF!</v>
      </c>
      <c r="AA511" s="9" t="e">
        <f>VLOOKUP(C511,#REF!,2,FALSE)</f>
        <v>#REF!</v>
      </c>
    </row>
    <row r="512" spans="1:27">
      <c r="A512" s="9" t="s">
        <v>23</v>
      </c>
      <c r="B512" s="9" t="s">
        <v>68</v>
      </c>
      <c r="C512" s="9" t="s">
        <v>301</v>
      </c>
      <c r="D512" s="9">
        <v>4.1015000000000003E-2</v>
      </c>
      <c r="E512" s="9">
        <v>4.3108100000000003E-2</v>
      </c>
      <c r="F512" s="1">
        <v>3.0487500000000001E-2</v>
      </c>
      <c r="G512" s="1">
        <v>2.8112600000000001E-2</v>
      </c>
      <c r="H512" s="1">
        <v>2.65817E-2</v>
      </c>
      <c r="I512" s="1">
        <v>2.3363600000000002E-2</v>
      </c>
      <c r="J512" s="1">
        <v>1.52493E-2</v>
      </c>
      <c r="K512" s="1">
        <v>8.4299800000000001E-3</v>
      </c>
      <c r="L512" s="1">
        <v>5.7991800000000001E-3</v>
      </c>
      <c r="M512" s="1">
        <v>3.9345400000000003E-3</v>
      </c>
      <c r="N512" s="1">
        <v>2.1540999999999999E-3</v>
      </c>
      <c r="O512" s="1">
        <v>8.8928499999999997E-4</v>
      </c>
      <c r="P512" s="1">
        <v>3.9499100000000003E-4</v>
      </c>
      <c r="Q512" s="9">
        <v>0</v>
      </c>
      <c r="R512" s="9">
        <v>0</v>
      </c>
      <c r="S512" s="9">
        <v>0</v>
      </c>
      <c r="T512" s="9" t="s">
        <v>4</v>
      </c>
      <c r="Z512" s="9" t="e">
        <f>VLOOKUP(A512,#REF!,2,FALSE)</f>
        <v>#REF!</v>
      </c>
      <c r="AA512" s="9" t="e">
        <f>VLOOKUP(C512,#REF!,2,FALSE)</f>
        <v>#REF!</v>
      </c>
    </row>
    <row r="513" spans="1:27">
      <c r="A513" s="9" t="s">
        <v>23</v>
      </c>
      <c r="B513" s="9" t="s">
        <v>68</v>
      </c>
      <c r="C513" s="9" t="s">
        <v>302</v>
      </c>
      <c r="D513" s="1">
        <v>5.9243100000000002E-5</v>
      </c>
      <c r="E513" s="1">
        <v>7.0474899999999998E-5</v>
      </c>
      <c r="F513" s="1">
        <v>7.9499999999999994E-5</v>
      </c>
      <c r="G513" s="1">
        <v>5.05427E-5</v>
      </c>
      <c r="H513" s="1">
        <v>2.5511799999999999E-5</v>
      </c>
      <c r="I513" s="1">
        <v>1.46267E-5</v>
      </c>
      <c r="J513" s="1">
        <v>5.3665799999999999E-6</v>
      </c>
      <c r="K513" s="1">
        <v>3.14141E-6</v>
      </c>
      <c r="L513" s="1">
        <v>2.7595500000000001E-6</v>
      </c>
      <c r="M513" s="1">
        <v>2.5336300000000002E-6</v>
      </c>
      <c r="N513" s="1">
        <v>2.1128599999999999E-6</v>
      </c>
      <c r="O513" s="1">
        <v>1.5459399999999999E-6</v>
      </c>
      <c r="P513" s="1">
        <v>1.2545499999999999E-6</v>
      </c>
      <c r="Q513" s="1">
        <v>0</v>
      </c>
      <c r="R513" s="1">
        <v>0</v>
      </c>
      <c r="S513" s="1">
        <v>0</v>
      </c>
      <c r="T513" s="1" t="s">
        <v>4</v>
      </c>
      <c r="U513" s="1"/>
      <c r="V513" s="1"/>
      <c r="W513" s="1"/>
      <c r="X513" s="1"/>
      <c r="Y513" s="1"/>
      <c r="Z513" s="9" t="e">
        <f>VLOOKUP(A513,#REF!,2,FALSE)</f>
        <v>#REF!</v>
      </c>
      <c r="AA513" s="9" t="e">
        <f>VLOOKUP(C513,#REF!,2,FALSE)</f>
        <v>#REF!</v>
      </c>
    </row>
    <row r="514" spans="1:27">
      <c r="A514" s="9" t="s">
        <v>23</v>
      </c>
      <c r="B514" s="9" t="s">
        <v>68</v>
      </c>
      <c r="C514" s="9" t="s">
        <v>303</v>
      </c>
      <c r="D514" s="1">
        <v>0</v>
      </c>
      <c r="E514" s="9">
        <v>0</v>
      </c>
      <c r="F514" s="9">
        <v>0</v>
      </c>
      <c r="G514" s="1">
        <v>0</v>
      </c>
      <c r="H514" s="1">
        <v>0</v>
      </c>
      <c r="I514" s="1">
        <v>4.6369800000000002E-4</v>
      </c>
      <c r="J514" s="1">
        <v>2.6797979999999902E-3</v>
      </c>
      <c r="K514" s="1">
        <v>5.4710829999999998E-3</v>
      </c>
      <c r="L514" s="1">
        <v>8.1839370000000005E-3</v>
      </c>
      <c r="M514" s="1">
        <v>1.0768066999999999E-2</v>
      </c>
      <c r="N514" s="1">
        <v>1.37815619999999E-2</v>
      </c>
      <c r="O514" s="1">
        <v>1.679829E-2</v>
      </c>
      <c r="P514" s="1">
        <v>1.9019649999999999E-2</v>
      </c>
      <c r="Q514" s="9">
        <v>0</v>
      </c>
      <c r="R514" s="9">
        <v>0</v>
      </c>
      <c r="S514" s="9">
        <v>0</v>
      </c>
      <c r="T514" s="9" t="s">
        <v>4</v>
      </c>
      <c r="Z514" s="9" t="e">
        <f>VLOOKUP(A514,#REF!,2,FALSE)</f>
        <v>#REF!</v>
      </c>
      <c r="AA514" s="9" t="e">
        <f>VLOOKUP(C514,#REF!,2,FALSE)</f>
        <v>#REF!</v>
      </c>
    </row>
    <row r="515" spans="1:27">
      <c r="A515" s="9" t="s">
        <v>23</v>
      </c>
      <c r="B515" s="9" t="s">
        <v>68</v>
      </c>
      <c r="C515" s="9" t="s">
        <v>304</v>
      </c>
      <c r="D515" s="1">
        <v>1.1293900000000001E-2</v>
      </c>
      <c r="E515" s="1">
        <v>4.9624799999999997E-2</v>
      </c>
      <c r="F515" s="1">
        <v>4.7018900000000002E-2</v>
      </c>
      <c r="G515" s="1">
        <v>7.6580399999999896E-2</v>
      </c>
      <c r="H515" s="1">
        <v>8.4387099999999896E-2</v>
      </c>
      <c r="I515" s="1">
        <v>8.4215429999999994E-2</v>
      </c>
      <c r="J515" s="1">
        <v>8.1606490000000004E-2</v>
      </c>
      <c r="K515" s="1">
        <v>7.4987899999999996E-2</v>
      </c>
      <c r="L515" s="1">
        <v>6.9442299999999998E-2</v>
      </c>
      <c r="M515" s="1">
        <v>6.4458500000000002E-2</v>
      </c>
      <c r="N515" s="1">
        <v>5.8641859999999997E-2</v>
      </c>
      <c r="O515" s="9">
        <v>5.0107529999999997E-2</v>
      </c>
      <c r="P515" s="1">
        <v>2.75400099999999E-2</v>
      </c>
      <c r="Q515" s="9">
        <v>0</v>
      </c>
      <c r="R515" s="9">
        <v>0</v>
      </c>
      <c r="S515" s="9">
        <v>0</v>
      </c>
      <c r="T515" s="9" t="s">
        <v>4</v>
      </c>
      <c r="Z515" s="9" t="e">
        <f>VLOOKUP(A515,#REF!,2,FALSE)</f>
        <v>#REF!</v>
      </c>
      <c r="AA515" s="9" t="e">
        <f>VLOOKUP(C515,#REF!,2,FALSE)</f>
        <v>#REF!</v>
      </c>
    </row>
    <row r="516" spans="1:27">
      <c r="A516" s="9" t="s">
        <v>23</v>
      </c>
      <c r="B516" s="9" t="s">
        <v>68</v>
      </c>
      <c r="C516" s="9" t="s">
        <v>305</v>
      </c>
      <c r="D516" s="1">
        <v>8.3416299999999992E-3</v>
      </c>
      <c r="E516" s="1">
        <v>1.73963E-2</v>
      </c>
      <c r="F516" s="1">
        <v>3.93692E-2</v>
      </c>
      <c r="G516" s="1">
        <v>3.2702950000000001E-2</v>
      </c>
      <c r="H516" s="1">
        <v>2.8471732E-2</v>
      </c>
      <c r="I516" s="1">
        <v>2.4495041999999901E-2</v>
      </c>
      <c r="J516" s="1">
        <v>1.5156885E-2</v>
      </c>
      <c r="K516" s="1">
        <v>9.0975104999999907E-3</v>
      </c>
      <c r="L516" s="1">
        <v>6.2523247999999899E-3</v>
      </c>
      <c r="M516" s="1">
        <v>4.3333971999999898E-3</v>
      </c>
      <c r="N516" s="1">
        <v>2.7237956E-3</v>
      </c>
      <c r="O516" s="1">
        <v>1.4665659000000001E-3</v>
      </c>
      <c r="P516" s="1">
        <v>7.5848650000000001E-4</v>
      </c>
      <c r="Q516" s="1">
        <v>0</v>
      </c>
      <c r="R516" s="1">
        <v>0</v>
      </c>
      <c r="S516" s="1">
        <v>0</v>
      </c>
      <c r="T516" s="1" t="s">
        <v>4</v>
      </c>
      <c r="U516" s="1"/>
      <c r="V516" s="1"/>
      <c r="W516" s="1"/>
      <c r="X516" s="1"/>
      <c r="Y516" s="1"/>
      <c r="Z516" s="9" t="e">
        <f>VLOOKUP(A516,#REF!,2,FALSE)</f>
        <v>#REF!</v>
      </c>
      <c r="AA516" s="9" t="e">
        <f>VLOOKUP(C516,#REF!,2,FALSE)</f>
        <v>#REF!</v>
      </c>
    </row>
    <row r="517" spans="1:27">
      <c r="A517" s="9" t="s">
        <v>23</v>
      </c>
      <c r="B517" s="9" t="s">
        <v>68</v>
      </c>
      <c r="C517" s="9" t="s">
        <v>306</v>
      </c>
      <c r="D517" s="1">
        <v>2.0870400000000001E-3</v>
      </c>
      <c r="E517" s="1">
        <v>1.85108E-3</v>
      </c>
      <c r="F517" s="1">
        <v>2.00403E-3</v>
      </c>
      <c r="G517" s="1">
        <v>1.5484800000000001E-3</v>
      </c>
      <c r="H517" s="1">
        <v>1.19199E-3</v>
      </c>
      <c r="I517" s="1">
        <v>1.24847E-3</v>
      </c>
      <c r="J517" s="1">
        <v>7.6594200000000003E-4</v>
      </c>
      <c r="K517" s="1">
        <v>5.4896600000000002E-4</v>
      </c>
      <c r="L517" s="1">
        <v>4.7461600000000002E-4</v>
      </c>
      <c r="M517" s="1">
        <v>4.2779899999999997E-4</v>
      </c>
      <c r="N517" s="1">
        <v>3.7175799999999997E-4</v>
      </c>
      <c r="O517" s="1">
        <v>2.9441899999999997E-4</v>
      </c>
      <c r="P517" s="1">
        <v>2.5551600000000001E-4</v>
      </c>
      <c r="Q517" s="9">
        <v>0</v>
      </c>
      <c r="R517" s="9">
        <v>0</v>
      </c>
      <c r="S517" s="9">
        <v>0</v>
      </c>
      <c r="T517" s="9" t="s">
        <v>4</v>
      </c>
      <c r="Z517" s="9" t="e">
        <f>VLOOKUP(A517,#REF!,2,FALSE)</f>
        <v>#REF!</v>
      </c>
      <c r="AA517" s="9" t="e">
        <f>VLOOKUP(C517,#REF!,2,FALSE)</f>
        <v>#REF!</v>
      </c>
    </row>
    <row r="518" spans="1:27">
      <c r="A518" s="9" t="s">
        <v>23</v>
      </c>
      <c r="B518" s="9" t="s">
        <v>68</v>
      </c>
      <c r="C518" s="9" t="s">
        <v>308</v>
      </c>
      <c r="D518" s="1">
        <v>4.2015999999999998E-3</v>
      </c>
      <c r="E518" s="1">
        <v>3.8292000000000001E-3</v>
      </c>
      <c r="F518" s="1">
        <v>3.6080999999999999E-3</v>
      </c>
      <c r="G518" s="1">
        <v>3.6080999999999999E-3</v>
      </c>
      <c r="H518" s="1">
        <v>3.6080999999999999E-3</v>
      </c>
      <c r="I518" s="1">
        <v>3.6080999999999999E-3</v>
      </c>
      <c r="J518" s="1">
        <v>3.6080999999999999E-3</v>
      </c>
      <c r="K518" s="1">
        <v>3.6080999999999999E-3</v>
      </c>
      <c r="L518" s="1">
        <v>3.6080999999999999E-3</v>
      </c>
      <c r="M518" s="1">
        <v>3.6080999999999999E-3</v>
      </c>
      <c r="N518" s="1">
        <v>3.6080999999999999E-3</v>
      </c>
      <c r="O518" s="1">
        <v>3.6080999999999999E-3</v>
      </c>
      <c r="P518" s="1">
        <v>3.6080999999999999E-3</v>
      </c>
      <c r="Q518" s="1">
        <v>0</v>
      </c>
      <c r="R518" s="1">
        <v>0</v>
      </c>
      <c r="S518" s="1">
        <v>0</v>
      </c>
      <c r="T518" s="1" t="s">
        <v>4</v>
      </c>
      <c r="U518" s="1"/>
      <c r="V518" s="1"/>
      <c r="W518" s="1"/>
      <c r="X518" s="1"/>
      <c r="Y518" s="1"/>
      <c r="Z518" s="9" t="e">
        <f>VLOOKUP(A518,#REF!,2,FALSE)</f>
        <v>#REF!</v>
      </c>
      <c r="AA518" s="9" t="e">
        <f>VLOOKUP(C518,#REF!,2,FALSE)</f>
        <v>#REF!</v>
      </c>
    </row>
    <row r="519" spans="1:27">
      <c r="A519" s="9" t="s">
        <v>23</v>
      </c>
      <c r="B519" s="9" t="s">
        <v>68</v>
      </c>
      <c r="C519" s="9" t="s">
        <v>309</v>
      </c>
      <c r="D519" s="9">
        <v>0</v>
      </c>
      <c r="E519" s="9">
        <v>0</v>
      </c>
      <c r="F519" s="9">
        <v>0</v>
      </c>
      <c r="G519" s="1">
        <v>0</v>
      </c>
      <c r="H519" s="1">
        <v>3.4538400000000001E-4</v>
      </c>
      <c r="I519" s="1">
        <v>6.3779199999999998E-4</v>
      </c>
      <c r="J519" s="1">
        <v>7.4098800000000004E-4</v>
      </c>
      <c r="K519" s="1">
        <v>8.7434800000000005E-4</v>
      </c>
      <c r="L519" s="1">
        <v>1.0668100000000001E-3</v>
      </c>
      <c r="M519" s="1">
        <v>1.2979999999999999E-3</v>
      </c>
      <c r="N519" s="1">
        <v>1.5065199999999999E-3</v>
      </c>
      <c r="O519" s="1">
        <v>1.52747E-3</v>
      </c>
      <c r="P519" s="1">
        <v>1.77925E-3</v>
      </c>
      <c r="Q519" s="9">
        <v>0</v>
      </c>
      <c r="R519" s="9">
        <v>0</v>
      </c>
      <c r="S519" s="9">
        <v>0</v>
      </c>
      <c r="T519" s="9" t="s">
        <v>4</v>
      </c>
      <c r="Z519" s="9" t="e">
        <f>VLOOKUP(A519,#REF!,2,FALSE)</f>
        <v>#REF!</v>
      </c>
      <c r="AA519" s="9" t="e">
        <f>VLOOKUP(C519,#REF!,2,FALSE)</f>
        <v>#REF!</v>
      </c>
    </row>
    <row r="520" spans="1:27">
      <c r="A520" s="9" t="s">
        <v>23</v>
      </c>
      <c r="B520" s="9" t="s">
        <v>68</v>
      </c>
      <c r="C520" s="9" t="s">
        <v>310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4.1134000000000003E-5</v>
      </c>
      <c r="J520" s="1">
        <v>1.4734660000000001E-4</v>
      </c>
      <c r="K520" s="1">
        <v>2.2826979999999999E-4</v>
      </c>
      <c r="L520" s="1">
        <v>3.1147199999999998E-4</v>
      </c>
      <c r="M520" s="1">
        <v>3.7803049999999899E-4</v>
      </c>
      <c r="N520" s="1">
        <v>4.8646559999999999E-4</v>
      </c>
      <c r="O520" s="1">
        <v>6.1136909999999999E-4</v>
      </c>
      <c r="P520" s="1">
        <v>6.6818765E-4</v>
      </c>
      <c r="Q520" s="1">
        <v>0</v>
      </c>
      <c r="R520" s="1">
        <v>0</v>
      </c>
      <c r="S520" s="1">
        <v>0</v>
      </c>
      <c r="T520" s="1" t="s">
        <v>4</v>
      </c>
      <c r="U520" s="1"/>
      <c r="V520" s="1"/>
      <c r="W520" s="1"/>
      <c r="X520" s="1"/>
      <c r="Y520" s="1"/>
      <c r="Z520" s="9" t="e">
        <f>VLOOKUP(A520,#REF!,2,FALSE)</f>
        <v>#REF!</v>
      </c>
      <c r="AA520" s="9" t="e">
        <f>VLOOKUP(C520,#REF!,2,FALSE)</f>
        <v>#REF!</v>
      </c>
    </row>
    <row r="521" spans="1:27">
      <c r="A521" s="9" t="s">
        <v>23</v>
      </c>
      <c r="B521" s="9" t="s">
        <v>68</v>
      </c>
      <c r="C521" s="9" t="s">
        <v>311</v>
      </c>
      <c r="D521" s="1">
        <v>0</v>
      </c>
      <c r="E521" s="1">
        <v>0</v>
      </c>
      <c r="F521" s="1">
        <v>0</v>
      </c>
      <c r="G521" s="1">
        <v>1.2121300000000001E-4</v>
      </c>
      <c r="H521" s="1">
        <v>1.16082599999999E-4</v>
      </c>
      <c r="I521" s="1">
        <v>8.6599099999999996E-5</v>
      </c>
      <c r="J521" s="1">
        <v>7.3866430000000004E-5</v>
      </c>
      <c r="K521" s="1">
        <v>7.0901699999999999E-5</v>
      </c>
      <c r="L521" s="1">
        <v>8.1027619999999998E-5</v>
      </c>
      <c r="M521" s="1">
        <v>9.2585179999999994E-5</v>
      </c>
      <c r="N521" s="1">
        <v>1.1206323E-4</v>
      </c>
      <c r="O521" s="1">
        <v>1.2895463E-4</v>
      </c>
      <c r="P521" s="1">
        <v>1.8102453E-4</v>
      </c>
      <c r="Q521" s="1">
        <v>0</v>
      </c>
      <c r="R521" s="1">
        <v>0</v>
      </c>
      <c r="S521" s="1">
        <v>0</v>
      </c>
      <c r="T521" s="1" t="s">
        <v>4</v>
      </c>
      <c r="U521" s="1"/>
      <c r="V521" s="1"/>
      <c r="W521" s="1"/>
      <c r="X521" s="1"/>
      <c r="Y521" s="1"/>
      <c r="Z521" s="9" t="e">
        <f>VLOOKUP(A521,#REF!,2,FALSE)</f>
        <v>#REF!</v>
      </c>
      <c r="AA521" s="9" t="e">
        <f>VLOOKUP(C521,#REF!,2,FALSE)</f>
        <v>#REF!</v>
      </c>
    </row>
    <row r="522" spans="1:27">
      <c r="A522" s="9" t="s">
        <v>23</v>
      </c>
      <c r="B522" s="9" t="s">
        <v>68</v>
      </c>
      <c r="C522" s="9" t="s">
        <v>312</v>
      </c>
      <c r="D522" s="1">
        <v>5.0390699999999997E-2</v>
      </c>
      <c r="E522" s="9">
        <v>2.3343099999999999E-2</v>
      </c>
      <c r="F522" s="9">
        <v>1.16149E-3</v>
      </c>
      <c r="G522" s="1">
        <v>1.09749E-3</v>
      </c>
      <c r="H522" s="1">
        <v>9.6168100000000004E-4</v>
      </c>
      <c r="I522" s="1">
        <v>8.6010519999999997E-4</v>
      </c>
      <c r="J522" s="1">
        <v>6.1215876000000002E-4</v>
      </c>
      <c r="K522" s="1">
        <v>4.872271E-4</v>
      </c>
      <c r="L522" s="1">
        <v>4.1708697999999998E-4</v>
      </c>
      <c r="M522" s="1">
        <v>3.3370791999999902E-4</v>
      </c>
      <c r="N522" s="1">
        <v>2.6607254999999998E-4</v>
      </c>
      <c r="O522" s="1">
        <v>2.0361146999999999E-4</v>
      </c>
      <c r="P522" s="1">
        <v>9.3537819999999999E-5</v>
      </c>
      <c r="Q522" s="1">
        <v>0</v>
      </c>
      <c r="R522" s="1">
        <v>0</v>
      </c>
      <c r="S522" s="1">
        <v>0</v>
      </c>
      <c r="T522" s="1" t="s">
        <v>4</v>
      </c>
      <c r="U522" s="1"/>
      <c r="V522" s="1"/>
      <c r="W522" s="1"/>
      <c r="X522" s="1"/>
      <c r="Y522" s="1"/>
      <c r="Z522" s="9" t="e">
        <f>VLOOKUP(A522,#REF!,2,FALSE)</f>
        <v>#REF!</v>
      </c>
      <c r="AA522" s="9" t="e">
        <f>VLOOKUP(C522,#REF!,2,FALSE)</f>
        <v>#REF!</v>
      </c>
    </row>
    <row r="523" spans="1:27">
      <c r="A523" s="9" t="s">
        <v>23</v>
      </c>
      <c r="B523" s="9" t="s">
        <v>68</v>
      </c>
      <c r="C523" s="9" t="s">
        <v>313</v>
      </c>
      <c r="D523" s="1">
        <v>1.9169799999999999E-4</v>
      </c>
      <c r="E523" s="1">
        <v>2.5006399999999998E-4</v>
      </c>
      <c r="F523" s="1">
        <v>9.1583900000000002E-5</v>
      </c>
      <c r="G523" s="1">
        <v>6.5936200000000001E-5</v>
      </c>
      <c r="H523" s="1">
        <v>5.3143999999999998E-5</v>
      </c>
      <c r="I523" s="1">
        <v>5.2194400000000003E-5</v>
      </c>
      <c r="J523" s="1">
        <v>3.7789800000000002E-5</v>
      </c>
      <c r="K523" s="1">
        <v>3.4347100000000002E-5</v>
      </c>
      <c r="L523" s="1">
        <v>3.47386E-5</v>
      </c>
      <c r="M523" s="1">
        <v>3.3481300000000001E-5</v>
      </c>
      <c r="N523" s="1">
        <v>3.2936599999999999E-5</v>
      </c>
      <c r="O523" s="1">
        <v>3.1825300000000002E-5</v>
      </c>
      <c r="P523" s="1">
        <v>3.22388E-5</v>
      </c>
      <c r="Q523" s="9">
        <v>0</v>
      </c>
      <c r="R523" s="9">
        <v>0</v>
      </c>
      <c r="S523" s="9">
        <v>0</v>
      </c>
      <c r="T523" s="9" t="s">
        <v>4</v>
      </c>
      <c r="Z523" s="9" t="e">
        <f>VLOOKUP(A523,#REF!,2,FALSE)</f>
        <v>#REF!</v>
      </c>
      <c r="AA523" s="9" t="e">
        <f>VLOOKUP(C523,#REF!,2,FALSE)</f>
        <v>#REF!</v>
      </c>
    </row>
    <row r="524" spans="1:27">
      <c r="A524" s="9" t="s">
        <v>23</v>
      </c>
      <c r="B524" s="9" t="s">
        <v>68</v>
      </c>
      <c r="C524" s="9" t="s">
        <v>314</v>
      </c>
      <c r="D524" s="1">
        <v>0</v>
      </c>
      <c r="E524" s="9">
        <v>0</v>
      </c>
      <c r="F524" s="9">
        <v>0</v>
      </c>
      <c r="G524" s="1">
        <v>2.4500800000000001E-5</v>
      </c>
      <c r="H524" s="1">
        <v>1.8223599999999999E-5</v>
      </c>
      <c r="I524" s="1">
        <v>3.4677200000000001E-5</v>
      </c>
      <c r="J524" s="1">
        <v>7.1280199999999996E-5</v>
      </c>
      <c r="K524" s="1">
        <v>1.2765000000000001E-4</v>
      </c>
      <c r="L524" s="1">
        <v>1.9667799999999999E-4</v>
      </c>
      <c r="M524" s="1">
        <v>2.8786399999999998E-4</v>
      </c>
      <c r="N524" s="1">
        <v>4.1338900000000001E-4</v>
      </c>
      <c r="O524" s="1">
        <v>4.9956999999999996E-4</v>
      </c>
      <c r="P524" s="1">
        <v>6.4019200000000004E-4</v>
      </c>
      <c r="Q524" s="1">
        <v>0</v>
      </c>
      <c r="R524" s="1">
        <v>0</v>
      </c>
      <c r="S524" s="1">
        <v>0</v>
      </c>
      <c r="T524" s="1" t="s">
        <v>4</v>
      </c>
      <c r="U524" s="1"/>
      <c r="V524" s="1"/>
      <c r="W524" s="1"/>
      <c r="X524" s="1"/>
      <c r="Y524" s="1"/>
      <c r="Z524" s="9" t="e">
        <f>VLOOKUP(A524,#REF!,2,FALSE)</f>
        <v>#REF!</v>
      </c>
      <c r="AA524" s="9" t="e">
        <f>VLOOKUP(C524,#REF!,2,FALSE)</f>
        <v>#REF!</v>
      </c>
    </row>
    <row r="525" spans="1:27">
      <c r="A525" s="9" t="s">
        <v>23</v>
      </c>
      <c r="B525" s="9" t="s">
        <v>68</v>
      </c>
      <c r="C525" s="9" t="s">
        <v>315</v>
      </c>
      <c r="D525" s="1">
        <v>0</v>
      </c>
      <c r="E525" s="1">
        <v>0</v>
      </c>
      <c r="F525" s="1">
        <v>7.1999699999999994E-5</v>
      </c>
      <c r="G525" s="1">
        <v>1.3329296999999901E-3</v>
      </c>
      <c r="H525" s="1">
        <v>4.0554197E-3</v>
      </c>
      <c r="I525" s="1">
        <v>5.2167497000000004E-3</v>
      </c>
      <c r="J525" s="1">
        <v>9.3881797000000006E-3</v>
      </c>
      <c r="K525" s="1">
        <v>1.4462549700000001E-2</v>
      </c>
      <c r="L525" s="1">
        <v>1.9950470000000001E-2</v>
      </c>
      <c r="M525" s="1">
        <v>2.4874E-2</v>
      </c>
      <c r="N525" s="1">
        <v>3.0194680000000002E-2</v>
      </c>
      <c r="O525" s="1">
        <v>4.0082050000000001E-2</v>
      </c>
      <c r="P525" s="1">
        <v>5.3731920000000002E-2</v>
      </c>
      <c r="Q525" s="9">
        <v>0</v>
      </c>
      <c r="R525" s="9">
        <v>0</v>
      </c>
      <c r="S525" s="9">
        <v>0</v>
      </c>
      <c r="T525" s="9" t="s">
        <v>4</v>
      </c>
      <c r="Z525" s="9" t="e">
        <f>VLOOKUP(A525,#REF!,2,FALSE)</f>
        <v>#REF!</v>
      </c>
      <c r="AA525" s="9" t="e">
        <f>VLOOKUP(C525,#REF!,2,FALSE)</f>
        <v>#REF!</v>
      </c>
    </row>
    <row r="526" spans="1:27">
      <c r="A526" s="9" t="s">
        <v>23</v>
      </c>
      <c r="B526" s="9" t="s">
        <v>68</v>
      </c>
      <c r="C526" s="9" t="s">
        <v>316</v>
      </c>
      <c r="D526" s="1">
        <v>0</v>
      </c>
      <c r="E526" s="1">
        <v>0</v>
      </c>
      <c r="F526" s="1">
        <v>0</v>
      </c>
      <c r="G526" s="1">
        <v>6.3320499999999998E-6</v>
      </c>
      <c r="H526" s="1">
        <v>9.7615199999999993E-6</v>
      </c>
      <c r="I526" s="1">
        <v>1.3687259999999899E-5</v>
      </c>
      <c r="J526" s="1">
        <v>2.947376E-5</v>
      </c>
      <c r="K526" s="1">
        <v>5.1176559999999998E-5</v>
      </c>
      <c r="L526" s="1">
        <v>7.8059059999999997E-5</v>
      </c>
      <c r="M526" s="1">
        <v>1.0496581E-4</v>
      </c>
      <c r="N526" s="1">
        <v>1.4900493999999901E-4</v>
      </c>
      <c r="O526" s="1">
        <v>2.008228E-4</v>
      </c>
      <c r="P526" s="1">
        <v>2.7491689999999998E-4</v>
      </c>
      <c r="Q526" s="9">
        <v>0</v>
      </c>
      <c r="R526" s="9">
        <v>0</v>
      </c>
      <c r="S526" s="9">
        <v>0</v>
      </c>
      <c r="T526" s="9" t="s">
        <v>4</v>
      </c>
      <c r="Z526" s="9" t="e">
        <f>VLOOKUP(A526,#REF!,2,FALSE)</f>
        <v>#REF!</v>
      </c>
      <c r="AA526" s="9" t="e">
        <f>VLOOKUP(C526,#REF!,2,FALSE)</f>
        <v>#REF!</v>
      </c>
    </row>
    <row r="527" spans="1:27">
      <c r="A527" s="9" t="s">
        <v>23</v>
      </c>
      <c r="B527" s="9" t="s">
        <v>69</v>
      </c>
      <c r="C527" s="9" t="s">
        <v>291</v>
      </c>
      <c r="D527" s="1">
        <v>0</v>
      </c>
      <c r="E527" s="9">
        <v>0</v>
      </c>
      <c r="F527" s="1">
        <v>0</v>
      </c>
      <c r="G527" s="1">
        <v>6.5028799999999999E-3</v>
      </c>
      <c r="H527" s="1">
        <v>1.3246559999999999E-2</v>
      </c>
      <c r="I527" s="1">
        <v>1.809647E-2</v>
      </c>
      <c r="J527" s="1">
        <v>3.1898969999999999E-2</v>
      </c>
      <c r="K527" s="1">
        <v>4.7222569999999998E-2</v>
      </c>
      <c r="L527" s="1">
        <v>5.8591770000000001E-2</v>
      </c>
      <c r="M527" s="1">
        <v>6.8571409999999999E-2</v>
      </c>
      <c r="N527" s="1">
        <v>8.0464090000000002E-2</v>
      </c>
      <c r="O527" s="1">
        <v>9.227689E-2</v>
      </c>
      <c r="P527" s="1">
        <v>0.10526228999999999</v>
      </c>
      <c r="Q527" s="9">
        <v>0</v>
      </c>
      <c r="R527" s="9">
        <v>0</v>
      </c>
      <c r="S527" s="9">
        <v>0</v>
      </c>
      <c r="T527" s="9" t="s">
        <v>4</v>
      </c>
      <c r="Z527" s="9" t="e">
        <f>VLOOKUP(A527,#REF!,2,FALSE)</f>
        <v>#REF!</v>
      </c>
      <c r="AA527" s="9" t="e">
        <f>VLOOKUP(C527,#REF!,2,FALSE)</f>
        <v>#REF!</v>
      </c>
    </row>
    <row r="528" spans="1:27">
      <c r="A528" s="9" t="s">
        <v>23</v>
      </c>
      <c r="B528" s="9" t="s">
        <v>69</v>
      </c>
      <c r="C528" s="9" t="s">
        <v>317</v>
      </c>
      <c r="D528" s="1">
        <v>4.7753400000000003E-3</v>
      </c>
      <c r="E528" s="1">
        <v>5.4877000000000002E-2</v>
      </c>
      <c r="F528" s="1">
        <v>5.2373299999999998E-2</v>
      </c>
      <c r="G528" s="1">
        <v>4.84003E-2</v>
      </c>
      <c r="H528" s="1">
        <v>4.6130200000000003E-2</v>
      </c>
      <c r="I528" s="1">
        <v>4.2819000000000003E-2</v>
      </c>
      <c r="J528" s="1">
        <v>3.82879E-2</v>
      </c>
      <c r="K528" s="1">
        <v>3.2600200000000003E-2</v>
      </c>
      <c r="L528" s="1">
        <v>2.6186600000000001E-2</v>
      </c>
      <c r="M528" s="1">
        <v>1.9772999999999999E-2</v>
      </c>
      <c r="N528" s="1">
        <v>1.40853E-2</v>
      </c>
      <c r="O528" s="9">
        <v>9.5542100000000005E-3</v>
      </c>
      <c r="P528" s="9">
        <v>6.24304E-3</v>
      </c>
      <c r="Q528" s="9">
        <v>0</v>
      </c>
      <c r="R528" s="9">
        <v>0</v>
      </c>
      <c r="S528" s="9">
        <v>0</v>
      </c>
      <c r="T528" s="9" t="s">
        <v>4</v>
      </c>
      <c r="Z528" s="9" t="e">
        <f>VLOOKUP(A528,#REF!,2,FALSE)</f>
        <v>#REF!</v>
      </c>
      <c r="AA528" s="9" t="e">
        <f>VLOOKUP(C528,#REF!,2,FALSE)</f>
        <v>#REF!</v>
      </c>
    </row>
    <row r="529" spans="1:27">
      <c r="A529" s="9" t="s">
        <v>23</v>
      </c>
      <c r="B529" s="9" t="s">
        <v>69</v>
      </c>
      <c r="C529" s="9" t="s">
        <v>292</v>
      </c>
      <c r="D529" s="9">
        <v>0</v>
      </c>
      <c r="E529" s="9">
        <v>0</v>
      </c>
      <c r="F529" s="1">
        <v>8.9999199999999995E-7</v>
      </c>
      <c r="G529" s="1">
        <v>5.4479191999999902E-5</v>
      </c>
      <c r="H529" s="1">
        <v>4.7359719200000002E-4</v>
      </c>
      <c r="I529" s="1">
        <v>8.2674519200000003E-4</v>
      </c>
      <c r="J529" s="1">
        <v>2.9349451920000001E-3</v>
      </c>
      <c r="K529" s="1">
        <v>5.5013651920000003E-3</v>
      </c>
      <c r="L529" s="1">
        <v>7.2352351999999997E-3</v>
      </c>
      <c r="M529" s="1">
        <v>8.2703359999999997E-3</v>
      </c>
      <c r="N529" s="1">
        <v>8.9780079999999905E-3</v>
      </c>
      <c r="O529" s="1">
        <v>9.2013879999999996E-3</v>
      </c>
      <c r="P529" s="1">
        <v>7.8391089999999899E-3</v>
      </c>
      <c r="Q529" s="1">
        <v>0</v>
      </c>
      <c r="R529" s="1">
        <v>0</v>
      </c>
      <c r="S529" s="1">
        <v>0</v>
      </c>
      <c r="T529" s="1" t="s">
        <v>4</v>
      </c>
      <c r="U529" s="1"/>
      <c r="V529" s="1"/>
      <c r="W529" s="1"/>
      <c r="X529" s="1"/>
      <c r="Y529" s="1"/>
      <c r="Z529" s="9" t="e">
        <f>VLOOKUP(A529,#REF!,2,FALSE)</f>
        <v>#REF!</v>
      </c>
      <c r="AA529" s="9" t="e">
        <f>VLOOKUP(C529,#REF!,2,FALSE)</f>
        <v>#REF!</v>
      </c>
    </row>
    <row r="530" spans="1:27">
      <c r="A530" s="9" t="s">
        <v>23</v>
      </c>
      <c r="B530" s="9" t="s">
        <v>69</v>
      </c>
      <c r="C530" s="9" t="s">
        <v>293</v>
      </c>
      <c r="D530" s="9">
        <v>0</v>
      </c>
      <c r="E530" s="9">
        <v>0</v>
      </c>
      <c r="F530" s="1">
        <v>0</v>
      </c>
      <c r="G530" s="1">
        <v>8.8698500000000005E-7</v>
      </c>
      <c r="H530" s="1">
        <v>8.2654049999999992E-6</v>
      </c>
      <c r="I530" s="1">
        <v>1.4206874999999999E-5</v>
      </c>
      <c r="J530" s="1">
        <v>5.3002374999999998E-5</v>
      </c>
      <c r="K530" s="1">
        <v>1.0522137499999999E-4</v>
      </c>
      <c r="L530" s="1">
        <v>1.62141775E-4</v>
      </c>
      <c r="M530" s="1">
        <v>2.4198188999999899E-4</v>
      </c>
      <c r="N530" s="1">
        <v>3.6299546999999998E-4</v>
      </c>
      <c r="O530" s="1">
        <v>4.0878459999999899E-4</v>
      </c>
      <c r="P530" s="1">
        <v>4.3510210000000002E-4</v>
      </c>
      <c r="Q530" s="9">
        <v>0</v>
      </c>
      <c r="R530" s="9">
        <v>0</v>
      </c>
      <c r="S530" s="9">
        <v>0</v>
      </c>
      <c r="T530" s="9" t="s">
        <v>4</v>
      </c>
      <c r="Z530" s="9" t="e">
        <f>VLOOKUP(A530,#REF!,2,FALSE)</f>
        <v>#REF!</v>
      </c>
      <c r="AA530" s="9" t="e">
        <f>VLOOKUP(C530,#REF!,2,FALSE)</f>
        <v>#REF!</v>
      </c>
    </row>
    <row r="531" spans="1:27">
      <c r="A531" s="9" t="s">
        <v>23</v>
      </c>
      <c r="B531" s="9" t="s">
        <v>69</v>
      </c>
      <c r="C531" s="9" t="s">
        <v>294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3.0681700000000001E-7</v>
      </c>
      <c r="J531" s="1">
        <v>5.9316315999999997E-5</v>
      </c>
      <c r="K531" s="1">
        <v>2.31483317E-4</v>
      </c>
      <c r="L531" s="1">
        <v>4.1088531699999997E-4</v>
      </c>
      <c r="M531" s="1">
        <v>6.0715231699999897E-4</v>
      </c>
      <c r="N531" s="1">
        <v>8.9620631699999904E-4</v>
      </c>
      <c r="O531" s="1">
        <v>1.2354083169999999E-3</v>
      </c>
      <c r="P531" s="1">
        <v>1.6656783169999999E-3</v>
      </c>
      <c r="Q531" s="9">
        <v>0</v>
      </c>
      <c r="R531" s="9">
        <v>0</v>
      </c>
      <c r="S531" s="9">
        <v>0</v>
      </c>
      <c r="T531" s="9" t="s">
        <v>4</v>
      </c>
      <c r="Z531" s="9" t="e">
        <f>VLOOKUP(A531,#REF!,2,FALSE)</f>
        <v>#REF!</v>
      </c>
      <c r="AA531" s="9" t="e">
        <f>VLOOKUP(C531,#REF!,2,FALSE)</f>
        <v>#REF!</v>
      </c>
    </row>
    <row r="532" spans="1:27">
      <c r="A532" s="9" t="s">
        <v>23</v>
      </c>
      <c r="B532" s="9" t="s">
        <v>69</v>
      </c>
      <c r="C532" s="9" t="s">
        <v>295</v>
      </c>
      <c r="D532" s="9">
        <v>0</v>
      </c>
      <c r="E532" s="9">
        <v>0</v>
      </c>
      <c r="F532" s="9">
        <v>0</v>
      </c>
      <c r="G532" s="1">
        <v>0</v>
      </c>
      <c r="H532" s="1">
        <v>0</v>
      </c>
      <c r="I532" s="1">
        <v>6.6636400000000005E-5</v>
      </c>
      <c r="J532" s="1">
        <v>2.22897699999999E-4</v>
      </c>
      <c r="K532" s="1">
        <v>3.1062039999999998E-4</v>
      </c>
      <c r="L532" s="1">
        <v>3.5773849999999998E-4</v>
      </c>
      <c r="M532" s="1">
        <v>3.9334359999999998E-4</v>
      </c>
      <c r="N532" s="1">
        <v>4.1889619999999902E-4</v>
      </c>
      <c r="O532" s="1">
        <v>4.3033760000000002E-4</v>
      </c>
      <c r="P532" s="1">
        <v>4.3087909999999999E-4</v>
      </c>
      <c r="Q532" s="9">
        <v>0</v>
      </c>
      <c r="R532" s="9">
        <v>0</v>
      </c>
      <c r="S532" s="9">
        <v>0</v>
      </c>
      <c r="T532" s="9" t="s">
        <v>4</v>
      </c>
      <c r="Z532" s="9" t="e">
        <f>VLOOKUP(A532,#REF!,2,FALSE)</f>
        <v>#REF!</v>
      </c>
      <c r="AA532" s="9" t="e">
        <f>VLOOKUP(C532,#REF!,2,FALSE)</f>
        <v>#REF!</v>
      </c>
    </row>
    <row r="533" spans="1:27">
      <c r="A533" s="9" t="s">
        <v>23</v>
      </c>
      <c r="B533" s="9" t="s">
        <v>69</v>
      </c>
      <c r="C533" s="9" t="s">
        <v>296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1">
        <v>1.3606500000000001E-6</v>
      </c>
      <c r="J533" s="1">
        <v>4.7346964000000001E-4</v>
      </c>
      <c r="K533" s="1">
        <v>2.4236496499999999E-3</v>
      </c>
      <c r="L533" s="1">
        <v>4.3109996500000003E-3</v>
      </c>
      <c r="M533" s="1">
        <v>6.1036196500000002E-3</v>
      </c>
      <c r="N533" s="1">
        <v>8.5800496499999993E-3</v>
      </c>
      <c r="O533" s="9">
        <v>1.143951965E-2</v>
      </c>
      <c r="P533" s="9">
        <v>1.503266965E-2</v>
      </c>
      <c r="Q533" s="9">
        <v>0</v>
      </c>
      <c r="R533" s="9">
        <v>0</v>
      </c>
      <c r="S533" s="9">
        <v>0</v>
      </c>
      <c r="T533" s="9" t="s">
        <v>4</v>
      </c>
      <c r="Z533" s="9" t="e">
        <f>VLOOKUP(A533,#REF!,2,FALSE)</f>
        <v>#REF!</v>
      </c>
      <c r="AA533" s="9" t="e">
        <f>VLOOKUP(C533,#REF!,2,FALSE)</f>
        <v>#REF!</v>
      </c>
    </row>
    <row r="534" spans="1:27">
      <c r="A534" s="9" t="s">
        <v>23</v>
      </c>
      <c r="B534" s="9" t="s">
        <v>69</v>
      </c>
      <c r="C534" s="9" t="s">
        <v>297</v>
      </c>
      <c r="D534" s="1">
        <v>1.83595E-3</v>
      </c>
      <c r="E534" s="1">
        <v>1.9937000000000002E-3</v>
      </c>
      <c r="F534" s="1">
        <v>1.9102800000000001E-3</v>
      </c>
      <c r="G534" s="1">
        <v>1.53042E-3</v>
      </c>
      <c r="H534" s="1">
        <v>2.1787669999999999E-3</v>
      </c>
      <c r="I534" s="1">
        <v>2.54881799999999E-3</v>
      </c>
      <c r="J534" s="1">
        <v>3.0298249999999999E-3</v>
      </c>
      <c r="K534" s="1">
        <v>3.08139799999999E-3</v>
      </c>
      <c r="L534" s="1">
        <v>2.9130929999999998E-3</v>
      </c>
      <c r="M534" s="1">
        <v>2.7208520000000002E-3</v>
      </c>
      <c r="N534" s="1">
        <v>2.4248755999999902E-3</v>
      </c>
      <c r="O534" s="1">
        <v>2.0685948999999999E-3</v>
      </c>
      <c r="P534" s="1">
        <v>1.7240033999999899E-3</v>
      </c>
      <c r="Q534" s="9">
        <v>0</v>
      </c>
      <c r="R534" s="9">
        <v>0</v>
      </c>
      <c r="S534" s="9">
        <v>0</v>
      </c>
      <c r="T534" s="9" t="s">
        <v>4</v>
      </c>
      <c r="Z534" s="9" t="e">
        <f>VLOOKUP(A534,#REF!,2,FALSE)</f>
        <v>#REF!</v>
      </c>
      <c r="AA534" s="9" t="e">
        <f>VLOOKUP(C534,#REF!,2,FALSE)</f>
        <v>#REF!</v>
      </c>
    </row>
    <row r="535" spans="1:27">
      <c r="A535" s="9" t="s">
        <v>23</v>
      </c>
      <c r="B535" s="9" t="s">
        <v>69</v>
      </c>
      <c r="C535" s="9" t="s">
        <v>298</v>
      </c>
      <c r="D535" s="9">
        <v>1.32654E-3</v>
      </c>
      <c r="E535" s="1">
        <v>8.9814799999999998E-4</v>
      </c>
      <c r="F535" s="1">
        <v>7.4327900000000001E-4</v>
      </c>
      <c r="G535" s="1">
        <v>9.2352899999999997E-4</v>
      </c>
      <c r="H535" s="1">
        <v>1.24985E-3</v>
      </c>
      <c r="I535" s="1">
        <v>2.32694E-3</v>
      </c>
      <c r="J535" s="1">
        <v>2.8036300000000001E-3</v>
      </c>
      <c r="K535" s="1">
        <v>2.7932500000000002E-3</v>
      </c>
      <c r="L535" s="1">
        <v>2.5391900000000002E-3</v>
      </c>
      <c r="M535" s="1">
        <v>2.3240000000000001E-3</v>
      </c>
      <c r="N535" s="1">
        <v>1.931E-3</v>
      </c>
      <c r="O535" s="1">
        <v>1.55477E-3</v>
      </c>
      <c r="P535" s="1">
        <v>1.2821200000000001E-3</v>
      </c>
      <c r="Q535" s="9">
        <v>0</v>
      </c>
      <c r="R535" s="9">
        <v>0</v>
      </c>
      <c r="S535" s="9">
        <v>0</v>
      </c>
      <c r="T535" s="9" t="s">
        <v>4</v>
      </c>
      <c r="Z535" s="9" t="e">
        <f>VLOOKUP(A535,#REF!,2,FALSE)</f>
        <v>#REF!</v>
      </c>
      <c r="AA535" s="9" t="e">
        <f>VLOOKUP(C535,#REF!,2,FALSE)</f>
        <v>#REF!</v>
      </c>
    </row>
    <row r="536" spans="1:27">
      <c r="A536" s="9" t="s">
        <v>23</v>
      </c>
      <c r="B536" s="9" t="s">
        <v>69</v>
      </c>
      <c r="C536" s="9" t="s">
        <v>299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1">
        <v>4.7484900000000001E-4</v>
      </c>
      <c r="J536" s="1">
        <v>1.810645E-3</v>
      </c>
      <c r="K536" s="1">
        <v>3.3055070000000001E-3</v>
      </c>
      <c r="L536" s="1">
        <v>4.5167239999999997E-3</v>
      </c>
      <c r="M536" s="1">
        <v>5.6613480000000001E-3</v>
      </c>
      <c r="N536" s="1">
        <v>7.1135259999999898E-3</v>
      </c>
      <c r="O536" s="9">
        <v>8.6078279999999997E-3</v>
      </c>
      <c r="P536" s="9">
        <v>1.0326320999999999E-2</v>
      </c>
      <c r="Q536" s="9">
        <v>0</v>
      </c>
      <c r="R536" s="9">
        <v>0</v>
      </c>
      <c r="S536" s="9">
        <v>0</v>
      </c>
      <c r="T536" s="9" t="s">
        <v>4</v>
      </c>
      <c r="Z536" s="9" t="e">
        <f>VLOOKUP(A536,#REF!,2,FALSE)</f>
        <v>#REF!</v>
      </c>
      <c r="AA536" s="9" t="e">
        <f>VLOOKUP(C536,#REF!,2,FALSE)</f>
        <v>#REF!</v>
      </c>
    </row>
    <row r="537" spans="1:27">
      <c r="A537" s="9" t="s">
        <v>23</v>
      </c>
      <c r="B537" s="9" t="s">
        <v>69</v>
      </c>
      <c r="C537" s="9" t="s">
        <v>300</v>
      </c>
      <c r="D537" s="9">
        <v>0</v>
      </c>
      <c r="E537" s="1">
        <v>0</v>
      </c>
      <c r="F537" s="1">
        <v>0</v>
      </c>
      <c r="G537" s="1">
        <v>0</v>
      </c>
      <c r="H537" s="1">
        <v>0</v>
      </c>
      <c r="I537" s="1">
        <v>9.8921600000000001E-4</v>
      </c>
      <c r="J537" s="1">
        <v>3.607177E-3</v>
      </c>
      <c r="K537" s="1">
        <v>6.4108960000000001E-3</v>
      </c>
      <c r="L537" s="9">
        <v>8.6320259999999992E-3</v>
      </c>
      <c r="M537" s="9">
        <v>1.0655632999999999E-2</v>
      </c>
      <c r="N537" s="9">
        <v>1.3156497E-2</v>
      </c>
      <c r="O537" s="9">
        <v>1.5661885E-2</v>
      </c>
      <c r="P537" s="9">
        <v>1.8508712999999899E-2</v>
      </c>
      <c r="Q537" s="9">
        <v>0</v>
      </c>
      <c r="R537" s="9">
        <v>0</v>
      </c>
      <c r="S537" s="9">
        <v>0</v>
      </c>
      <c r="T537" s="9" t="s">
        <v>4</v>
      </c>
      <c r="Z537" s="9" t="e">
        <f>VLOOKUP(A537,#REF!,2,FALSE)</f>
        <v>#REF!</v>
      </c>
      <c r="AA537" s="9" t="e">
        <f>VLOOKUP(C537,#REF!,2,FALSE)</f>
        <v>#REF!</v>
      </c>
    </row>
    <row r="538" spans="1:27">
      <c r="A538" s="9" t="s">
        <v>23</v>
      </c>
      <c r="B538" s="9" t="s">
        <v>69</v>
      </c>
      <c r="C538" s="9" t="s">
        <v>301</v>
      </c>
      <c r="D538" s="9">
        <v>8.4508600000000003E-2</v>
      </c>
      <c r="E538" s="9">
        <v>0.10946400000000001</v>
      </c>
      <c r="F538" s="9">
        <v>9.0219199999999999E-2</v>
      </c>
      <c r="G538" s="9">
        <v>8.3354700000000004E-2</v>
      </c>
      <c r="H538" s="1">
        <v>7.9327400000000006E-2</v>
      </c>
      <c r="I538" s="1">
        <v>7.2225499999999998E-2</v>
      </c>
      <c r="J538" s="1">
        <v>5.4623699999999997E-2</v>
      </c>
      <c r="K538" s="1">
        <v>3.3864999999999999E-2</v>
      </c>
      <c r="L538" s="1">
        <v>2.44231E-2</v>
      </c>
      <c r="M538" s="1">
        <v>1.7559600000000002E-2</v>
      </c>
      <c r="N538" s="1">
        <v>1.0234999999999999E-2</v>
      </c>
      <c r="O538" s="1">
        <v>4.8547599999999996E-3</v>
      </c>
      <c r="P538" s="1">
        <v>2.2736499999999999E-3</v>
      </c>
      <c r="Q538" s="9">
        <v>0</v>
      </c>
      <c r="R538" s="9">
        <v>0</v>
      </c>
      <c r="S538" s="9">
        <v>0</v>
      </c>
      <c r="T538" s="9" t="s">
        <v>4</v>
      </c>
      <c r="Z538" s="9" t="e">
        <f>VLOOKUP(A538,#REF!,2,FALSE)</f>
        <v>#REF!</v>
      </c>
      <c r="AA538" s="9" t="e">
        <f>VLOOKUP(C538,#REF!,2,FALSE)</f>
        <v>#REF!</v>
      </c>
    </row>
    <row r="539" spans="1:27">
      <c r="A539" s="9" t="s">
        <v>23</v>
      </c>
      <c r="B539" s="9" t="s">
        <v>69</v>
      </c>
      <c r="C539" s="9" t="s">
        <v>302</v>
      </c>
      <c r="D539" s="9">
        <v>1.8719400000000001E-3</v>
      </c>
      <c r="E539" s="9">
        <v>1.2434200000000001E-3</v>
      </c>
      <c r="F539" s="9">
        <v>1.0270800000000001E-3</v>
      </c>
      <c r="G539" s="1">
        <v>1.6565900000000001E-3</v>
      </c>
      <c r="H539" s="1">
        <v>8.1667299999999996E-4</v>
      </c>
      <c r="I539" s="1">
        <v>3.65793E-4</v>
      </c>
      <c r="J539" s="1">
        <v>1.14053E-4</v>
      </c>
      <c r="K539" s="1">
        <v>6.4117100000000003E-5</v>
      </c>
      <c r="L539" s="1">
        <v>5.9808600000000002E-5</v>
      </c>
      <c r="M539" s="1">
        <v>5.9526099999999999E-5</v>
      </c>
      <c r="N539" s="1">
        <v>5.1740399999999997E-5</v>
      </c>
      <c r="O539" s="1">
        <v>4.0909099999999998E-5</v>
      </c>
      <c r="P539" s="1">
        <v>3.4045599999999998E-5</v>
      </c>
      <c r="Q539" s="9">
        <v>0</v>
      </c>
      <c r="R539" s="9">
        <v>0</v>
      </c>
      <c r="S539" s="9">
        <v>0</v>
      </c>
      <c r="T539" s="9" t="s">
        <v>4</v>
      </c>
      <c r="Z539" s="9" t="e">
        <f>VLOOKUP(A539,#REF!,2,FALSE)</f>
        <v>#REF!</v>
      </c>
      <c r="AA539" s="9" t="e">
        <f>VLOOKUP(C539,#REF!,2,FALSE)</f>
        <v>#REF!</v>
      </c>
    </row>
    <row r="540" spans="1:27">
      <c r="A540" s="9" t="s">
        <v>23</v>
      </c>
      <c r="B540" s="9" t="s">
        <v>69</v>
      </c>
      <c r="C540" s="9" t="s">
        <v>303</v>
      </c>
      <c r="D540" s="9">
        <v>0</v>
      </c>
      <c r="E540" s="9">
        <v>0</v>
      </c>
      <c r="F540" s="1">
        <v>0</v>
      </c>
      <c r="G540" s="1">
        <v>0</v>
      </c>
      <c r="H540" s="9">
        <v>0</v>
      </c>
      <c r="I540" s="1">
        <v>1.5931100000000001E-4</v>
      </c>
      <c r="J540" s="1">
        <v>8.8871800000000004E-4</v>
      </c>
      <c r="K540" s="1">
        <v>1.868059E-3</v>
      </c>
      <c r="L540" s="1">
        <v>2.6634199999999901E-3</v>
      </c>
      <c r="M540" s="1">
        <v>3.4116060000000002E-3</v>
      </c>
      <c r="N540" s="1">
        <v>4.3954850000000002E-3</v>
      </c>
      <c r="O540" s="9">
        <v>5.4414859999999997E-3</v>
      </c>
      <c r="P540" s="9">
        <v>6.6884700000000002E-3</v>
      </c>
      <c r="Q540" s="9">
        <v>0</v>
      </c>
      <c r="R540" s="9">
        <v>0</v>
      </c>
      <c r="S540" s="9">
        <v>0</v>
      </c>
      <c r="T540" s="9" t="s">
        <v>4</v>
      </c>
      <c r="Z540" s="9" t="e">
        <f>VLOOKUP(A540,#REF!,2,FALSE)</f>
        <v>#REF!</v>
      </c>
      <c r="AA540" s="9" t="e">
        <f>VLOOKUP(C540,#REF!,2,FALSE)</f>
        <v>#REF!</v>
      </c>
    </row>
    <row r="541" spans="1:27">
      <c r="A541" s="9" t="s">
        <v>23</v>
      </c>
      <c r="B541" s="9" t="s">
        <v>69</v>
      </c>
      <c r="C541" s="9" t="s">
        <v>304</v>
      </c>
      <c r="D541" s="1">
        <v>3.8345100000000002E-3</v>
      </c>
      <c r="E541" s="1">
        <v>6.7679999999999997E-3</v>
      </c>
      <c r="F541" s="1">
        <v>7.7528299999999996E-3</v>
      </c>
      <c r="G541" s="1">
        <v>9.7336899999999997E-3</v>
      </c>
      <c r="H541" s="1">
        <v>1.169777E-2</v>
      </c>
      <c r="I541" s="1">
        <v>1.1997048E-2</v>
      </c>
      <c r="J541" s="1">
        <v>1.2145473999999899E-2</v>
      </c>
      <c r="K541" s="1">
        <v>1.1483313999999901E-2</v>
      </c>
      <c r="L541" s="1">
        <v>1.07810729999999E-2</v>
      </c>
      <c r="M541" s="1">
        <v>1.0177083999999999E-2</v>
      </c>
      <c r="N541" s="1">
        <v>9.4393689999999995E-3</v>
      </c>
      <c r="O541" s="9">
        <v>8.4999570000000007E-3</v>
      </c>
      <c r="P541" s="9">
        <v>6.0798720000000001E-3</v>
      </c>
      <c r="Q541" s="9">
        <v>0</v>
      </c>
      <c r="R541" s="9">
        <v>0</v>
      </c>
      <c r="S541" s="9">
        <v>0</v>
      </c>
      <c r="T541" s="9" t="s">
        <v>4</v>
      </c>
      <c r="Z541" s="9" t="e">
        <f>VLOOKUP(A541,#REF!,2,FALSE)</f>
        <v>#REF!</v>
      </c>
      <c r="AA541" s="9" t="e">
        <f>VLOOKUP(C541,#REF!,2,FALSE)</f>
        <v>#REF!</v>
      </c>
    </row>
    <row r="542" spans="1:27">
      <c r="A542" s="9" t="s">
        <v>23</v>
      </c>
      <c r="B542" s="9" t="s">
        <v>69</v>
      </c>
      <c r="C542" s="9" t="s">
        <v>305</v>
      </c>
      <c r="D542" s="9">
        <v>2.8321800000000001E-3</v>
      </c>
      <c r="E542" s="9">
        <v>2.3725999999999999E-3</v>
      </c>
      <c r="F542" s="9">
        <v>6.4915499999999996E-3</v>
      </c>
      <c r="G542" s="9">
        <v>5.4399039999999997E-3</v>
      </c>
      <c r="H542" s="1">
        <v>4.9697719999999999E-3</v>
      </c>
      <c r="I542" s="1">
        <v>4.2762831999999997E-3</v>
      </c>
      <c r="J542" s="1">
        <v>2.7225512999999998E-3</v>
      </c>
      <c r="K542" s="9">
        <v>1.6279069E-3</v>
      </c>
      <c r="L542" s="9">
        <v>1.1475554999999999E-3</v>
      </c>
      <c r="M542" s="1">
        <v>8.3824572999999898E-4</v>
      </c>
      <c r="N542" s="1">
        <v>5.3977968999999995E-4</v>
      </c>
      <c r="O542" s="1">
        <v>3.1573062999999999E-4</v>
      </c>
      <c r="P542" s="1">
        <v>1.748547E-4</v>
      </c>
      <c r="Q542" s="9">
        <v>0</v>
      </c>
      <c r="R542" s="9">
        <v>0</v>
      </c>
      <c r="S542" s="9">
        <v>0</v>
      </c>
      <c r="T542" s="9" t="s">
        <v>4</v>
      </c>
      <c r="Z542" s="9" t="e">
        <f>VLOOKUP(A542,#REF!,2,FALSE)</f>
        <v>#REF!</v>
      </c>
      <c r="AA542" s="9" t="e">
        <f>VLOOKUP(C542,#REF!,2,FALSE)</f>
        <v>#REF!</v>
      </c>
    </row>
    <row r="543" spans="1:27">
      <c r="A543" s="9" t="s">
        <v>23</v>
      </c>
      <c r="B543" s="9" t="s">
        <v>69</v>
      </c>
      <c r="C543" s="9" t="s">
        <v>306</v>
      </c>
      <c r="D543" s="1">
        <v>2.8894799999999998E-3</v>
      </c>
      <c r="E543" s="1">
        <v>9.5125600000000004E-4</v>
      </c>
      <c r="F543" s="1">
        <v>1.0508200000000001E-3</v>
      </c>
      <c r="G543" s="1">
        <v>1.3950799999999999E-3</v>
      </c>
      <c r="H543" s="1">
        <v>1.2544699999999999E-3</v>
      </c>
      <c r="I543" s="1">
        <v>1.2917499999999999E-3</v>
      </c>
      <c r="J543" s="1">
        <v>8.1450999999999995E-4</v>
      </c>
      <c r="K543" s="1">
        <v>6.0210299999999999E-4</v>
      </c>
      <c r="L543" s="1">
        <v>5.5899499999999996E-4</v>
      </c>
      <c r="M543" s="1">
        <v>5.4738400000000004E-4</v>
      </c>
      <c r="N543" s="1">
        <v>5.0491299999999995E-4</v>
      </c>
      <c r="O543" s="1">
        <v>4.4287599999999998E-4</v>
      </c>
      <c r="P543" s="1">
        <v>4.0219300000000002E-4</v>
      </c>
      <c r="Q543" s="9">
        <v>0</v>
      </c>
      <c r="R543" s="9">
        <v>0</v>
      </c>
      <c r="S543" s="9">
        <v>0</v>
      </c>
      <c r="T543" s="9" t="s">
        <v>4</v>
      </c>
      <c r="Z543" s="9" t="e">
        <f>VLOOKUP(A543,#REF!,2,FALSE)</f>
        <v>#REF!</v>
      </c>
      <c r="AA543" s="9" t="e">
        <f>VLOOKUP(C543,#REF!,2,FALSE)</f>
        <v>#REF!</v>
      </c>
    </row>
    <row r="544" spans="1:27">
      <c r="A544" s="9" t="s">
        <v>23</v>
      </c>
      <c r="B544" s="9" t="s">
        <v>69</v>
      </c>
      <c r="C544" s="9" t="s">
        <v>308</v>
      </c>
      <c r="D544" s="1">
        <v>7.8018000000000002E-3</v>
      </c>
      <c r="E544" s="9">
        <v>6.2636999999999996E-3</v>
      </c>
      <c r="F544" s="1">
        <v>6.0986E-3</v>
      </c>
      <c r="G544" s="1">
        <v>6.0986E-3</v>
      </c>
      <c r="H544" s="1">
        <v>6.0986E-3</v>
      </c>
      <c r="I544" s="1">
        <v>6.0986E-3</v>
      </c>
      <c r="J544" s="1">
        <v>6.0986E-3</v>
      </c>
      <c r="K544" s="1">
        <v>6.0986E-3</v>
      </c>
      <c r="L544" s="1">
        <v>6.0986E-3</v>
      </c>
      <c r="M544" s="1">
        <v>6.0986E-3</v>
      </c>
      <c r="N544" s="1">
        <v>6.0986E-3</v>
      </c>
      <c r="O544" s="1">
        <v>6.0986E-3</v>
      </c>
      <c r="P544" s="1">
        <v>6.0986E-3</v>
      </c>
      <c r="Q544" s="9">
        <v>0</v>
      </c>
      <c r="R544" s="9">
        <v>0</v>
      </c>
      <c r="S544" s="9">
        <v>0</v>
      </c>
      <c r="T544" s="9" t="s">
        <v>4</v>
      </c>
      <c r="Z544" s="9" t="e">
        <f>VLOOKUP(A544,#REF!,2,FALSE)</f>
        <v>#REF!</v>
      </c>
      <c r="AA544" s="9" t="e">
        <f>VLOOKUP(C544,#REF!,2,FALSE)</f>
        <v>#REF!</v>
      </c>
    </row>
    <row r="545" spans="1:27">
      <c r="A545" s="9" t="s">
        <v>23</v>
      </c>
      <c r="B545" s="9" t="s">
        <v>69</v>
      </c>
      <c r="C545" s="9" t="s">
        <v>309</v>
      </c>
      <c r="D545" s="1">
        <v>0</v>
      </c>
      <c r="E545" s="1">
        <v>0</v>
      </c>
      <c r="F545" s="1">
        <v>0</v>
      </c>
      <c r="G545" s="1">
        <v>0</v>
      </c>
      <c r="H545" s="1">
        <v>1.1673899999999999E-4</v>
      </c>
      <c r="I545" s="1">
        <v>2.1709600000000001E-4</v>
      </c>
      <c r="J545" s="1">
        <v>2.6624199999999998E-4</v>
      </c>
      <c r="K545" s="1">
        <v>3.2809000000000001E-4</v>
      </c>
      <c r="L545" s="1">
        <v>4.2984799999999998E-4</v>
      </c>
      <c r="M545" s="1">
        <v>5.6693800000000001E-4</v>
      </c>
      <c r="N545" s="1">
        <v>7.0056000000000003E-4</v>
      </c>
      <c r="O545" s="1">
        <v>7.9071999999999996E-4</v>
      </c>
      <c r="P545" s="1">
        <v>9.7434900000000001E-4</v>
      </c>
      <c r="Q545" s="1">
        <v>0</v>
      </c>
      <c r="R545" s="1">
        <v>0</v>
      </c>
      <c r="S545" s="1">
        <v>0</v>
      </c>
      <c r="T545" s="1" t="s">
        <v>4</v>
      </c>
      <c r="U545" s="1"/>
      <c r="V545" s="1"/>
      <c r="W545" s="1"/>
      <c r="X545" s="1"/>
      <c r="Y545" s="1"/>
      <c r="Z545" s="9" t="e">
        <f>VLOOKUP(A545,#REF!,2,FALSE)</f>
        <v>#REF!</v>
      </c>
      <c r="AA545" s="9" t="e">
        <f>VLOOKUP(C545,#REF!,2,FALSE)</f>
        <v>#REF!</v>
      </c>
    </row>
    <row r="546" spans="1:27">
      <c r="A546" s="9" t="s">
        <v>23</v>
      </c>
      <c r="B546" s="9" t="s">
        <v>69</v>
      </c>
      <c r="C546" s="9" t="s">
        <v>310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1.2736600000000001E-4</v>
      </c>
      <c r="J546" s="1">
        <v>4.6241609999999998E-4</v>
      </c>
      <c r="K546" s="1">
        <v>7.9515179999999997E-4</v>
      </c>
      <c r="L546" s="1">
        <v>1.0646136E-3</v>
      </c>
      <c r="M546" s="1">
        <v>1.3289065999999999E-3</v>
      </c>
      <c r="N546" s="1">
        <v>1.7611997E-3</v>
      </c>
      <c r="O546" s="1">
        <v>2.3090743E-3</v>
      </c>
      <c r="P546" s="1">
        <v>3.0092481E-3</v>
      </c>
      <c r="Q546" s="1">
        <v>0</v>
      </c>
      <c r="R546" s="1">
        <v>0</v>
      </c>
      <c r="S546" s="1">
        <v>0</v>
      </c>
      <c r="T546" s="1" t="s">
        <v>4</v>
      </c>
      <c r="U546" s="1"/>
      <c r="V546" s="1"/>
      <c r="W546" s="1"/>
      <c r="X546" s="1"/>
      <c r="Y546" s="1"/>
      <c r="Z546" s="9" t="e">
        <f>VLOOKUP(A546,#REF!,2,FALSE)</f>
        <v>#REF!</v>
      </c>
      <c r="AA546" s="9" t="e">
        <f>VLOOKUP(C546,#REF!,2,FALSE)</f>
        <v>#REF!</v>
      </c>
    </row>
    <row r="547" spans="1:27">
      <c r="A547" s="9" t="s">
        <v>23</v>
      </c>
      <c r="B547" s="9" t="s">
        <v>69</v>
      </c>
      <c r="C547" s="9" t="s">
        <v>311</v>
      </c>
      <c r="D547" s="9">
        <v>0</v>
      </c>
      <c r="E547" s="1">
        <v>0</v>
      </c>
      <c r="F547" s="1">
        <v>0</v>
      </c>
      <c r="G547" s="1">
        <v>1.01135E-4</v>
      </c>
      <c r="H547" s="1">
        <v>2.0525989999999999E-4</v>
      </c>
      <c r="I547" s="1">
        <v>1.5776239999999901E-4</v>
      </c>
      <c r="J547" s="1">
        <v>1.4434149999999999E-4</v>
      </c>
      <c r="K547" s="1">
        <v>1.4331851999999901E-4</v>
      </c>
      <c r="L547" s="1">
        <v>1.5958541E-4</v>
      </c>
      <c r="M547" s="1">
        <v>1.8279316999999999E-4</v>
      </c>
      <c r="N547" s="1">
        <v>2.19108E-4</v>
      </c>
      <c r="O547" s="1">
        <v>2.4722684000000003E-4</v>
      </c>
      <c r="P547" s="1">
        <v>2.6085725E-4</v>
      </c>
      <c r="Q547" s="9">
        <v>0</v>
      </c>
      <c r="R547" s="9">
        <v>0</v>
      </c>
      <c r="S547" s="9">
        <v>0</v>
      </c>
      <c r="T547" s="9" t="s">
        <v>4</v>
      </c>
      <c r="Z547" s="9" t="e">
        <f>VLOOKUP(A547,#REF!,2,FALSE)</f>
        <v>#REF!</v>
      </c>
      <c r="AA547" s="9" t="e">
        <f>VLOOKUP(C547,#REF!,2,FALSE)</f>
        <v>#REF!</v>
      </c>
    </row>
    <row r="548" spans="1:27">
      <c r="A548" s="9" t="s">
        <v>23</v>
      </c>
      <c r="B548" s="9" t="s">
        <v>69</v>
      </c>
      <c r="C548" s="9" t="s">
        <v>312</v>
      </c>
      <c r="D548" s="1">
        <v>1.6467900000000001E-2</v>
      </c>
      <c r="E548" s="1">
        <v>1.59954E-2</v>
      </c>
      <c r="F548" s="1">
        <v>2.1534800000000002E-3</v>
      </c>
      <c r="G548" s="1">
        <v>1.9236749999999999E-3</v>
      </c>
      <c r="H548" s="1">
        <v>1.8710909999999901E-3</v>
      </c>
      <c r="I548" s="1">
        <v>1.6548952E-3</v>
      </c>
      <c r="J548" s="1">
        <v>1.2068615E-3</v>
      </c>
      <c r="K548" s="1">
        <v>9.4383449999999904E-4</v>
      </c>
      <c r="L548" s="1">
        <v>8.0851638999999997E-4</v>
      </c>
      <c r="M548" s="1">
        <v>6.6075842999999905E-4</v>
      </c>
      <c r="N548" s="1">
        <v>5.2345834000000003E-4</v>
      </c>
      <c r="O548" s="1">
        <v>4.1672596999999998E-4</v>
      </c>
      <c r="P548" s="1">
        <v>2.4887086999999999E-4</v>
      </c>
      <c r="Q548" s="9">
        <v>0</v>
      </c>
      <c r="R548" s="9">
        <v>0</v>
      </c>
      <c r="S548" s="9">
        <v>0</v>
      </c>
      <c r="T548" s="9" t="s">
        <v>4</v>
      </c>
      <c r="Z548" s="9" t="e">
        <f>VLOOKUP(A548,#REF!,2,FALSE)</f>
        <v>#REF!</v>
      </c>
      <c r="AA548" s="9" t="e">
        <f>VLOOKUP(C548,#REF!,2,FALSE)</f>
        <v>#REF!</v>
      </c>
    </row>
    <row r="549" spans="1:27">
      <c r="A549" s="9" t="s">
        <v>23</v>
      </c>
      <c r="B549" s="9" t="s">
        <v>69</v>
      </c>
      <c r="C549" s="9" t="s">
        <v>313</v>
      </c>
      <c r="D549" s="1">
        <v>1.8157000000000001E-4</v>
      </c>
      <c r="E549" s="1">
        <v>5.1689499999999996E-4</v>
      </c>
      <c r="F549" s="1">
        <v>8.5387000000000001E-5</v>
      </c>
      <c r="G549" s="1">
        <v>8.72315E-5</v>
      </c>
      <c r="H549" s="1">
        <v>8.0527999999999999E-5</v>
      </c>
      <c r="I549" s="1">
        <v>7.8680899999999994E-5</v>
      </c>
      <c r="J549" s="1">
        <v>5.9426599999999998E-5</v>
      </c>
      <c r="K549" s="1">
        <v>5.6388699999999998E-5</v>
      </c>
      <c r="L549" s="1">
        <v>6.1075799999999996E-5</v>
      </c>
      <c r="M549" s="1">
        <v>6.3277100000000004E-5</v>
      </c>
      <c r="N549" s="1">
        <v>6.5999099999999996E-5</v>
      </c>
      <c r="O549" s="1">
        <v>7.0164099999999995E-5</v>
      </c>
      <c r="P549" s="1">
        <v>7.4580399999999995E-5</v>
      </c>
      <c r="Q549" s="9">
        <v>0</v>
      </c>
      <c r="R549" s="9">
        <v>0</v>
      </c>
      <c r="S549" s="9">
        <v>0</v>
      </c>
      <c r="T549" s="9" t="s">
        <v>4</v>
      </c>
      <c r="Z549" s="9" t="e">
        <f>VLOOKUP(A549,#REF!,2,FALSE)</f>
        <v>#REF!</v>
      </c>
      <c r="AA549" s="9" t="e">
        <f>VLOOKUP(C549,#REF!,2,FALSE)</f>
        <v>#REF!</v>
      </c>
    </row>
    <row r="550" spans="1:27">
      <c r="A550" s="9" t="s">
        <v>23</v>
      </c>
      <c r="B550" s="9" t="s">
        <v>69</v>
      </c>
      <c r="C550" s="9" t="s">
        <v>314</v>
      </c>
      <c r="D550" s="9">
        <v>0</v>
      </c>
      <c r="E550" s="9">
        <v>0</v>
      </c>
      <c r="F550" s="9">
        <v>0</v>
      </c>
      <c r="G550" s="1">
        <v>3.7051400000000002E-5</v>
      </c>
      <c r="H550" s="1">
        <v>2.6939499999999998E-5</v>
      </c>
      <c r="I550" s="1">
        <v>4.702E-5</v>
      </c>
      <c r="J550" s="1">
        <v>9.2734399999999998E-5</v>
      </c>
      <c r="K550" s="1">
        <v>1.61798E-4</v>
      </c>
      <c r="L550" s="1">
        <v>2.6145699999999999E-4</v>
      </c>
      <c r="M550" s="1">
        <v>4.1575299999999999E-4</v>
      </c>
      <c r="N550" s="1">
        <v>6.2009399999999996E-4</v>
      </c>
      <c r="O550" s="1">
        <v>8.3508400000000004E-4</v>
      </c>
      <c r="P550" s="1">
        <v>1.11684E-3</v>
      </c>
      <c r="Q550" s="9">
        <v>0</v>
      </c>
      <c r="R550" s="9">
        <v>0</v>
      </c>
      <c r="S550" s="9">
        <v>0</v>
      </c>
      <c r="T550" s="9" t="s">
        <v>4</v>
      </c>
      <c r="Z550" s="9" t="e">
        <f>VLOOKUP(A550,#REF!,2,FALSE)</f>
        <v>#REF!</v>
      </c>
      <c r="AA550" s="9" t="e">
        <f>VLOOKUP(C550,#REF!,2,FALSE)</f>
        <v>#REF!</v>
      </c>
    </row>
    <row r="551" spans="1:27">
      <c r="A551" s="9" t="s">
        <v>23</v>
      </c>
      <c r="B551" s="9" t="s">
        <v>69</v>
      </c>
      <c r="C551" s="9" t="s">
        <v>315</v>
      </c>
      <c r="D551" s="9">
        <v>0</v>
      </c>
      <c r="E551" s="1">
        <v>0</v>
      </c>
      <c r="F551" s="1">
        <v>5.5999499999999996E-6</v>
      </c>
      <c r="G551" s="1">
        <v>2.7625194999999998E-4</v>
      </c>
      <c r="H551" s="1">
        <v>1.6584619500000001E-3</v>
      </c>
      <c r="I551" s="1">
        <v>2.4736949499999999E-3</v>
      </c>
      <c r="J551" s="1">
        <v>5.38117494999999E-3</v>
      </c>
      <c r="K551" s="1">
        <v>9.1426849500000004E-3</v>
      </c>
      <c r="L551" s="1">
        <v>1.2464714999999999E-2</v>
      </c>
      <c r="M551" s="1">
        <v>1.55866329999999E-2</v>
      </c>
      <c r="N551" s="1">
        <v>1.8809433E-2</v>
      </c>
      <c r="O551" s="9">
        <v>2.382182E-2</v>
      </c>
      <c r="P551" s="9">
        <v>2.8334379999999999E-2</v>
      </c>
      <c r="Q551" s="9">
        <v>0</v>
      </c>
      <c r="R551" s="9">
        <v>0</v>
      </c>
      <c r="S551" s="9">
        <v>0</v>
      </c>
      <c r="T551" s="9" t="s">
        <v>4</v>
      </c>
      <c r="Z551" s="9" t="e">
        <f>VLOOKUP(A551,#REF!,2,FALSE)</f>
        <v>#REF!</v>
      </c>
      <c r="AA551" s="9" t="e">
        <f>VLOOKUP(C551,#REF!,2,FALSE)</f>
        <v>#REF!</v>
      </c>
    </row>
    <row r="552" spans="1:27">
      <c r="A552" s="9" t="s">
        <v>23</v>
      </c>
      <c r="B552" s="9" t="s">
        <v>69</v>
      </c>
      <c r="C552" s="9" t="s">
        <v>316</v>
      </c>
      <c r="D552" s="1">
        <v>0</v>
      </c>
      <c r="E552" s="1">
        <v>0</v>
      </c>
      <c r="F552" s="1">
        <v>0</v>
      </c>
      <c r="G552" s="1">
        <v>1.3581200000000001E-6</v>
      </c>
      <c r="H552" s="1">
        <v>3.4664399999999998E-6</v>
      </c>
      <c r="I552" s="1">
        <v>6.2182299999999996E-6</v>
      </c>
      <c r="J552" s="1">
        <v>1.720153E-5</v>
      </c>
      <c r="K552" s="1">
        <v>3.32552299999999E-5</v>
      </c>
      <c r="L552" s="1">
        <v>4.9305229999999897E-5</v>
      </c>
      <c r="M552" s="1">
        <v>6.6131710000000003E-5</v>
      </c>
      <c r="N552" s="1">
        <v>9.1120890000000003E-5</v>
      </c>
      <c r="O552" s="1">
        <v>1.1766190000000001E-4</v>
      </c>
      <c r="P552" s="1">
        <v>1.4392609999999901E-4</v>
      </c>
      <c r="Q552" s="9">
        <v>0</v>
      </c>
      <c r="R552" s="9">
        <v>0</v>
      </c>
      <c r="S552" s="9">
        <v>0</v>
      </c>
      <c r="T552" s="9" t="s">
        <v>4</v>
      </c>
      <c r="Z552" s="9" t="e">
        <f>VLOOKUP(A552,#REF!,2,FALSE)</f>
        <v>#REF!</v>
      </c>
      <c r="AA552" s="9" t="e">
        <f>VLOOKUP(C552,#REF!,2,FALSE)</f>
        <v>#REF!</v>
      </c>
    </row>
    <row r="553" spans="1:27">
      <c r="A553" s="9" t="s">
        <v>23</v>
      </c>
      <c r="B553" s="9" t="s">
        <v>70</v>
      </c>
      <c r="C553" s="9" t="s">
        <v>291</v>
      </c>
      <c r="D553" s="9">
        <v>0</v>
      </c>
      <c r="E553" s="9">
        <v>0</v>
      </c>
      <c r="F553" s="1">
        <v>0</v>
      </c>
      <c r="G553" s="1">
        <v>2.1411999999999999E-4</v>
      </c>
      <c r="H553" s="1">
        <v>3.0367920000000002E-4</v>
      </c>
      <c r="I553" s="1">
        <v>3.7211440000000002E-4</v>
      </c>
      <c r="J553" s="1">
        <v>5.8230939999999996E-4</v>
      </c>
      <c r="K553" s="1">
        <v>8.1403040000000001E-4</v>
      </c>
      <c r="L553" s="1">
        <v>1.0358993E-3</v>
      </c>
      <c r="M553" s="1">
        <v>1.2581072999999999E-3</v>
      </c>
      <c r="N553" s="1">
        <v>1.5248862999999999E-3</v>
      </c>
      <c r="O553" s="1">
        <v>1.8433223E-3</v>
      </c>
      <c r="P553" s="1">
        <v>2.3127711E-3</v>
      </c>
      <c r="Q553" s="1">
        <v>0</v>
      </c>
      <c r="R553" s="1">
        <v>0</v>
      </c>
      <c r="S553" s="1">
        <v>0</v>
      </c>
      <c r="T553" s="1" t="s">
        <v>4</v>
      </c>
      <c r="U553" s="1"/>
      <c r="V553" s="1"/>
      <c r="W553" s="1"/>
      <c r="X553" s="1"/>
      <c r="Y553" s="1"/>
      <c r="Z553" s="9" t="e">
        <f>VLOOKUP(A553,#REF!,2,FALSE)</f>
        <v>#REF!</v>
      </c>
      <c r="AA553" s="9" t="e">
        <f>VLOOKUP(C553,#REF!,2,FALSE)</f>
        <v>#REF!</v>
      </c>
    </row>
    <row r="554" spans="1:27">
      <c r="A554" s="9" t="s">
        <v>23</v>
      </c>
      <c r="B554" s="9" t="s">
        <v>70</v>
      </c>
      <c r="C554" s="9" t="s">
        <v>317</v>
      </c>
      <c r="D554" s="9">
        <v>1.8549E-2</v>
      </c>
      <c r="E554" s="9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9">
        <v>0</v>
      </c>
      <c r="R554" s="9">
        <v>0</v>
      </c>
      <c r="S554" s="9">
        <v>0</v>
      </c>
      <c r="T554" s="9" t="s">
        <v>4</v>
      </c>
      <c r="Z554" s="9" t="e">
        <f>VLOOKUP(A554,#REF!,2,FALSE)</f>
        <v>#REF!</v>
      </c>
      <c r="AA554" s="9" t="e">
        <f>VLOOKUP(C554,#REF!,2,FALSE)</f>
        <v>#REF!</v>
      </c>
    </row>
    <row r="555" spans="1:27">
      <c r="A555" s="9" t="s">
        <v>23</v>
      </c>
      <c r="B555" s="9" t="s">
        <v>70</v>
      </c>
      <c r="C555" s="9" t="s">
        <v>292</v>
      </c>
      <c r="D555" s="1">
        <v>0</v>
      </c>
      <c r="E555" s="1">
        <v>0</v>
      </c>
      <c r="F555" s="1">
        <v>0</v>
      </c>
      <c r="G555" s="1">
        <v>3.2574899999999999E-5</v>
      </c>
      <c r="H555" s="1">
        <v>1.3546890000000001E-4</v>
      </c>
      <c r="I555" s="1">
        <v>2.276143E-4</v>
      </c>
      <c r="J555" s="1">
        <v>8.1344230000000004E-4</v>
      </c>
      <c r="K555" s="1">
        <v>1.2747663E-3</v>
      </c>
      <c r="L555" s="1">
        <v>1.5119282999999999E-3</v>
      </c>
      <c r="M555" s="1">
        <v>1.7083844E-3</v>
      </c>
      <c r="N555" s="1">
        <v>1.8985064E-3</v>
      </c>
      <c r="O555" s="1">
        <v>2.0100739999999902E-3</v>
      </c>
      <c r="P555" s="1">
        <v>1.7462669999999999E-3</v>
      </c>
      <c r="Q555" s="9">
        <v>0</v>
      </c>
      <c r="R555" s="9">
        <v>0</v>
      </c>
      <c r="S555" s="9">
        <v>0</v>
      </c>
      <c r="T555" s="9" t="s">
        <v>4</v>
      </c>
      <c r="Z555" s="9" t="e">
        <f>VLOOKUP(A555,#REF!,2,FALSE)</f>
        <v>#REF!</v>
      </c>
      <c r="AA555" s="9" t="e">
        <f>VLOOKUP(C555,#REF!,2,FALSE)</f>
        <v>#REF!</v>
      </c>
    </row>
    <row r="556" spans="1:27">
      <c r="A556" s="9" t="s">
        <v>23</v>
      </c>
      <c r="B556" s="9" t="s">
        <v>70</v>
      </c>
      <c r="C556" s="9" t="s">
        <v>293</v>
      </c>
      <c r="D556" s="9">
        <v>0</v>
      </c>
      <c r="E556" s="9">
        <v>0</v>
      </c>
      <c r="F556" s="9">
        <v>0</v>
      </c>
      <c r="G556" s="1">
        <v>5.3927500000000002E-7</v>
      </c>
      <c r="H556" s="1">
        <v>2.3509249999999999E-6</v>
      </c>
      <c r="I556" s="1">
        <v>3.9017149999999996E-6</v>
      </c>
      <c r="J556" s="1">
        <v>1.4953314999999901E-5</v>
      </c>
      <c r="K556" s="1">
        <v>3.5350315E-5</v>
      </c>
      <c r="L556" s="1">
        <v>7.2780615E-5</v>
      </c>
      <c r="M556" s="1">
        <v>1.1978684E-4</v>
      </c>
      <c r="N556" s="1">
        <v>1.8503059000000001E-4</v>
      </c>
      <c r="O556" s="1">
        <v>2.1130000000000001E-4</v>
      </c>
      <c r="P556" s="1">
        <v>2.4841899999999999E-4</v>
      </c>
      <c r="Q556" s="9">
        <v>0</v>
      </c>
      <c r="R556" s="9">
        <v>0</v>
      </c>
      <c r="S556" s="9">
        <v>0</v>
      </c>
      <c r="T556" s="9" t="s">
        <v>4</v>
      </c>
      <c r="Z556" s="9" t="e">
        <f>VLOOKUP(A556,#REF!,2,FALSE)</f>
        <v>#REF!</v>
      </c>
      <c r="AA556" s="9" t="e">
        <f>VLOOKUP(C556,#REF!,2,FALSE)</f>
        <v>#REF!</v>
      </c>
    </row>
    <row r="557" spans="1:27">
      <c r="A557" s="9" t="s">
        <v>23</v>
      </c>
      <c r="B557" s="9" t="s">
        <v>70</v>
      </c>
      <c r="C557" s="9" t="s">
        <v>294</v>
      </c>
      <c r="D557" s="9">
        <v>0</v>
      </c>
      <c r="E557" s="1">
        <v>0</v>
      </c>
      <c r="F557" s="9">
        <v>0</v>
      </c>
      <c r="G557" s="9">
        <v>0</v>
      </c>
      <c r="H557" s="9">
        <v>0</v>
      </c>
      <c r="I557" s="1">
        <v>4.36148E-7</v>
      </c>
      <c r="J557" s="1">
        <v>8.3665817999999895E-5</v>
      </c>
      <c r="K557" s="1">
        <v>3.3001174700000001E-4</v>
      </c>
      <c r="L557" s="1">
        <v>6.3303874699999999E-4</v>
      </c>
      <c r="M557" s="1">
        <v>9.6082924299999996E-4</v>
      </c>
      <c r="N557" s="1">
        <v>1.388500529E-3</v>
      </c>
      <c r="O557" s="9">
        <v>1.868911599E-3</v>
      </c>
      <c r="P557" s="9">
        <v>2.4010497730000001E-3</v>
      </c>
      <c r="Q557" s="9">
        <v>0</v>
      </c>
      <c r="R557" s="9">
        <v>0</v>
      </c>
      <c r="S557" s="9">
        <v>0</v>
      </c>
      <c r="T557" s="9" t="s">
        <v>4</v>
      </c>
      <c r="Z557" s="9" t="e">
        <f>VLOOKUP(A557,#REF!,2,FALSE)</f>
        <v>#REF!</v>
      </c>
      <c r="AA557" s="9" t="e">
        <f>VLOOKUP(C557,#REF!,2,FALSE)</f>
        <v>#REF!</v>
      </c>
    </row>
    <row r="558" spans="1:27">
      <c r="A558" s="9" t="s">
        <v>23</v>
      </c>
      <c r="B558" s="9" t="s">
        <v>70</v>
      </c>
      <c r="C558" s="9" t="s">
        <v>295</v>
      </c>
      <c r="D558" s="1">
        <v>0</v>
      </c>
      <c r="E558" s="9">
        <v>0</v>
      </c>
      <c r="F558" s="9">
        <v>0</v>
      </c>
      <c r="G558" s="1">
        <v>0</v>
      </c>
      <c r="H558" s="1">
        <v>0</v>
      </c>
      <c r="I558" s="1">
        <v>1.5149099999999999E-4</v>
      </c>
      <c r="J558" s="1">
        <v>5.2319200000000001E-4</v>
      </c>
      <c r="K558" s="1">
        <v>7.4959699999999996E-4</v>
      </c>
      <c r="L558" s="1">
        <v>9.0560900000000004E-4</v>
      </c>
      <c r="M558" s="1">
        <v>1.0342350000000001E-3</v>
      </c>
      <c r="N558" s="1">
        <v>1.13299899999999E-3</v>
      </c>
      <c r="O558" s="1">
        <v>1.1891009999999999E-3</v>
      </c>
      <c r="P558" s="1">
        <v>1.3394489999999999E-3</v>
      </c>
      <c r="Q558" s="9">
        <v>0</v>
      </c>
      <c r="R558" s="9">
        <v>0</v>
      </c>
      <c r="S558" s="9">
        <v>0</v>
      </c>
      <c r="T558" s="9" t="s">
        <v>4</v>
      </c>
      <c r="Z558" s="9" t="e">
        <f>VLOOKUP(A558,#REF!,2,FALSE)</f>
        <v>#REF!</v>
      </c>
      <c r="AA558" s="9" t="e">
        <f>VLOOKUP(C558,#REF!,2,FALSE)</f>
        <v>#REF!</v>
      </c>
    </row>
    <row r="559" spans="1:27">
      <c r="A559" s="9" t="s">
        <v>23</v>
      </c>
      <c r="B559" s="9" t="s">
        <v>70</v>
      </c>
      <c r="C559" s="9" t="s">
        <v>296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1.5706499999999999E-6</v>
      </c>
      <c r="J559" s="1">
        <v>5.1375822999999996E-4</v>
      </c>
      <c r="K559" s="1">
        <v>2.5537576399999999E-3</v>
      </c>
      <c r="L559" s="1">
        <v>4.82642664E-3</v>
      </c>
      <c r="M559" s="1">
        <v>6.89668457999999E-3</v>
      </c>
      <c r="N559" s="1">
        <v>9.2845783899999992E-3</v>
      </c>
      <c r="O559" s="9">
        <v>1.1729681949999999E-2</v>
      </c>
      <c r="P559" s="9">
        <v>1.35622143699999E-2</v>
      </c>
      <c r="Q559" s="9">
        <v>0</v>
      </c>
      <c r="R559" s="9">
        <v>0</v>
      </c>
      <c r="S559" s="9">
        <v>0</v>
      </c>
      <c r="T559" s="9" t="s">
        <v>4</v>
      </c>
      <c r="Z559" s="9" t="e">
        <f>VLOOKUP(A559,#REF!,2,FALSE)</f>
        <v>#REF!</v>
      </c>
      <c r="AA559" s="9" t="e">
        <f>VLOOKUP(C559,#REF!,2,FALSE)</f>
        <v>#REF!</v>
      </c>
    </row>
    <row r="560" spans="1:27">
      <c r="A560" s="9" t="s">
        <v>23</v>
      </c>
      <c r="B560" s="9" t="s">
        <v>70</v>
      </c>
      <c r="C560" s="9" t="s">
        <v>297</v>
      </c>
      <c r="D560" s="9">
        <v>5.3752499999999998E-3</v>
      </c>
      <c r="E560" s="9">
        <v>1.1487300000000001E-2</v>
      </c>
      <c r="F560" s="9">
        <v>8.1149599999999992E-3</v>
      </c>
      <c r="G560" s="9">
        <v>7.2301099999999997E-3</v>
      </c>
      <c r="H560" s="9">
        <v>8.5468899999999997E-3</v>
      </c>
      <c r="I560" s="1">
        <v>9.966272E-3</v>
      </c>
      <c r="J560" s="1">
        <v>1.09943E-2</v>
      </c>
      <c r="K560" s="1">
        <v>1.0798515999999999E-2</v>
      </c>
      <c r="L560" s="1">
        <v>9.9243309999999998E-3</v>
      </c>
      <c r="M560" s="1">
        <v>8.9561039999999995E-3</v>
      </c>
      <c r="N560" s="1">
        <v>7.6705629999999896E-3</v>
      </c>
      <c r="O560" s="1">
        <v>6.0718959999999898E-3</v>
      </c>
      <c r="P560" s="1">
        <v>5.0101989999999999E-3</v>
      </c>
      <c r="Q560" s="9">
        <v>0</v>
      </c>
      <c r="R560" s="9">
        <v>0</v>
      </c>
      <c r="S560" s="9">
        <v>0</v>
      </c>
      <c r="T560" s="9" t="s">
        <v>4</v>
      </c>
      <c r="Z560" s="9" t="e">
        <f>VLOOKUP(A560,#REF!,2,FALSE)</f>
        <v>#REF!</v>
      </c>
      <c r="AA560" s="9" t="e">
        <f>VLOOKUP(C560,#REF!,2,FALSE)</f>
        <v>#REF!</v>
      </c>
    </row>
    <row r="561" spans="1:27">
      <c r="A561" s="9" t="s">
        <v>23</v>
      </c>
      <c r="B561" s="9" t="s">
        <v>70</v>
      </c>
      <c r="C561" s="9" t="s">
        <v>298</v>
      </c>
      <c r="D561" s="9">
        <v>1.09152E-2</v>
      </c>
      <c r="E561" s="9">
        <v>5.1840899999999997E-3</v>
      </c>
      <c r="F561" s="9">
        <v>5.0891199999999999E-3</v>
      </c>
      <c r="G561" s="9">
        <v>4.2883000000000001E-3</v>
      </c>
      <c r="H561" s="1">
        <v>4.98482E-3</v>
      </c>
      <c r="I561" s="1">
        <v>8.0611899999999993E-3</v>
      </c>
      <c r="J561" s="1">
        <v>9.0760300000000006E-3</v>
      </c>
      <c r="K561" s="1">
        <v>8.9999199999999998E-3</v>
      </c>
      <c r="L561" s="1">
        <v>8.0972600000000002E-3</v>
      </c>
      <c r="M561" s="1">
        <v>7.2536099999999997E-3</v>
      </c>
      <c r="N561" s="1">
        <v>6.2049599999999998E-3</v>
      </c>
      <c r="O561" s="1">
        <v>4.9450700000000002E-3</v>
      </c>
      <c r="P561" s="1">
        <v>4.2157000000000002E-3</v>
      </c>
      <c r="Q561" s="1">
        <v>0</v>
      </c>
      <c r="R561" s="1">
        <v>0</v>
      </c>
      <c r="S561" s="1">
        <v>0</v>
      </c>
      <c r="T561" s="1" t="s">
        <v>4</v>
      </c>
      <c r="U561" s="1"/>
      <c r="V561" s="1"/>
      <c r="W561" s="1"/>
      <c r="X561" s="1"/>
      <c r="Y561" s="1"/>
      <c r="Z561" s="9" t="e">
        <f>VLOOKUP(A561,#REF!,2,FALSE)</f>
        <v>#REF!</v>
      </c>
      <c r="AA561" s="9" t="e">
        <f>VLOOKUP(C561,#REF!,2,FALSE)</f>
        <v>#REF!</v>
      </c>
    </row>
    <row r="562" spans="1:27">
      <c r="A562" s="9" t="s">
        <v>23</v>
      </c>
      <c r="B562" s="9" t="s">
        <v>70</v>
      </c>
      <c r="C562" s="9" t="s">
        <v>299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3.5728899999999999E-6</v>
      </c>
      <c r="J562" s="1">
        <v>1.488526E-5</v>
      </c>
      <c r="K562" s="1">
        <v>2.789903E-5</v>
      </c>
      <c r="L562" s="1">
        <v>4.19272199999999E-5</v>
      </c>
      <c r="M562" s="1">
        <v>5.74413899999999E-5</v>
      </c>
      <c r="N562" s="1">
        <v>7.7590019999999995E-5</v>
      </c>
      <c r="O562" s="1">
        <v>1.0056333E-4</v>
      </c>
      <c r="P562" s="1">
        <v>1.2229124999999999E-4</v>
      </c>
      <c r="Q562" s="9">
        <v>0</v>
      </c>
      <c r="R562" s="9">
        <v>0</v>
      </c>
      <c r="S562" s="9">
        <v>0</v>
      </c>
      <c r="T562" s="9" t="s">
        <v>4</v>
      </c>
      <c r="Z562" s="9" t="e">
        <f>VLOOKUP(A562,#REF!,2,FALSE)</f>
        <v>#REF!</v>
      </c>
      <c r="AA562" s="9" t="e">
        <f>VLOOKUP(C562,#REF!,2,FALSE)</f>
        <v>#REF!</v>
      </c>
    </row>
    <row r="563" spans="1:27">
      <c r="A563" s="9" t="s">
        <v>23</v>
      </c>
      <c r="B563" s="9" t="s">
        <v>70</v>
      </c>
      <c r="C563" s="9" t="s">
        <v>300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6.1877500000000002E-6</v>
      </c>
      <c r="J563" s="1">
        <v>2.5072569999999999E-5</v>
      </c>
      <c r="K563" s="1">
        <v>4.6093210000000002E-5</v>
      </c>
      <c r="L563" s="1">
        <v>6.8312150000000003E-5</v>
      </c>
      <c r="M563" s="1">
        <v>9.1838519999999898E-5</v>
      </c>
      <c r="N563" s="1">
        <v>1.2127915E-4</v>
      </c>
      <c r="O563" s="1">
        <v>1.53142729999999E-4</v>
      </c>
      <c r="P563" s="1">
        <v>1.7459092E-4</v>
      </c>
      <c r="Q563" s="9">
        <v>0</v>
      </c>
      <c r="R563" s="9">
        <v>0</v>
      </c>
      <c r="S563" s="9">
        <v>0</v>
      </c>
      <c r="T563" s="9" t="s">
        <v>4</v>
      </c>
      <c r="Z563" s="9" t="e">
        <f>VLOOKUP(A563,#REF!,2,FALSE)</f>
        <v>#REF!</v>
      </c>
      <c r="AA563" s="9" t="e">
        <f>VLOOKUP(C563,#REF!,2,FALSE)</f>
        <v>#REF!</v>
      </c>
    </row>
    <row r="564" spans="1:27">
      <c r="A564" s="9" t="s">
        <v>23</v>
      </c>
      <c r="B564" s="9" t="s">
        <v>70</v>
      </c>
      <c r="C564" s="9" t="s">
        <v>301</v>
      </c>
      <c r="D564" s="1">
        <v>1.41204E-3</v>
      </c>
      <c r="E564" s="1">
        <v>1.39409E-3</v>
      </c>
      <c r="F564" s="1">
        <v>5.2659799999999997E-4</v>
      </c>
      <c r="G564" s="1">
        <v>4.8557800000000002E-4</v>
      </c>
      <c r="H564" s="1">
        <v>4.5913600000000002E-4</v>
      </c>
      <c r="I564" s="1">
        <v>4.0355000000000002E-4</v>
      </c>
      <c r="J564" s="1">
        <v>2.6339400000000002E-4</v>
      </c>
      <c r="K564" s="1">
        <v>1.4560800000000001E-4</v>
      </c>
      <c r="L564" s="1">
        <v>1.0016700000000001E-4</v>
      </c>
      <c r="M564" s="1">
        <v>6.7959699999999999E-5</v>
      </c>
      <c r="N564" s="1">
        <v>3.7206899999999998E-5</v>
      </c>
      <c r="O564" s="1">
        <v>1.5360299999999999E-5</v>
      </c>
      <c r="P564" s="1">
        <v>6.82252E-6</v>
      </c>
      <c r="Q564" s="9">
        <v>0</v>
      </c>
      <c r="R564" s="9">
        <v>0</v>
      </c>
      <c r="S564" s="9">
        <v>0</v>
      </c>
      <c r="T564" s="9" t="s">
        <v>4</v>
      </c>
      <c r="Z564" s="9" t="e">
        <f>VLOOKUP(A564,#REF!,2,FALSE)</f>
        <v>#REF!</v>
      </c>
      <c r="AA564" s="9" t="e">
        <f>VLOOKUP(C564,#REF!,2,FALSE)</f>
        <v>#REF!</v>
      </c>
    </row>
    <row r="565" spans="1:27">
      <c r="A565" s="9" t="s">
        <v>23</v>
      </c>
      <c r="B565" s="9" t="s">
        <v>70</v>
      </c>
      <c r="C565" s="9" t="s">
        <v>302</v>
      </c>
      <c r="D565" s="1">
        <v>1.8052699999999999E-4</v>
      </c>
      <c r="E565" s="1">
        <v>1.21364E-4</v>
      </c>
      <c r="F565" s="1">
        <v>3.9100000000000002E-5</v>
      </c>
      <c r="G565" s="1">
        <v>2.6645500000000001E-5</v>
      </c>
      <c r="H565" s="1">
        <v>1.3632099999999999E-5</v>
      </c>
      <c r="I565" s="1">
        <v>6.7940300000000001E-6</v>
      </c>
      <c r="J565" s="1">
        <v>2.4270300000000002E-6</v>
      </c>
      <c r="K565" s="1">
        <v>1.4568299999999999E-6</v>
      </c>
      <c r="L565" s="1">
        <v>1.3688299999999999E-6</v>
      </c>
      <c r="M565" s="1">
        <v>1.34961E-6</v>
      </c>
      <c r="N565" s="1">
        <v>1.23253E-6</v>
      </c>
      <c r="O565" s="1">
        <v>9.9761100000000008E-7</v>
      </c>
      <c r="P565" s="1">
        <v>8.7523399999999999E-7</v>
      </c>
      <c r="Q565" s="9">
        <v>0</v>
      </c>
      <c r="R565" s="9">
        <v>0</v>
      </c>
      <c r="S565" s="9">
        <v>0</v>
      </c>
      <c r="T565" s="9" t="s">
        <v>4</v>
      </c>
      <c r="Z565" s="9" t="e">
        <f>VLOOKUP(A565,#REF!,2,FALSE)</f>
        <v>#REF!</v>
      </c>
      <c r="AA565" s="9" t="e">
        <f>VLOOKUP(C565,#REF!,2,FALSE)</f>
        <v>#REF!</v>
      </c>
    </row>
    <row r="566" spans="1:27">
      <c r="A566" s="9" t="s">
        <v>23</v>
      </c>
      <c r="B566" s="9" t="s">
        <v>70</v>
      </c>
      <c r="C566" s="9" t="s">
        <v>303</v>
      </c>
      <c r="D566" s="9">
        <v>0</v>
      </c>
      <c r="E566" s="9">
        <v>0</v>
      </c>
      <c r="F566" s="9">
        <v>0</v>
      </c>
      <c r="G566" s="1">
        <v>0</v>
      </c>
      <c r="H566" s="1">
        <v>0</v>
      </c>
      <c r="I566" s="1">
        <v>1.35859E-4</v>
      </c>
      <c r="J566" s="1">
        <v>8.3086499999999997E-4</v>
      </c>
      <c r="K566" s="1">
        <v>1.75567E-3</v>
      </c>
      <c r="L566" s="1">
        <v>2.6924940000000001E-3</v>
      </c>
      <c r="M566" s="1">
        <v>3.6273629999999898E-3</v>
      </c>
      <c r="N566" s="1">
        <v>4.7771109999999997E-3</v>
      </c>
      <c r="O566" s="1">
        <v>5.9725909999999898E-3</v>
      </c>
      <c r="P566" s="1">
        <v>6.9521972999999999E-3</v>
      </c>
      <c r="Q566" s="1">
        <v>0</v>
      </c>
      <c r="R566" s="1">
        <v>0</v>
      </c>
      <c r="S566" s="1">
        <v>0</v>
      </c>
      <c r="T566" s="1" t="s">
        <v>4</v>
      </c>
      <c r="U566" s="1"/>
      <c r="V566" s="1"/>
      <c r="W566" s="1"/>
      <c r="X566" s="1"/>
      <c r="Y566" s="1"/>
      <c r="Z566" s="9" t="e">
        <f>VLOOKUP(A566,#REF!,2,FALSE)</f>
        <v>#REF!</v>
      </c>
      <c r="AA566" s="9" t="e">
        <f>VLOOKUP(C566,#REF!,2,FALSE)</f>
        <v>#REF!</v>
      </c>
    </row>
    <row r="567" spans="1:27">
      <c r="A567" s="9" t="s">
        <v>23</v>
      </c>
      <c r="B567" s="9" t="s">
        <v>70</v>
      </c>
      <c r="C567" s="9" t="s">
        <v>304</v>
      </c>
      <c r="D567" s="1">
        <v>3.4700999999999999E-5</v>
      </c>
      <c r="E567" s="1">
        <v>1.6131E-2</v>
      </c>
      <c r="F567" s="1">
        <v>1.0337900000000001E-2</v>
      </c>
      <c r="G567" s="1">
        <v>1.65513799999999E-2</v>
      </c>
      <c r="H567" s="1">
        <v>1.8405479999999998E-2</v>
      </c>
      <c r="I567" s="1">
        <v>1.8640859999999999E-2</v>
      </c>
      <c r="J567" s="1">
        <v>1.8581730000000001E-2</v>
      </c>
      <c r="K567" s="1">
        <v>1.7462841E-2</v>
      </c>
      <c r="L567" s="1">
        <v>1.6527066999999999E-2</v>
      </c>
      <c r="M567" s="1">
        <v>1.5712113999999999E-2</v>
      </c>
      <c r="N567" s="1">
        <v>1.4712810999999999E-2</v>
      </c>
      <c r="O567" s="1">
        <v>1.2978168E-2</v>
      </c>
      <c r="P567" s="1">
        <v>8.5110259999999997E-3</v>
      </c>
      <c r="Q567" s="1">
        <v>0</v>
      </c>
      <c r="R567" s="1">
        <v>0</v>
      </c>
      <c r="S567" s="1">
        <v>0</v>
      </c>
      <c r="T567" s="1" t="s">
        <v>4</v>
      </c>
      <c r="U567" s="1"/>
      <c r="V567" s="1"/>
      <c r="W567" s="1"/>
      <c r="X567" s="1"/>
      <c r="Y567" s="1"/>
      <c r="Z567" s="9" t="e">
        <f>VLOOKUP(A567,#REF!,2,FALSE)</f>
        <v>#REF!</v>
      </c>
      <c r="AA567" s="9" t="e">
        <f>VLOOKUP(C567,#REF!,2,FALSE)</f>
        <v>#REF!</v>
      </c>
    </row>
    <row r="568" spans="1:27">
      <c r="A568" s="9" t="s">
        <v>23</v>
      </c>
      <c r="B568" s="9" t="s">
        <v>70</v>
      </c>
      <c r="C568" s="9" t="s">
        <v>305</v>
      </c>
      <c r="D568" s="1">
        <v>2.56007E-5</v>
      </c>
      <c r="E568" s="9">
        <v>5.6548500000000003E-3</v>
      </c>
      <c r="F568" s="1">
        <v>8.6559600000000007E-3</v>
      </c>
      <c r="G568" s="1">
        <v>7.1716289999999997E-3</v>
      </c>
      <c r="H568" s="1">
        <v>6.2537649999999997E-3</v>
      </c>
      <c r="I568" s="1">
        <v>5.3926432E-3</v>
      </c>
      <c r="J568" s="1">
        <v>3.3596171999999902E-3</v>
      </c>
      <c r="K568" s="1">
        <v>2.0291144E-3</v>
      </c>
      <c r="L568" s="1">
        <v>1.4058509E-3</v>
      </c>
      <c r="M568" s="1">
        <v>9.870635E-4</v>
      </c>
      <c r="N568" s="1">
        <v>6.3564269999999998E-4</v>
      </c>
      <c r="O568" s="1">
        <v>3.5624118999999998E-4</v>
      </c>
      <c r="P568" s="1">
        <v>2.0987594999999999E-4</v>
      </c>
      <c r="Q568" s="1">
        <v>0</v>
      </c>
      <c r="R568" s="1">
        <v>0</v>
      </c>
      <c r="S568" s="1">
        <v>0</v>
      </c>
      <c r="T568" s="1" t="s">
        <v>4</v>
      </c>
      <c r="U568" s="1"/>
      <c r="V568" s="1"/>
      <c r="W568" s="1"/>
      <c r="X568" s="1"/>
      <c r="Y568" s="1"/>
      <c r="Z568" s="9" t="e">
        <f>VLOOKUP(A568,#REF!,2,FALSE)</f>
        <v>#REF!</v>
      </c>
      <c r="AA568" s="9" t="e">
        <f>VLOOKUP(C568,#REF!,2,FALSE)</f>
        <v>#REF!</v>
      </c>
    </row>
    <row r="569" spans="1:27">
      <c r="A569" s="9" t="s">
        <v>23</v>
      </c>
      <c r="B569" s="9" t="s">
        <v>70</v>
      </c>
      <c r="C569" s="9" t="s">
        <v>306</v>
      </c>
      <c r="D569" s="1">
        <v>9.2499100000000003E-5</v>
      </c>
      <c r="E569" s="1">
        <v>2.59929E-4</v>
      </c>
      <c r="F569" s="1">
        <v>1.29123E-3</v>
      </c>
      <c r="G569" s="1">
        <v>1.0694599999999999E-3</v>
      </c>
      <c r="H569" s="1">
        <v>8.3442599999999998E-4</v>
      </c>
      <c r="I569" s="1">
        <v>7.59715E-4</v>
      </c>
      <c r="J569" s="1">
        <v>4.5380099999999999E-4</v>
      </c>
      <c r="K569" s="1">
        <v>3.3352000000000002E-4</v>
      </c>
      <c r="L569" s="1">
        <v>3.0842199999999998E-4</v>
      </c>
      <c r="M569" s="1">
        <v>2.9853600000000002E-4</v>
      </c>
      <c r="N569" s="1">
        <v>2.8410499999999999E-4</v>
      </c>
      <c r="O569" s="1">
        <v>2.4890099999999999E-4</v>
      </c>
      <c r="P569" s="1">
        <v>2.33532E-4</v>
      </c>
      <c r="Q569" s="1">
        <v>0</v>
      </c>
      <c r="R569" s="1">
        <v>0</v>
      </c>
      <c r="S569" s="1">
        <v>0</v>
      </c>
      <c r="T569" s="1" t="s">
        <v>4</v>
      </c>
      <c r="U569" s="1"/>
      <c r="V569" s="1"/>
      <c r="W569" s="1"/>
      <c r="X569" s="1"/>
      <c r="Y569" s="1"/>
      <c r="Z569" s="9" t="e">
        <f>VLOOKUP(A569,#REF!,2,FALSE)</f>
        <v>#REF!</v>
      </c>
      <c r="AA569" s="9" t="e">
        <f>VLOOKUP(C569,#REF!,2,FALSE)</f>
        <v>#REF!</v>
      </c>
    </row>
    <row r="570" spans="1:27">
      <c r="A570" s="9" t="s">
        <v>23</v>
      </c>
      <c r="B570" s="9" t="s">
        <v>70</v>
      </c>
      <c r="C570" s="9" t="s">
        <v>308</v>
      </c>
      <c r="D570" s="1">
        <v>9.3206000000000001E-3</v>
      </c>
      <c r="E570" s="9">
        <v>1.27426E-2</v>
      </c>
      <c r="F570" s="9">
        <v>1.13562E-2</v>
      </c>
      <c r="G570" s="1">
        <v>1.13562E-2</v>
      </c>
      <c r="H570" s="1">
        <v>1.13562E-2</v>
      </c>
      <c r="I570" s="1">
        <v>1.13562E-2</v>
      </c>
      <c r="J570" s="1">
        <v>1.13562E-2</v>
      </c>
      <c r="K570" s="1">
        <v>1.13562E-2</v>
      </c>
      <c r="L570" s="1">
        <v>1.13562E-2</v>
      </c>
      <c r="M570" s="1">
        <v>1.13562E-2</v>
      </c>
      <c r="N570" s="1">
        <v>1.13562E-2</v>
      </c>
      <c r="O570" s="1">
        <v>1.13562E-2</v>
      </c>
      <c r="P570" s="1">
        <v>1.13562E-2</v>
      </c>
      <c r="Q570" s="1">
        <v>0</v>
      </c>
      <c r="R570" s="1">
        <v>0</v>
      </c>
      <c r="S570" s="1">
        <v>0</v>
      </c>
      <c r="T570" s="1" t="s">
        <v>4</v>
      </c>
      <c r="U570" s="1"/>
      <c r="V570" s="1"/>
      <c r="W570" s="1"/>
      <c r="X570" s="1"/>
      <c r="Y570" s="1"/>
      <c r="Z570" s="9" t="e">
        <f>VLOOKUP(A570,#REF!,2,FALSE)</f>
        <v>#REF!</v>
      </c>
      <c r="AA570" s="9" t="e">
        <f>VLOOKUP(C570,#REF!,2,FALSE)</f>
        <v>#REF!</v>
      </c>
    </row>
    <row r="571" spans="1:27">
      <c r="A571" s="9" t="s">
        <v>23</v>
      </c>
      <c r="B571" s="9" t="s">
        <v>70</v>
      </c>
      <c r="C571" s="9" t="s">
        <v>309</v>
      </c>
      <c r="D571" s="1">
        <v>0</v>
      </c>
      <c r="E571" s="1">
        <v>0</v>
      </c>
      <c r="F571" s="1">
        <v>0</v>
      </c>
      <c r="G571" s="1">
        <v>0</v>
      </c>
      <c r="H571" s="1">
        <v>1.64423E-5</v>
      </c>
      <c r="I571" s="1">
        <v>2.6393600000000001E-5</v>
      </c>
      <c r="J571" s="1">
        <v>2.9855699999999999E-5</v>
      </c>
      <c r="K571" s="1">
        <v>3.6124799999999997E-5</v>
      </c>
      <c r="L571" s="1">
        <v>4.7145199999999997E-5</v>
      </c>
      <c r="M571" s="1">
        <v>6.1599699999999999E-5</v>
      </c>
      <c r="N571" s="1">
        <v>7.8296100000000004E-5</v>
      </c>
      <c r="O571" s="1">
        <v>8.7817200000000003E-5</v>
      </c>
      <c r="P571" s="1">
        <v>1.1058899999999999E-4</v>
      </c>
      <c r="Q571" s="9">
        <v>0</v>
      </c>
      <c r="R571" s="9">
        <v>0</v>
      </c>
      <c r="S571" s="9">
        <v>0</v>
      </c>
      <c r="T571" s="9" t="s">
        <v>4</v>
      </c>
      <c r="Z571" s="9" t="e">
        <f>VLOOKUP(A571,#REF!,2,FALSE)</f>
        <v>#REF!</v>
      </c>
      <c r="AA571" s="9" t="e">
        <f>VLOOKUP(C571,#REF!,2,FALSE)</f>
        <v>#REF!</v>
      </c>
    </row>
    <row r="572" spans="1:27">
      <c r="A572" s="9" t="s">
        <v>23</v>
      </c>
      <c r="B572" s="9" t="s">
        <v>70</v>
      </c>
      <c r="C572" s="9" t="s">
        <v>310</v>
      </c>
      <c r="D572" s="1">
        <v>0</v>
      </c>
      <c r="E572" s="9">
        <v>0</v>
      </c>
      <c r="F572" s="9">
        <v>0</v>
      </c>
      <c r="G572" s="1">
        <v>0</v>
      </c>
      <c r="H572" s="1">
        <v>0</v>
      </c>
      <c r="I572" s="1">
        <v>3.9760099999999999E-5</v>
      </c>
      <c r="J572" s="1">
        <v>1.5148159999999901E-4</v>
      </c>
      <c r="K572" s="1">
        <v>2.4402899999999999E-4</v>
      </c>
      <c r="L572" s="1">
        <v>3.418025E-4</v>
      </c>
      <c r="M572" s="1">
        <v>4.2593250000000002E-4</v>
      </c>
      <c r="N572" s="1">
        <v>5.6570500000000001E-4</v>
      </c>
      <c r="O572" s="1">
        <v>7.2958829999999998E-4</v>
      </c>
      <c r="P572" s="1">
        <v>8.2545451000000001E-4</v>
      </c>
      <c r="Q572" s="1">
        <v>0</v>
      </c>
      <c r="R572" s="1">
        <v>0</v>
      </c>
      <c r="S572" s="1">
        <v>0</v>
      </c>
      <c r="T572" s="1" t="s">
        <v>4</v>
      </c>
      <c r="U572" s="1"/>
      <c r="V572" s="1"/>
      <c r="W572" s="1"/>
      <c r="X572" s="1"/>
      <c r="Y572" s="1"/>
      <c r="Z572" s="9" t="e">
        <f>VLOOKUP(A572,#REF!,2,FALSE)</f>
        <v>#REF!</v>
      </c>
      <c r="AA572" s="9" t="e">
        <f>VLOOKUP(C572,#REF!,2,FALSE)</f>
        <v>#REF!</v>
      </c>
    </row>
    <row r="573" spans="1:27">
      <c r="A573" s="9" t="s">
        <v>23</v>
      </c>
      <c r="B573" s="9" t="s">
        <v>70</v>
      </c>
      <c r="C573" s="9" t="s">
        <v>311</v>
      </c>
      <c r="D573" s="1">
        <v>0</v>
      </c>
      <c r="E573" s="1">
        <v>0</v>
      </c>
      <c r="F573" s="9">
        <v>0</v>
      </c>
      <c r="G573" s="1">
        <v>8.4535200000000003E-5</v>
      </c>
      <c r="H573" s="1">
        <v>8.5350899999999996E-5</v>
      </c>
      <c r="I573" s="1">
        <v>6.5656100000000003E-5</v>
      </c>
      <c r="J573" s="1">
        <v>6.1319020000000002E-5</v>
      </c>
      <c r="K573" s="1">
        <v>6.1882839999999898E-5</v>
      </c>
      <c r="L573" s="1">
        <v>7.4423519999999998E-5</v>
      </c>
      <c r="M573" s="1">
        <v>9.0712039999999998E-5</v>
      </c>
      <c r="N573" s="1">
        <v>1.1813722E-4</v>
      </c>
      <c r="O573" s="1">
        <v>1.4412455E-4</v>
      </c>
      <c r="P573" s="1">
        <v>2.2827527000000001E-4</v>
      </c>
      <c r="Q573" s="9">
        <v>0</v>
      </c>
      <c r="R573" s="9">
        <v>0</v>
      </c>
      <c r="S573" s="9">
        <v>0</v>
      </c>
      <c r="T573" s="9" t="s">
        <v>4</v>
      </c>
      <c r="Z573" s="9" t="e">
        <f>VLOOKUP(A573,#REF!,2,FALSE)</f>
        <v>#REF!</v>
      </c>
      <c r="AA573" s="9" t="e">
        <f>VLOOKUP(C573,#REF!,2,FALSE)</f>
        <v>#REF!</v>
      </c>
    </row>
    <row r="574" spans="1:27">
      <c r="A574" s="9" t="s">
        <v>23</v>
      </c>
      <c r="B574" s="9" t="s">
        <v>70</v>
      </c>
      <c r="C574" s="9" t="s">
        <v>312</v>
      </c>
      <c r="D574" s="9">
        <v>7.3634099999999999E-3</v>
      </c>
      <c r="E574" s="9">
        <v>3.3290699999999999E-3</v>
      </c>
      <c r="F574" s="1">
        <v>8.4249599999999998E-4</v>
      </c>
      <c r="G574" s="1">
        <v>7.8887200000000003E-4</v>
      </c>
      <c r="H574" s="1">
        <v>6.9590759999999896E-4</v>
      </c>
      <c r="I574" s="1">
        <v>6.2348473000000001E-4</v>
      </c>
      <c r="J574" s="1">
        <v>4.4605655999999902E-4</v>
      </c>
      <c r="K574" s="1">
        <v>3.5601433000000002E-4</v>
      </c>
      <c r="L574" s="1">
        <v>3.0584875999999903E-4</v>
      </c>
      <c r="M574" s="1">
        <v>2.4607764999999999E-4</v>
      </c>
      <c r="N574" s="1">
        <v>1.9785397999999999E-4</v>
      </c>
      <c r="O574" s="1">
        <v>1.5314108000000001E-4</v>
      </c>
      <c r="P574" s="1">
        <v>7.7335849999999996E-5</v>
      </c>
      <c r="Q574" s="9">
        <v>0</v>
      </c>
      <c r="R574" s="9">
        <v>0</v>
      </c>
      <c r="S574" s="9">
        <v>0</v>
      </c>
      <c r="T574" s="9" t="s">
        <v>4</v>
      </c>
      <c r="Z574" s="9" t="e">
        <f>VLOOKUP(A574,#REF!,2,FALSE)</f>
        <v>#REF!</v>
      </c>
      <c r="AA574" s="9" t="e">
        <f>VLOOKUP(C574,#REF!,2,FALSE)</f>
        <v>#REF!</v>
      </c>
    </row>
    <row r="575" spans="1:27">
      <c r="A575" s="9" t="s">
        <v>23</v>
      </c>
      <c r="B575" s="9" t="s">
        <v>70</v>
      </c>
      <c r="C575" s="9" t="s">
        <v>313</v>
      </c>
      <c r="D575" s="1">
        <v>1.7166800000000001E-4</v>
      </c>
      <c r="E575" s="1">
        <v>3.4671300000000001E-4</v>
      </c>
      <c r="F575" s="1">
        <v>9.1708900000000006E-5</v>
      </c>
      <c r="G575" s="1">
        <v>7.0773799999999997E-5</v>
      </c>
      <c r="H575" s="1">
        <v>5.78175E-5</v>
      </c>
      <c r="I575" s="1">
        <v>4.9361499999999998E-5</v>
      </c>
      <c r="J575" s="1">
        <v>3.4796499999999998E-5</v>
      </c>
      <c r="K575" s="1">
        <v>3.2430800000000001E-5</v>
      </c>
      <c r="L575" s="1">
        <v>3.5083899999999998E-5</v>
      </c>
      <c r="M575" s="1">
        <v>3.6312000000000001E-5</v>
      </c>
      <c r="N575" s="1">
        <v>3.9119100000000003E-5</v>
      </c>
      <c r="O575" s="1">
        <v>4.1814299999999997E-5</v>
      </c>
      <c r="P575" s="1">
        <v>4.57929E-5</v>
      </c>
      <c r="Q575" s="9">
        <v>0</v>
      </c>
      <c r="R575" s="9">
        <v>0</v>
      </c>
      <c r="S575" s="9">
        <v>0</v>
      </c>
      <c r="T575" s="9" t="s">
        <v>4</v>
      </c>
      <c r="Z575" s="9" t="e">
        <f>VLOOKUP(A575,#REF!,2,FALSE)</f>
        <v>#REF!</v>
      </c>
      <c r="AA575" s="9" t="e">
        <f>VLOOKUP(C575,#REF!,2,FALSE)</f>
        <v>#REF!</v>
      </c>
    </row>
    <row r="576" spans="1:27">
      <c r="A576" s="9" t="s">
        <v>23</v>
      </c>
      <c r="B576" s="9" t="s">
        <v>70</v>
      </c>
      <c r="C576" s="9" t="s">
        <v>314</v>
      </c>
      <c r="D576" s="1">
        <v>0</v>
      </c>
      <c r="E576" s="1">
        <v>0</v>
      </c>
      <c r="F576" s="1">
        <v>0</v>
      </c>
      <c r="G576" s="1">
        <v>5.2938799999999997E-6</v>
      </c>
      <c r="H576" s="1">
        <v>4.1005E-6</v>
      </c>
      <c r="I576" s="1">
        <v>7.6792999999999995E-6</v>
      </c>
      <c r="J576" s="1">
        <v>1.5523899999999999E-5</v>
      </c>
      <c r="K576" s="1">
        <v>2.7379800000000002E-5</v>
      </c>
      <c r="L576" s="1">
        <v>4.1675000000000003E-5</v>
      </c>
      <c r="M576" s="1">
        <v>6.0602200000000001E-5</v>
      </c>
      <c r="N576" s="1">
        <v>8.6838300000000005E-5</v>
      </c>
      <c r="O576" s="1">
        <v>1.0485200000000001E-4</v>
      </c>
      <c r="P576" s="1">
        <v>1.3426099999999999E-4</v>
      </c>
      <c r="Q576" s="9">
        <v>0</v>
      </c>
      <c r="R576" s="9">
        <v>0</v>
      </c>
      <c r="S576" s="9">
        <v>0</v>
      </c>
      <c r="T576" s="9" t="s">
        <v>4</v>
      </c>
      <c r="Z576" s="9" t="e">
        <f>VLOOKUP(A576,#REF!,2,FALSE)</f>
        <v>#REF!</v>
      </c>
      <c r="AA576" s="9" t="e">
        <f>VLOOKUP(C576,#REF!,2,FALSE)</f>
        <v>#REF!</v>
      </c>
    </row>
    <row r="577" spans="1:27">
      <c r="A577" s="9" t="s">
        <v>23</v>
      </c>
      <c r="B577" s="9" t="s">
        <v>70</v>
      </c>
      <c r="C577" s="9" t="s">
        <v>315</v>
      </c>
      <c r="D577" s="1">
        <v>0</v>
      </c>
      <c r="E577" s="1">
        <v>0</v>
      </c>
      <c r="F577" s="1">
        <v>1.80679E-3</v>
      </c>
      <c r="G577" s="1">
        <v>2.5530380000000001E-3</v>
      </c>
      <c r="H577" s="1">
        <v>3.5803879999999999E-3</v>
      </c>
      <c r="I577" s="1">
        <v>4.0495339999999996E-3</v>
      </c>
      <c r="J577" s="1">
        <v>5.6170539999999998E-3</v>
      </c>
      <c r="K577" s="1">
        <v>7.4470739999999997E-3</v>
      </c>
      <c r="L577" s="1">
        <v>7.5899739999999898E-3</v>
      </c>
      <c r="M577" s="1">
        <v>8.9954559999999902E-3</v>
      </c>
      <c r="N577" s="1">
        <v>1.07912659999999E-2</v>
      </c>
      <c r="O577" s="1">
        <v>1.4178120000000001E-2</v>
      </c>
      <c r="P577" s="1">
        <v>1.8915950000000001E-2</v>
      </c>
      <c r="Q577" s="1">
        <v>0</v>
      </c>
      <c r="R577" s="1">
        <v>0</v>
      </c>
      <c r="S577" s="1">
        <v>0</v>
      </c>
      <c r="T577" s="1" t="s">
        <v>4</v>
      </c>
      <c r="U577" s="1"/>
      <c r="V577" s="1"/>
      <c r="W577" s="1"/>
      <c r="X577" s="1"/>
      <c r="Y577" s="1"/>
      <c r="Z577" s="9" t="e">
        <f>VLOOKUP(A577,#REF!,2,FALSE)</f>
        <v>#REF!</v>
      </c>
      <c r="AA577" s="9" t="e">
        <f>VLOOKUP(C577,#REF!,2,FALSE)</f>
        <v>#REF!</v>
      </c>
    </row>
    <row r="578" spans="1:27">
      <c r="A578" s="9" t="s">
        <v>23</v>
      </c>
      <c r="B578" s="9" t="s">
        <v>70</v>
      </c>
      <c r="C578" s="9" t="s">
        <v>316</v>
      </c>
      <c r="D578" s="9">
        <v>0</v>
      </c>
      <c r="E578" s="9">
        <v>0</v>
      </c>
      <c r="F578" s="1">
        <v>0</v>
      </c>
      <c r="G578" s="1">
        <v>3.7509599999999999E-6</v>
      </c>
      <c r="H578" s="1">
        <v>5.1601199999999996E-6</v>
      </c>
      <c r="I578" s="1">
        <v>6.74688E-6</v>
      </c>
      <c r="J578" s="1">
        <v>1.2680169999999901E-5</v>
      </c>
      <c r="K578" s="1">
        <v>2.0505909999999899E-5</v>
      </c>
      <c r="L578" s="1">
        <v>2.9926469999999898E-5</v>
      </c>
      <c r="M578" s="1">
        <v>3.7729409999999999E-5</v>
      </c>
      <c r="N578" s="1">
        <v>5.2962449999999902E-5</v>
      </c>
      <c r="O578" s="1">
        <v>7.0797190000000006E-5</v>
      </c>
      <c r="P578" s="1">
        <v>9.6588099999999998E-5</v>
      </c>
      <c r="Q578" s="9">
        <v>0</v>
      </c>
      <c r="R578" s="9">
        <v>0</v>
      </c>
      <c r="S578" s="9">
        <v>0</v>
      </c>
      <c r="T578" s="9" t="s">
        <v>4</v>
      </c>
      <c r="Z578" s="9" t="e">
        <f>VLOOKUP(A578,#REF!,2,FALSE)</f>
        <v>#REF!</v>
      </c>
      <c r="AA578" s="9" t="e">
        <f>VLOOKUP(C578,#REF!,2,FALSE)</f>
        <v>#REF!</v>
      </c>
    </row>
    <row r="579" spans="1:27">
      <c r="A579" s="9" t="s">
        <v>23</v>
      </c>
      <c r="B579" s="9" t="s">
        <v>71</v>
      </c>
      <c r="C579" s="9" t="s">
        <v>291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0.102039</v>
      </c>
      <c r="K579" s="1">
        <v>0.21417900000000001</v>
      </c>
      <c r="L579" s="1">
        <v>0.29449550000000002</v>
      </c>
      <c r="M579" s="1">
        <v>0.35617159999999998</v>
      </c>
      <c r="N579" s="1">
        <v>0.42140949999999999</v>
      </c>
      <c r="O579" s="1">
        <v>0.48918030000000001</v>
      </c>
      <c r="P579" s="1">
        <v>0.56089310000000003</v>
      </c>
      <c r="Q579" s="9">
        <v>0</v>
      </c>
      <c r="R579" s="9">
        <v>0</v>
      </c>
      <c r="S579" s="9">
        <v>0</v>
      </c>
      <c r="T579" s="9" t="s">
        <v>4</v>
      </c>
      <c r="Z579" s="9" t="e">
        <f>VLOOKUP(A579,#REF!,2,FALSE)</f>
        <v>#REF!</v>
      </c>
      <c r="AA579" s="9" t="e">
        <f>VLOOKUP(C579,#REF!,2,FALSE)</f>
        <v>#REF!</v>
      </c>
    </row>
    <row r="580" spans="1:27">
      <c r="A580" s="9" t="s">
        <v>23</v>
      </c>
      <c r="B580" s="9" t="s">
        <v>71</v>
      </c>
      <c r="C580" s="9" t="s">
        <v>317</v>
      </c>
      <c r="D580" s="1">
        <v>8.2468E-2</v>
      </c>
      <c r="E580" s="1">
        <v>0.122686</v>
      </c>
      <c r="F580" s="1">
        <v>0.110871</v>
      </c>
      <c r="G580" s="1">
        <v>8.3190899999999998E-2</v>
      </c>
      <c r="H580" s="1">
        <v>9.6617099999999997E-2</v>
      </c>
      <c r="I580" s="1">
        <v>8.9773900000000004E-2</v>
      </c>
      <c r="J580" s="1">
        <v>8.1053E-2</v>
      </c>
      <c r="K580" s="1">
        <v>6.9012500000000004E-2</v>
      </c>
      <c r="L580" s="1">
        <v>5.54353E-2</v>
      </c>
      <c r="M580" s="1">
        <v>4.1858199999999998E-2</v>
      </c>
      <c r="N580" s="1">
        <v>2.9817699999999999E-2</v>
      </c>
      <c r="O580" s="1">
        <v>2.02256E-2</v>
      </c>
      <c r="P580" s="1">
        <v>1.32161E-2</v>
      </c>
      <c r="Q580" s="1">
        <v>0</v>
      </c>
      <c r="R580" s="1">
        <v>0</v>
      </c>
      <c r="S580" s="1">
        <v>0</v>
      </c>
      <c r="T580" s="1" t="s">
        <v>4</v>
      </c>
      <c r="U580" s="1"/>
      <c r="V580" s="1"/>
      <c r="W580" s="1"/>
      <c r="X580" s="1"/>
      <c r="Y580" s="1"/>
      <c r="Z580" s="9" t="e">
        <f>VLOOKUP(A580,#REF!,2,FALSE)</f>
        <v>#REF!</v>
      </c>
      <c r="AA580" s="9" t="e">
        <f>VLOOKUP(C580,#REF!,2,FALSE)</f>
        <v>#REF!</v>
      </c>
    </row>
    <row r="581" spans="1:27">
      <c r="A581" s="9" t="s">
        <v>23</v>
      </c>
      <c r="B581" s="9" t="s">
        <v>71</v>
      </c>
      <c r="C581" s="9" t="s">
        <v>292</v>
      </c>
      <c r="D581" s="1">
        <v>0</v>
      </c>
      <c r="E581" s="9">
        <v>0</v>
      </c>
      <c r="F581" s="9">
        <v>0</v>
      </c>
      <c r="G581" s="9">
        <v>0</v>
      </c>
      <c r="H581" s="1">
        <v>0</v>
      </c>
      <c r="I581" s="9">
        <v>0</v>
      </c>
      <c r="J581" s="9">
        <v>1.53601E-2</v>
      </c>
      <c r="K581" s="9">
        <v>2.1496749999999998E-2</v>
      </c>
      <c r="L581" s="9">
        <v>2.59116899999999E-2</v>
      </c>
      <c r="M581" s="9">
        <v>2.9625689999999899E-2</v>
      </c>
      <c r="N581" s="9">
        <v>3.3903169999999899E-2</v>
      </c>
      <c r="O581" s="9">
        <v>3.6697569999999999E-2</v>
      </c>
      <c r="P581" s="9">
        <v>2.4728090000000001E-2</v>
      </c>
      <c r="Q581" s="9">
        <v>0</v>
      </c>
      <c r="R581" s="9">
        <v>0</v>
      </c>
      <c r="S581" s="9">
        <v>0</v>
      </c>
      <c r="T581" s="9" t="s">
        <v>4</v>
      </c>
      <c r="Z581" s="9" t="e">
        <f>VLOOKUP(A581,#REF!,2,FALSE)</f>
        <v>#REF!</v>
      </c>
      <c r="AA581" s="9" t="e">
        <f>VLOOKUP(C581,#REF!,2,FALSE)</f>
        <v>#REF!</v>
      </c>
    </row>
    <row r="582" spans="1:27">
      <c r="A582" s="9" t="s">
        <v>23</v>
      </c>
      <c r="B582" s="9" t="s">
        <v>71</v>
      </c>
      <c r="C582" s="9" t="s">
        <v>293</v>
      </c>
      <c r="D582" s="9">
        <v>0</v>
      </c>
      <c r="E582" s="9">
        <v>0</v>
      </c>
      <c r="F582" s="9">
        <v>0</v>
      </c>
      <c r="G582" s="1">
        <v>0</v>
      </c>
      <c r="H582" s="1">
        <v>0</v>
      </c>
      <c r="I582" s="1">
        <v>0</v>
      </c>
      <c r="J582" s="1">
        <v>2.9924999999999998E-4</v>
      </c>
      <c r="K582" s="1">
        <v>1.1264179999999999E-3</v>
      </c>
      <c r="L582" s="1">
        <v>1.89601799999999E-3</v>
      </c>
      <c r="M582" s="1">
        <v>2.6015299999999999E-3</v>
      </c>
      <c r="N582" s="1">
        <v>3.4702980000000001E-3</v>
      </c>
      <c r="O582" s="1">
        <v>3.8048489999999999E-3</v>
      </c>
      <c r="P582" s="9">
        <v>3.91690099999999E-3</v>
      </c>
      <c r="Q582" s="9">
        <v>0</v>
      </c>
      <c r="R582" s="9">
        <v>0</v>
      </c>
      <c r="S582" s="9">
        <v>0</v>
      </c>
      <c r="T582" s="9" t="s">
        <v>4</v>
      </c>
      <c r="Z582" s="9" t="e">
        <f>VLOOKUP(A582,#REF!,2,FALSE)</f>
        <v>#REF!</v>
      </c>
      <c r="AA582" s="9" t="e">
        <f>VLOOKUP(C582,#REF!,2,FALSE)</f>
        <v>#REF!</v>
      </c>
    </row>
    <row r="583" spans="1:27">
      <c r="A583" s="9" t="s">
        <v>23</v>
      </c>
      <c r="B583" s="9" t="s">
        <v>71</v>
      </c>
      <c r="C583" s="9" t="s">
        <v>294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6.2487399999999998E-4</v>
      </c>
      <c r="K583" s="1">
        <v>2.340684E-3</v>
      </c>
      <c r="L583" s="1">
        <v>4.0261639999999996E-3</v>
      </c>
      <c r="M583" s="1">
        <v>5.6171540000000001E-3</v>
      </c>
      <c r="N583" s="1">
        <v>7.6685440000000002E-3</v>
      </c>
      <c r="O583" s="9">
        <v>1.0157454E-2</v>
      </c>
      <c r="P583" s="9">
        <v>1.3169804E-2</v>
      </c>
      <c r="Q583" s="9">
        <v>0</v>
      </c>
      <c r="R583" s="9">
        <v>0</v>
      </c>
      <c r="S583" s="9">
        <v>0</v>
      </c>
      <c r="T583" s="9" t="s">
        <v>4</v>
      </c>
      <c r="Z583" s="9" t="e">
        <f>VLOOKUP(A583,#REF!,2,FALSE)</f>
        <v>#REF!</v>
      </c>
      <c r="AA583" s="9" t="e">
        <f>VLOOKUP(C583,#REF!,2,FALSE)</f>
        <v>#REF!</v>
      </c>
    </row>
    <row r="584" spans="1:27">
      <c r="A584" s="9" t="s">
        <v>23</v>
      </c>
      <c r="B584" s="9" t="s">
        <v>71</v>
      </c>
      <c r="C584" s="9" t="s">
        <v>295</v>
      </c>
      <c r="D584" s="9">
        <v>0</v>
      </c>
      <c r="E584" s="9">
        <v>0</v>
      </c>
      <c r="F584" s="9">
        <v>0</v>
      </c>
      <c r="G584" s="1">
        <v>0</v>
      </c>
      <c r="H584" s="1">
        <v>0</v>
      </c>
      <c r="I584" s="1">
        <v>0</v>
      </c>
      <c r="J584" s="1">
        <v>1.52553E-3</v>
      </c>
      <c r="K584" s="1">
        <v>2.325583E-3</v>
      </c>
      <c r="L584" s="1">
        <v>2.7302110000000002E-3</v>
      </c>
      <c r="M584" s="1">
        <v>2.98788499999999E-3</v>
      </c>
      <c r="N584" s="1">
        <v>3.1388109999999901E-3</v>
      </c>
      <c r="O584" s="1">
        <v>3.1729009999999901E-3</v>
      </c>
      <c r="P584" s="1">
        <v>3.1084379999999998E-3</v>
      </c>
      <c r="Q584" s="9">
        <v>0</v>
      </c>
      <c r="R584" s="9">
        <v>0</v>
      </c>
      <c r="S584" s="9">
        <v>0</v>
      </c>
      <c r="T584" s="9" t="s">
        <v>4</v>
      </c>
      <c r="Z584" s="9" t="e">
        <f>VLOOKUP(A584,#REF!,2,FALSE)</f>
        <v>#REF!</v>
      </c>
      <c r="AA584" s="9" t="e">
        <f>VLOOKUP(C584,#REF!,2,FALSE)</f>
        <v>#REF!</v>
      </c>
    </row>
    <row r="585" spans="1:27">
      <c r="A585" s="9" t="s">
        <v>23</v>
      </c>
      <c r="B585" s="9" t="s">
        <v>71</v>
      </c>
      <c r="C585" s="9" t="s">
        <v>296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5.2335799999999998E-3</v>
      </c>
      <c r="K585" s="1">
        <v>2.572638E-2</v>
      </c>
      <c r="L585" s="1">
        <v>4.4409279999999898E-2</v>
      </c>
      <c r="M585" s="1">
        <v>5.9692779999999897E-2</v>
      </c>
      <c r="N585" s="1">
        <v>7.8212079999999906E-2</v>
      </c>
      <c r="O585" s="1">
        <v>0.100387579999999</v>
      </c>
      <c r="P585" s="1">
        <v>0.12711077999999901</v>
      </c>
      <c r="Q585" s="1">
        <v>0</v>
      </c>
      <c r="R585" s="1">
        <v>0</v>
      </c>
      <c r="S585" s="1">
        <v>0</v>
      </c>
      <c r="T585" s="1" t="s">
        <v>4</v>
      </c>
      <c r="U585" s="1"/>
      <c r="V585" s="1"/>
      <c r="W585" s="1"/>
      <c r="X585" s="1"/>
      <c r="Y585" s="1"/>
      <c r="Z585" s="9" t="e">
        <f>VLOOKUP(A585,#REF!,2,FALSE)</f>
        <v>#REF!</v>
      </c>
      <c r="AA585" s="9" t="e">
        <f>VLOOKUP(C585,#REF!,2,FALSE)</f>
        <v>#REF!</v>
      </c>
    </row>
    <row r="586" spans="1:27">
      <c r="A586" s="9" t="s">
        <v>23</v>
      </c>
      <c r="B586" s="9" t="s">
        <v>71</v>
      </c>
      <c r="C586" s="9" t="s">
        <v>297</v>
      </c>
      <c r="D586" s="1">
        <v>2.2527699999999999E-3</v>
      </c>
      <c r="E586" s="9">
        <v>6.3272700000000003E-3</v>
      </c>
      <c r="F586" s="9">
        <v>5.51251E-3</v>
      </c>
      <c r="G586" s="9">
        <v>2.7007099999999998E-3</v>
      </c>
      <c r="H586" s="1">
        <v>3.2476200000000001E-3</v>
      </c>
      <c r="I586" s="1">
        <v>3.8213000000000001E-3</v>
      </c>
      <c r="J586" s="1">
        <v>9.4953399999999997E-3</v>
      </c>
      <c r="K586" s="1">
        <v>1.151782E-2</v>
      </c>
      <c r="L586" s="1">
        <v>1.173721E-2</v>
      </c>
      <c r="M586" s="1">
        <v>1.1472918E-2</v>
      </c>
      <c r="N586" s="1">
        <v>1.06745939999999E-2</v>
      </c>
      <c r="O586" s="1">
        <v>9.3009909999999998E-3</v>
      </c>
      <c r="P586" s="1">
        <v>7.8229360000000008E-3</v>
      </c>
      <c r="Q586" s="9">
        <v>0</v>
      </c>
      <c r="R586" s="9">
        <v>0</v>
      </c>
      <c r="S586" s="9">
        <v>0</v>
      </c>
      <c r="T586" s="9" t="s">
        <v>4</v>
      </c>
      <c r="Z586" s="9" t="e">
        <f>VLOOKUP(A586,#REF!,2,FALSE)</f>
        <v>#REF!</v>
      </c>
      <c r="AA586" s="9" t="e">
        <f>VLOOKUP(C586,#REF!,2,FALSE)</f>
        <v>#REF!</v>
      </c>
    </row>
    <row r="587" spans="1:27">
      <c r="A587" s="9" t="s">
        <v>23</v>
      </c>
      <c r="B587" s="9" t="s">
        <v>71</v>
      </c>
      <c r="C587" s="9" t="s">
        <v>298</v>
      </c>
      <c r="D587" s="1">
        <v>4.9736700000000003E-3</v>
      </c>
      <c r="E587" s="9">
        <v>2.7736599999999998E-3</v>
      </c>
      <c r="F587" s="9">
        <v>2.9523599999999998E-3</v>
      </c>
      <c r="G587" s="9">
        <v>5.36017E-3</v>
      </c>
      <c r="H587" s="9">
        <v>6.3309799999999999E-3</v>
      </c>
      <c r="I587" s="1">
        <v>1.4236800000000001E-2</v>
      </c>
      <c r="J587" s="1">
        <v>1.5950599999999999E-2</v>
      </c>
      <c r="K587" s="1">
        <v>1.5659200000000002E-2</v>
      </c>
      <c r="L587" s="1">
        <v>1.30247E-2</v>
      </c>
      <c r="M587" s="1">
        <v>1.1058800000000001E-2</v>
      </c>
      <c r="N587" s="1">
        <v>8.8253399999999992E-3</v>
      </c>
      <c r="O587" s="1">
        <v>6.6197299999999999E-3</v>
      </c>
      <c r="P587" s="1">
        <v>5.2990399999999997E-3</v>
      </c>
      <c r="Q587" s="9">
        <v>0</v>
      </c>
      <c r="R587" s="9">
        <v>0</v>
      </c>
      <c r="S587" s="9">
        <v>0</v>
      </c>
      <c r="T587" s="9" t="s">
        <v>4</v>
      </c>
      <c r="Z587" s="9" t="e">
        <f>VLOOKUP(A587,#REF!,2,FALSE)</f>
        <v>#REF!</v>
      </c>
      <c r="AA587" s="9" t="e">
        <f>VLOOKUP(C587,#REF!,2,FALSE)</f>
        <v>#REF!</v>
      </c>
    </row>
    <row r="588" spans="1:27">
      <c r="A588" s="9" t="s">
        <v>23</v>
      </c>
      <c r="B588" s="9" t="s">
        <v>71</v>
      </c>
      <c r="C588" s="9" t="s">
        <v>299</v>
      </c>
      <c r="D588" s="9">
        <v>0</v>
      </c>
      <c r="E588" s="9">
        <v>0</v>
      </c>
      <c r="F588" s="1">
        <v>0</v>
      </c>
      <c r="G588" s="1">
        <v>0</v>
      </c>
      <c r="H588" s="1">
        <v>0</v>
      </c>
      <c r="I588" s="9">
        <v>0</v>
      </c>
      <c r="J588" s="9">
        <v>1.30274E-2</v>
      </c>
      <c r="K588" s="9">
        <v>2.7479099999999999E-2</v>
      </c>
      <c r="L588" s="9">
        <v>3.8803900000000002E-2</v>
      </c>
      <c r="M588" s="9">
        <v>4.8176660000000003E-2</v>
      </c>
      <c r="N588" s="9">
        <v>5.876087E-2</v>
      </c>
      <c r="O588" s="1">
        <v>7.0166449999999894E-2</v>
      </c>
      <c r="P588" s="1">
        <v>8.2829109999999997E-2</v>
      </c>
      <c r="Q588" s="9">
        <v>0</v>
      </c>
      <c r="R588" s="9">
        <v>0</v>
      </c>
      <c r="S588" s="9">
        <v>0</v>
      </c>
      <c r="T588" s="9" t="s">
        <v>4</v>
      </c>
      <c r="Z588" s="9" t="e">
        <f>VLOOKUP(A588,#REF!,2,FALSE)</f>
        <v>#REF!</v>
      </c>
      <c r="AA588" s="9" t="e">
        <f>VLOOKUP(C588,#REF!,2,FALSE)</f>
        <v>#REF!</v>
      </c>
    </row>
    <row r="589" spans="1:27">
      <c r="A589" s="9" t="s">
        <v>23</v>
      </c>
      <c r="B589" s="9" t="s">
        <v>71</v>
      </c>
      <c r="C589" s="9" t="s">
        <v>300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9">
        <v>2.70514E-2</v>
      </c>
      <c r="K589" s="9">
        <v>5.5587899999999899E-2</v>
      </c>
      <c r="L589" s="1">
        <v>7.7363600000000005E-2</v>
      </c>
      <c r="M589" s="1">
        <v>9.4695000000000001E-2</v>
      </c>
      <c r="N589" s="1">
        <v>0.113723299999999</v>
      </c>
      <c r="O589" s="1">
        <v>0.1336483</v>
      </c>
      <c r="P589" s="1">
        <v>0.1555087</v>
      </c>
      <c r="Q589" s="9">
        <v>0</v>
      </c>
      <c r="R589" s="9">
        <v>0</v>
      </c>
      <c r="S589" s="9">
        <v>0</v>
      </c>
      <c r="T589" s="9" t="s">
        <v>4</v>
      </c>
      <c r="Z589" s="9" t="e">
        <f>VLOOKUP(A589,#REF!,2,FALSE)</f>
        <v>#REF!</v>
      </c>
      <c r="AA589" s="9" t="e">
        <f>VLOOKUP(C589,#REF!,2,FALSE)</f>
        <v>#REF!</v>
      </c>
    </row>
    <row r="590" spans="1:27">
      <c r="A590" s="9" t="s">
        <v>23</v>
      </c>
      <c r="B590" s="9" t="s">
        <v>71</v>
      </c>
      <c r="C590" s="9" t="s">
        <v>301</v>
      </c>
      <c r="D590" s="9">
        <v>0.24603800000000001</v>
      </c>
      <c r="E590" s="1">
        <v>0.26602199999999998</v>
      </c>
      <c r="F590" s="9">
        <v>0.251614</v>
      </c>
      <c r="G590" s="1">
        <v>0.18878200000000001</v>
      </c>
      <c r="H590" s="1">
        <v>0.21906</v>
      </c>
      <c r="I590" s="1">
        <v>0.20163900000000001</v>
      </c>
      <c r="J590" s="1">
        <v>0.16324</v>
      </c>
      <c r="K590" s="1">
        <v>0.11060200000000001</v>
      </c>
      <c r="L590" s="1">
        <v>7.8828599999999999E-2</v>
      </c>
      <c r="M590" s="1">
        <v>5.4952500000000001E-2</v>
      </c>
      <c r="N590" s="1">
        <v>3.1602600000000002E-2</v>
      </c>
      <c r="O590" s="9">
        <v>1.3954299999999999E-2</v>
      </c>
      <c r="P590" s="1">
        <v>6.18609E-3</v>
      </c>
      <c r="Q590" s="9">
        <v>0</v>
      </c>
      <c r="R590" s="9">
        <v>0</v>
      </c>
      <c r="S590" s="9">
        <v>0</v>
      </c>
      <c r="T590" s="9" t="s">
        <v>4</v>
      </c>
      <c r="Z590" s="9" t="e">
        <f>VLOOKUP(A590,#REF!,2,FALSE)</f>
        <v>#REF!</v>
      </c>
      <c r="AA590" s="9" t="e">
        <f>VLOOKUP(C590,#REF!,2,FALSE)</f>
        <v>#REF!</v>
      </c>
    </row>
    <row r="591" spans="1:27">
      <c r="A591" s="9" t="s">
        <v>23</v>
      </c>
      <c r="B591" s="9" t="s">
        <v>71</v>
      </c>
      <c r="C591" s="9" t="s">
        <v>302</v>
      </c>
      <c r="D591" s="9">
        <v>3.84615E-3</v>
      </c>
      <c r="E591" s="9">
        <v>2.92158E-3</v>
      </c>
      <c r="F591" s="9">
        <v>3.0446700000000002E-3</v>
      </c>
      <c r="G591" s="9">
        <v>1.48515E-2</v>
      </c>
      <c r="H591" s="1">
        <v>4.9493200000000001E-3</v>
      </c>
      <c r="I591" s="1">
        <v>3.1229500000000002E-3</v>
      </c>
      <c r="J591" s="1">
        <v>7.6072900000000003E-4</v>
      </c>
      <c r="K591" s="1">
        <v>3.99589E-4</v>
      </c>
      <c r="L591" s="1">
        <v>3.37602E-4</v>
      </c>
      <c r="M591" s="1">
        <v>3.0999199999999998E-4</v>
      </c>
      <c r="N591" s="1">
        <v>2.5462299999999999E-4</v>
      </c>
      <c r="O591" s="1">
        <v>1.83897E-4</v>
      </c>
      <c r="P591" s="1">
        <v>1.4636E-4</v>
      </c>
      <c r="Q591" s="9">
        <v>0</v>
      </c>
      <c r="R591" s="9">
        <v>0</v>
      </c>
      <c r="S591" s="9">
        <v>0</v>
      </c>
      <c r="T591" s="9" t="s">
        <v>4</v>
      </c>
      <c r="Z591" s="9" t="e">
        <f>VLOOKUP(A591,#REF!,2,FALSE)</f>
        <v>#REF!</v>
      </c>
      <c r="AA591" s="9" t="e">
        <f>VLOOKUP(C591,#REF!,2,FALSE)</f>
        <v>#REF!</v>
      </c>
    </row>
    <row r="592" spans="1:27">
      <c r="A592" s="9" t="s">
        <v>23</v>
      </c>
      <c r="B592" s="9" t="s">
        <v>71</v>
      </c>
      <c r="C592" s="9" t="s">
        <v>303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9.5163699999999997E-3</v>
      </c>
      <c r="K592" s="1">
        <v>2.2235230000000002E-2</v>
      </c>
      <c r="L592" s="1">
        <v>3.2204160000000003E-2</v>
      </c>
      <c r="M592" s="1">
        <v>4.028789E-2</v>
      </c>
      <c r="N592" s="1">
        <v>4.9663760000000001E-2</v>
      </c>
      <c r="O592" s="1">
        <v>6.000627E-2</v>
      </c>
      <c r="P592" s="1">
        <v>7.1798819999999999E-2</v>
      </c>
      <c r="Q592" s="1">
        <v>0</v>
      </c>
      <c r="R592" s="1">
        <v>0</v>
      </c>
      <c r="S592" s="1">
        <v>0</v>
      </c>
      <c r="T592" s="1" t="s">
        <v>4</v>
      </c>
      <c r="U592" s="1"/>
      <c r="V592" s="1"/>
      <c r="W592" s="1"/>
      <c r="X592" s="1"/>
      <c r="Y592" s="1"/>
      <c r="Z592" s="9" t="e">
        <f>VLOOKUP(A592,#REF!,2,FALSE)</f>
        <v>#REF!</v>
      </c>
      <c r="AA592" s="9" t="e">
        <f>VLOOKUP(C592,#REF!,2,FALSE)</f>
        <v>#REF!</v>
      </c>
    </row>
    <row r="593" spans="1:27">
      <c r="A593" s="9" t="s">
        <v>23</v>
      </c>
      <c r="B593" s="9" t="s">
        <v>71</v>
      </c>
      <c r="C593" s="9" t="s">
        <v>304</v>
      </c>
      <c r="D593" s="1">
        <v>1.22448E-2</v>
      </c>
      <c r="E593" s="1">
        <v>4.1803600000000003E-2</v>
      </c>
      <c r="F593" s="1">
        <v>2.8019100000000002E-2</v>
      </c>
      <c r="G593" s="1">
        <v>2.09255E-2</v>
      </c>
      <c r="H593" s="1">
        <v>2.4177500000000001E-2</v>
      </c>
      <c r="I593" s="1">
        <v>2.2444800000000001E-2</v>
      </c>
      <c r="J593" s="1">
        <v>3.5829199999999999E-2</v>
      </c>
      <c r="K593" s="1">
        <v>4.17589999999999E-2</v>
      </c>
      <c r="L593" s="1">
        <v>4.3321610000000003E-2</v>
      </c>
      <c r="M593" s="1">
        <v>4.3395149999999903E-2</v>
      </c>
      <c r="N593" s="1">
        <v>4.2727069999999902E-2</v>
      </c>
      <c r="O593" s="1">
        <v>4.0414640000000002E-2</v>
      </c>
      <c r="P593" s="1">
        <v>3.8232299999999997E-2</v>
      </c>
      <c r="Q593" s="1">
        <v>0</v>
      </c>
      <c r="R593" s="1">
        <v>0</v>
      </c>
      <c r="S593" s="1">
        <v>0</v>
      </c>
      <c r="T593" s="1" t="s">
        <v>4</v>
      </c>
      <c r="U593" s="1"/>
      <c r="V593" s="1"/>
      <c r="W593" s="1"/>
      <c r="X593" s="1"/>
      <c r="Y593" s="1"/>
      <c r="Z593" s="9" t="e">
        <f>VLOOKUP(A593,#REF!,2,FALSE)</f>
        <v>#REF!</v>
      </c>
      <c r="AA593" s="9" t="e">
        <f>VLOOKUP(C593,#REF!,2,FALSE)</f>
        <v>#REF!</v>
      </c>
    </row>
    <row r="594" spans="1:27">
      <c r="A594" s="9" t="s">
        <v>23</v>
      </c>
      <c r="B594" s="9" t="s">
        <v>71</v>
      </c>
      <c r="C594" s="9" t="s">
        <v>305</v>
      </c>
      <c r="D594" s="9">
        <v>9.0439800000000001E-3</v>
      </c>
      <c r="E594" s="9">
        <v>1.4654500000000001E-2</v>
      </c>
      <c r="F594" s="9">
        <v>2.3460600000000002E-2</v>
      </c>
      <c r="G594" s="1">
        <v>1.66042E-2</v>
      </c>
      <c r="H594" s="1">
        <v>1.8144500000000001E-2</v>
      </c>
      <c r="I594" s="1">
        <v>1.6686300000000001E-2</v>
      </c>
      <c r="J594" s="1">
        <v>1.253568E-2</v>
      </c>
      <c r="K594" s="1">
        <v>8.4562849999999991E-3</v>
      </c>
      <c r="L594" s="1">
        <v>5.9082600000000002E-3</v>
      </c>
      <c r="M594" s="1">
        <v>4.1844170000000002E-3</v>
      </c>
      <c r="N594" s="1">
        <v>2.6982464999999998E-3</v>
      </c>
      <c r="O594" s="1">
        <v>1.5298935E-3</v>
      </c>
      <c r="P594" s="1">
        <v>9.6192099999999905E-4</v>
      </c>
      <c r="Q594" s="1">
        <v>0</v>
      </c>
      <c r="R594" s="1">
        <v>0</v>
      </c>
      <c r="S594" s="1">
        <v>0</v>
      </c>
      <c r="T594" s="1" t="s">
        <v>4</v>
      </c>
      <c r="U594" s="1"/>
      <c r="V594" s="1"/>
      <c r="W594" s="1"/>
      <c r="X594" s="1"/>
      <c r="Y594" s="1"/>
      <c r="Z594" s="9" t="e">
        <f>VLOOKUP(A594,#REF!,2,FALSE)</f>
        <v>#REF!</v>
      </c>
      <c r="AA594" s="9" t="e">
        <f>VLOOKUP(C594,#REF!,2,FALSE)</f>
        <v>#REF!</v>
      </c>
    </row>
    <row r="595" spans="1:27">
      <c r="A595" s="9" t="s">
        <v>23</v>
      </c>
      <c r="B595" s="9" t="s">
        <v>71</v>
      </c>
      <c r="C595" s="9" t="s">
        <v>306</v>
      </c>
      <c r="D595" s="1">
        <v>1.3520300000000001E-2</v>
      </c>
      <c r="E595" s="9">
        <v>8.3971700000000007E-3</v>
      </c>
      <c r="F595" s="9">
        <v>6.2406800000000002E-3</v>
      </c>
      <c r="G595" s="1">
        <v>1.4621500000000001E-2</v>
      </c>
      <c r="H595" s="1">
        <v>1.0788000000000001E-2</v>
      </c>
      <c r="I595" s="1">
        <v>1.3982700000000001E-2</v>
      </c>
      <c r="J595" s="1">
        <v>7.4956199999999997E-3</v>
      </c>
      <c r="K595" s="1">
        <v>5.2013199999999997E-3</v>
      </c>
      <c r="L595" s="1">
        <v>4.3805700000000003E-3</v>
      </c>
      <c r="M595" s="1">
        <v>3.9687799999999999E-3</v>
      </c>
      <c r="N595" s="1">
        <v>3.4603400000000001E-3</v>
      </c>
      <c r="O595" s="1">
        <v>2.7759099999999999E-3</v>
      </c>
      <c r="P595" s="1">
        <v>2.40238E-3</v>
      </c>
      <c r="Q595" s="9">
        <v>0</v>
      </c>
      <c r="R595" s="9">
        <v>0</v>
      </c>
      <c r="S595" s="9">
        <v>0</v>
      </c>
      <c r="T595" s="9" t="s">
        <v>4</v>
      </c>
      <c r="Z595" s="9" t="e">
        <f>VLOOKUP(A595,#REF!,2,FALSE)</f>
        <v>#REF!</v>
      </c>
      <c r="AA595" s="9" t="e">
        <f>VLOOKUP(C595,#REF!,2,FALSE)</f>
        <v>#REF!</v>
      </c>
    </row>
    <row r="596" spans="1:27">
      <c r="A596" s="9" t="s">
        <v>23</v>
      </c>
      <c r="B596" s="9" t="s">
        <v>71</v>
      </c>
      <c r="C596" s="9" t="s">
        <v>308</v>
      </c>
      <c r="D596" s="1">
        <v>5.4462E-3</v>
      </c>
      <c r="E596" s="1">
        <v>5.2675999999999999E-3</v>
      </c>
      <c r="F596" s="1">
        <v>4.4711000000000004E-3</v>
      </c>
      <c r="G596" s="1">
        <v>3.6302299999999999E-3</v>
      </c>
      <c r="H596" s="1">
        <v>4.4235999999999998E-3</v>
      </c>
      <c r="I596" s="1">
        <v>4.4281299999999997E-3</v>
      </c>
      <c r="J596" s="1">
        <v>4.4711000000000004E-3</v>
      </c>
      <c r="K596" s="1">
        <v>4.4711000000000004E-3</v>
      </c>
      <c r="L596" s="1">
        <v>4.4711000000000004E-3</v>
      </c>
      <c r="M596" s="1">
        <v>4.4711000000000004E-3</v>
      </c>
      <c r="N596" s="1">
        <v>4.4711000000000004E-3</v>
      </c>
      <c r="O596" s="1">
        <v>4.4711000000000004E-3</v>
      </c>
      <c r="P596" s="1">
        <v>4.4711000000000004E-3</v>
      </c>
      <c r="Q596" s="1">
        <v>0</v>
      </c>
      <c r="R596" s="1">
        <v>0</v>
      </c>
      <c r="S596" s="1">
        <v>0</v>
      </c>
      <c r="T596" s="1" t="s">
        <v>4</v>
      </c>
      <c r="U596" s="1"/>
      <c r="V596" s="1"/>
      <c r="W596" s="1"/>
      <c r="X596" s="1"/>
      <c r="Y596" s="1"/>
      <c r="Z596" s="9" t="e">
        <f>VLOOKUP(A596,#REF!,2,FALSE)</f>
        <v>#REF!</v>
      </c>
      <c r="AA596" s="9" t="e">
        <f>VLOOKUP(C596,#REF!,2,FALSE)</f>
        <v>#REF!</v>
      </c>
    </row>
    <row r="597" spans="1:27">
      <c r="A597" s="9" t="s">
        <v>23</v>
      </c>
      <c r="B597" s="9" t="s">
        <v>71</v>
      </c>
      <c r="C597" s="9" t="s">
        <v>309</v>
      </c>
      <c r="D597" s="9">
        <v>0</v>
      </c>
      <c r="E597" s="9">
        <v>0</v>
      </c>
      <c r="F597" s="9">
        <v>0</v>
      </c>
      <c r="G597" s="1">
        <v>0</v>
      </c>
      <c r="H597" s="1">
        <v>4.5278000000000001E-4</v>
      </c>
      <c r="I597" s="1">
        <v>9.7277599999999996E-4</v>
      </c>
      <c r="J597" s="1">
        <v>1.1212699999999999E-3</v>
      </c>
      <c r="K597" s="1">
        <v>1.3514E-3</v>
      </c>
      <c r="L597" s="1">
        <v>1.6495699999999999E-3</v>
      </c>
      <c r="M597" s="1">
        <v>2.04543E-3</v>
      </c>
      <c r="N597" s="1">
        <v>2.4259899999999998E-3</v>
      </c>
      <c r="O597" s="1">
        <v>2.5456599999999999E-3</v>
      </c>
      <c r="P597" s="1">
        <v>3.0068500000000001E-3</v>
      </c>
      <c r="Q597" s="9">
        <v>0</v>
      </c>
      <c r="R597" s="9">
        <v>0</v>
      </c>
      <c r="S597" s="9">
        <v>0</v>
      </c>
      <c r="T597" s="9" t="s">
        <v>4</v>
      </c>
      <c r="Z597" s="9" t="e">
        <f>VLOOKUP(A597,#REF!,2,FALSE)</f>
        <v>#REF!</v>
      </c>
      <c r="AA597" s="9" t="e">
        <f>VLOOKUP(C597,#REF!,2,FALSE)</f>
        <v>#REF!</v>
      </c>
    </row>
    <row r="598" spans="1:27">
      <c r="A598" s="9" t="s">
        <v>23</v>
      </c>
      <c r="B598" s="9" t="s">
        <v>71</v>
      </c>
      <c r="C598" s="9" t="s">
        <v>310</v>
      </c>
      <c r="D598" s="9">
        <v>0</v>
      </c>
      <c r="E598" s="9">
        <v>0</v>
      </c>
      <c r="F598" s="1">
        <v>0</v>
      </c>
      <c r="G598" s="1">
        <v>0</v>
      </c>
      <c r="H598" s="1">
        <v>0</v>
      </c>
      <c r="I598" s="1">
        <v>0</v>
      </c>
      <c r="J598" s="1">
        <v>1.1457500000000001E-3</v>
      </c>
      <c r="K598" s="1">
        <v>2.164928E-3</v>
      </c>
      <c r="L598" s="9">
        <v>2.9240120000000001E-3</v>
      </c>
      <c r="M598" s="9">
        <v>3.5018089999999998E-3</v>
      </c>
      <c r="N598" s="9">
        <v>4.3833749999999897E-3</v>
      </c>
      <c r="O598" s="9">
        <v>5.5286989999999998E-3</v>
      </c>
      <c r="P598" s="9">
        <v>6.9985760000000003E-3</v>
      </c>
      <c r="Q598" s="9">
        <v>0</v>
      </c>
      <c r="R598" s="9">
        <v>0</v>
      </c>
      <c r="S598" s="9">
        <v>0</v>
      </c>
      <c r="T598" s="9" t="s">
        <v>4</v>
      </c>
      <c r="Z598" s="9" t="e">
        <f>VLOOKUP(A598,#REF!,2,FALSE)</f>
        <v>#REF!</v>
      </c>
      <c r="AA598" s="9" t="e">
        <f>VLOOKUP(C598,#REF!,2,FALSE)</f>
        <v>#REF!</v>
      </c>
    </row>
    <row r="599" spans="1:27">
      <c r="A599" s="9" t="s">
        <v>23</v>
      </c>
      <c r="B599" s="9" t="s">
        <v>71</v>
      </c>
      <c r="C599" s="9" t="s">
        <v>311</v>
      </c>
      <c r="D599" s="1">
        <v>0</v>
      </c>
      <c r="E599" s="1">
        <v>0</v>
      </c>
      <c r="F599" s="9">
        <v>0</v>
      </c>
      <c r="G599" s="9">
        <v>0</v>
      </c>
      <c r="H599" s="1">
        <v>0</v>
      </c>
      <c r="I599" s="1">
        <v>0</v>
      </c>
      <c r="J599" s="1">
        <v>1.3587899999999999E-4</v>
      </c>
      <c r="K599" s="1">
        <v>1.8577240000000001E-4</v>
      </c>
      <c r="L599" s="1">
        <v>2.2582019999999999E-4</v>
      </c>
      <c r="M599" s="1">
        <v>2.6821289999999899E-4</v>
      </c>
      <c r="N599" s="1">
        <v>3.3239320000000001E-4</v>
      </c>
      <c r="O599" s="1">
        <v>3.8254290000000002E-4</v>
      </c>
      <c r="P599" s="1">
        <v>4.3750439999999999E-4</v>
      </c>
      <c r="Q599" s="9">
        <v>0</v>
      </c>
      <c r="R599" s="9">
        <v>0</v>
      </c>
      <c r="S599" s="9">
        <v>0</v>
      </c>
      <c r="T599" s="9" t="s">
        <v>4</v>
      </c>
      <c r="Z599" s="9" t="e">
        <f>VLOOKUP(A599,#REF!,2,FALSE)</f>
        <v>#REF!</v>
      </c>
      <c r="AA599" s="9" t="e">
        <f>VLOOKUP(C599,#REF!,2,FALSE)</f>
        <v>#REF!</v>
      </c>
    </row>
    <row r="600" spans="1:27">
      <c r="A600" s="9" t="s">
        <v>23</v>
      </c>
      <c r="B600" s="9" t="s">
        <v>71</v>
      </c>
      <c r="C600" s="9" t="s">
        <v>312</v>
      </c>
      <c r="D600" s="9">
        <v>3.64241E-3</v>
      </c>
      <c r="E600" s="1">
        <v>4.1360800000000003E-3</v>
      </c>
      <c r="F600" s="9">
        <v>1.5882699999999999E-3</v>
      </c>
      <c r="G600" s="1">
        <v>1.0402899999999999E-3</v>
      </c>
      <c r="H600" s="1">
        <v>1.09348E-3</v>
      </c>
      <c r="I600" s="1">
        <v>1.05332E-3</v>
      </c>
      <c r="J600" s="1">
        <v>8.2440180000000005E-4</v>
      </c>
      <c r="K600" s="1">
        <v>6.5898680000000002E-4</v>
      </c>
      <c r="L600" s="1">
        <v>5.3099979999999896E-4</v>
      </c>
      <c r="M600" s="1">
        <v>4.0341059999999998E-4</v>
      </c>
      <c r="N600" s="1">
        <v>2.9824488999999999E-4</v>
      </c>
      <c r="O600" s="1">
        <v>2.1280811999999999E-4</v>
      </c>
      <c r="P600" s="1">
        <v>1.6030704999999901E-4</v>
      </c>
      <c r="Q600" s="9">
        <v>0</v>
      </c>
      <c r="R600" s="9">
        <v>0</v>
      </c>
      <c r="S600" s="9">
        <v>0</v>
      </c>
      <c r="T600" s="9" t="s">
        <v>4</v>
      </c>
      <c r="Z600" s="9" t="e">
        <f>VLOOKUP(A600,#REF!,2,FALSE)</f>
        <v>#REF!</v>
      </c>
      <c r="AA600" s="9" t="e">
        <f>VLOOKUP(C600,#REF!,2,FALSE)</f>
        <v>#REF!</v>
      </c>
    </row>
    <row r="601" spans="1:27">
      <c r="A601" s="9" t="s">
        <v>23</v>
      </c>
      <c r="B601" s="9" t="s">
        <v>71</v>
      </c>
      <c r="C601" s="9" t="s">
        <v>313</v>
      </c>
      <c r="D601" s="1">
        <v>3.6038900000000002E-4</v>
      </c>
      <c r="E601" s="1">
        <v>7.1288999999999999E-4</v>
      </c>
      <c r="F601" s="1">
        <v>2.4711399999999999E-4</v>
      </c>
      <c r="G601" s="1">
        <v>3.4769999999999999E-4</v>
      </c>
      <c r="H601" s="1">
        <v>2.8939500000000002E-4</v>
      </c>
      <c r="I601" s="1">
        <v>3.1865000000000002E-4</v>
      </c>
      <c r="J601" s="1">
        <v>2.25269E-4</v>
      </c>
      <c r="K601" s="1">
        <v>2.08302E-4</v>
      </c>
      <c r="L601" s="1">
        <v>2.11752E-4</v>
      </c>
      <c r="M601" s="1">
        <v>2.0761999999999999E-4</v>
      </c>
      <c r="N601" s="1">
        <v>2.0879699999999999E-4</v>
      </c>
      <c r="O601" s="1">
        <v>2.0868300000000001E-4</v>
      </c>
      <c r="P601" s="1">
        <v>2.1434399999999999E-4</v>
      </c>
      <c r="Q601" s="1">
        <v>0</v>
      </c>
      <c r="R601" s="1">
        <v>0</v>
      </c>
      <c r="S601" s="1">
        <v>0</v>
      </c>
      <c r="T601" s="1" t="s">
        <v>4</v>
      </c>
      <c r="U601" s="1"/>
      <c r="V601" s="1"/>
      <c r="W601" s="1"/>
      <c r="X601" s="1"/>
      <c r="Y601" s="1"/>
      <c r="Z601" s="9" t="e">
        <f>VLOOKUP(A601,#REF!,2,FALSE)</f>
        <v>#REF!</v>
      </c>
      <c r="AA601" s="9" t="e">
        <f>VLOOKUP(C601,#REF!,2,FALSE)</f>
        <v>#REF!</v>
      </c>
    </row>
    <row r="602" spans="1:27">
      <c r="A602" s="9" t="s">
        <v>23</v>
      </c>
      <c r="B602" s="9" t="s">
        <v>71</v>
      </c>
      <c r="C602" s="9" t="s">
        <v>314</v>
      </c>
      <c r="D602" s="1">
        <v>0</v>
      </c>
      <c r="E602" s="9">
        <v>0</v>
      </c>
      <c r="F602" s="1">
        <v>0</v>
      </c>
      <c r="G602" s="1">
        <v>3.9917399999999998E-5</v>
      </c>
      <c r="H602" s="1">
        <v>1.6559299999999999E-5</v>
      </c>
      <c r="I602" s="1">
        <v>4.14047E-5</v>
      </c>
      <c r="J602" s="1">
        <v>7.3575100000000006E-5</v>
      </c>
      <c r="K602" s="1">
        <v>1.2696300000000001E-4</v>
      </c>
      <c r="L602" s="1">
        <v>1.8508000000000001E-4</v>
      </c>
      <c r="M602" s="1">
        <v>2.6765300000000002E-4</v>
      </c>
      <c r="N602" s="1">
        <v>3.76821E-4</v>
      </c>
      <c r="O602" s="1">
        <v>4.5101000000000001E-4</v>
      </c>
      <c r="P602" s="1">
        <v>5.6859300000000005E-4</v>
      </c>
      <c r="Q602" s="9">
        <v>0</v>
      </c>
      <c r="R602" s="9">
        <v>0</v>
      </c>
      <c r="S602" s="9">
        <v>0</v>
      </c>
      <c r="T602" s="9" t="s">
        <v>4</v>
      </c>
      <c r="Z602" s="9" t="e">
        <f>VLOOKUP(A602,#REF!,2,FALSE)</f>
        <v>#REF!</v>
      </c>
      <c r="AA602" s="9" t="e">
        <f>VLOOKUP(C602,#REF!,2,FALSE)</f>
        <v>#REF!</v>
      </c>
    </row>
    <row r="603" spans="1:27">
      <c r="A603" s="9" t="s">
        <v>23</v>
      </c>
      <c r="B603" s="9" t="s">
        <v>71</v>
      </c>
      <c r="C603" s="9" t="s">
        <v>315</v>
      </c>
      <c r="D603" s="1">
        <v>0</v>
      </c>
      <c r="E603" s="1">
        <v>6.4999600000000002E-6</v>
      </c>
      <c r="F603" s="1">
        <v>1.30408E-3</v>
      </c>
      <c r="G603" s="1">
        <v>1.05882E-3</v>
      </c>
      <c r="H603" s="1">
        <v>1.2902199999999999E-3</v>
      </c>
      <c r="I603" s="1">
        <v>1.2915400000000001E-3</v>
      </c>
      <c r="J603" s="1">
        <v>5.148258E-2</v>
      </c>
      <c r="K603" s="1">
        <v>0.11520068</v>
      </c>
      <c r="L603" s="1">
        <v>0.16800370000000001</v>
      </c>
      <c r="M603" s="1">
        <v>0.21606690000000001</v>
      </c>
      <c r="N603" s="1">
        <v>0.2737928</v>
      </c>
      <c r="O603" s="1">
        <v>0.34991230000000001</v>
      </c>
      <c r="P603" s="1">
        <v>0.39283279999999998</v>
      </c>
      <c r="Q603" s="9">
        <v>0</v>
      </c>
      <c r="R603" s="9">
        <v>0</v>
      </c>
      <c r="S603" s="9">
        <v>0</v>
      </c>
      <c r="T603" s="9" t="s">
        <v>4</v>
      </c>
      <c r="Z603" s="9" t="e">
        <f>VLOOKUP(A603,#REF!,2,FALSE)</f>
        <v>#REF!</v>
      </c>
      <c r="AA603" s="9" t="e">
        <f>VLOOKUP(C603,#REF!,2,FALSE)</f>
        <v>#REF!</v>
      </c>
    </row>
    <row r="604" spans="1:27">
      <c r="A604" s="9" t="s">
        <v>23</v>
      </c>
      <c r="B604" s="9" t="s">
        <v>71</v>
      </c>
      <c r="C604" s="9" t="s">
        <v>316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1.89855E-4</v>
      </c>
      <c r="K604" s="1">
        <v>4.6237300000000003E-4</v>
      </c>
      <c r="L604" s="1">
        <v>7.2396600000000004E-4</v>
      </c>
      <c r="M604" s="1">
        <v>9.8225200000000008E-4</v>
      </c>
      <c r="N604" s="1">
        <v>1.3228789999999999E-3</v>
      </c>
      <c r="O604" s="1">
        <v>1.7067429999999999E-3</v>
      </c>
      <c r="P604" s="1">
        <v>1.9857780000000001E-3</v>
      </c>
      <c r="Q604" s="9">
        <v>0</v>
      </c>
      <c r="R604" s="9">
        <v>0</v>
      </c>
      <c r="S604" s="9">
        <v>0</v>
      </c>
      <c r="T604" s="9" t="s">
        <v>4</v>
      </c>
      <c r="Z604" s="9" t="e">
        <f>VLOOKUP(A604,#REF!,2,FALSE)</f>
        <v>#REF!</v>
      </c>
      <c r="AA604" s="9" t="e">
        <f>VLOOKUP(C604,#REF!,2,FALSE)</f>
        <v>#REF!</v>
      </c>
    </row>
    <row r="605" spans="1:27">
      <c r="A605" s="9" t="s">
        <v>23</v>
      </c>
      <c r="B605" s="9" t="s">
        <v>72</v>
      </c>
      <c r="C605" s="9" t="s">
        <v>291</v>
      </c>
      <c r="D605" s="9">
        <v>0</v>
      </c>
      <c r="E605" s="9">
        <v>0</v>
      </c>
      <c r="F605" s="9">
        <v>0</v>
      </c>
      <c r="G605" s="9">
        <v>0</v>
      </c>
      <c r="H605" s="9">
        <v>1.50259E-2</v>
      </c>
      <c r="I605" s="1">
        <v>1.40029E-2</v>
      </c>
      <c r="J605" s="1">
        <v>3.1370500000000003E-2</v>
      </c>
      <c r="K605" s="1">
        <v>5.9227200000000001E-2</v>
      </c>
      <c r="L605" s="1">
        <v>8.9046600000000004E-2</v>
      </c>
      <c r="M605" s="1">
        <v>0.1055219</v>
      </c>
      <c r="N605" s="1">
        <v>0.13368279999999999</v>
      </c>
      <c r="O605" s="9">
        <v>0.154527</v>
      </c>
      <c r="P605" s="9">
        <v>0.17572280000000001</v>
      </c>
      <c r="Q605" s="9">
        <v>0</v>
      </c>
      <c r="R605" s="9">
        <v>0</v>
      </c>
      <c r="S605" s="9">
        <v>0</v>
      </c>
      <c r="T605" s="9" t="s">
        <v>4</v>
      </c>
      <c r="Z605" s="9" t="e">
        <f>VLOOKUP(A605,#REF!,2,FALSE)</f>
        <v>#REF!</v>
      </c>
      <c r="AA605" s="9" t="e">
        <f>VLOOKUP(C605,#REF!,2,FALSE)</f>
        <v>#REF!</v>
      </c>
    </row>
    <row r="606" spans="1:27">
      <c r="A606" s="9" t="s">
        <v>23</v>
      </c>
      <c r="B606" s="9" t="s">
        <v>72</v>
      </c>
      <c r="C606" s="9" t="s">
        <v>317</v>
      </c>
      <c r="D606" s="1">
        <v>4.6324799999999999E-2</v>
      </c>
      <c r="E606" s="1">
        <v>4.7904799999999997E-2</v>
      </c>
      <c r="F606" s="1">
        <v>5.0442099999999997E-2</v>
      </c>
      <c r="G606" s="1">
        <v>3.3585400000000001E-2</v>
      </c>
      <c r="H606" s="1">
        <v>4.4429200000000002E-2</v>
      </c>
      <c r="I606" s="1">
        <v>3.8432300000000003E-2</v>
      </c>
      <c r="J606" s="1">
        <v>3.6876100000000002E-2</v>
      </c>
      <c r="K606" s="1">
        <v>3.1398099999999998E-2</v>
      </c>
      <c r="L606" s="1">
        <v>2.5221E-2</v>
      </c>
      <c r="M606" s="1">
        <v>1.9043899999999999E-2</v>
      </c>
      <c r="N606" s="1">
        <v>1.3566E-2</v>
      </c>
      <c r="O606" s="1">
        <v>9.2019200000000006E-3</v>
      </c>
      <c r="P606" s="1">
        <v>6.0128400000000002E-3</v>
      </c>
      <c r="Q606" s="9">
        <v>0</v>
      </c>
      <c r="R606" s="9">
        <v>0</v>
      </c>
      <c r="S606" s="9">
        <v>0</v>
      </c>
      <c r="T606" s="9" t="s">
        <v>4</v>
      </c>
      <c r="Z606" s="9" t="e">
        <f>VLOOKUP(A606,#REF!,2,FALSE)</f>
        <v>#REF!</v>
      </c>
      <c r="AA606" s="9" t="e">
        <f>VLOOKUP(C606,#REF!,2,FALSE)</f>
        <v>#REF!</v>
      </c>
    </row>
    <row r="607" spans="1:27">
      <c r="A607" s="9" t="s">
        <v>23</v>
      </c>
      <c r="B607" s="9" t="s">
        <v>72</v>
      </c>
      <c r="C607" s="9" t="s">
        <v>292</v>
      </c>
      <c r="D607" s="1">
        <v>0</v>
      </c>
      <c r="E607" s="1">
        <v>0</v>
      </c>
      <c r="F607" s="1">
        <v>0</v>
      </c>
      <c r="G607" s="1">
        <v>0</v>
      </c>
      <c r="H607" s="1">
        <v>3.8534000000000002E-4</v>
      </c>
      <c r="I607" s="1">
        <v>3.5910400000000001E-4</v>
      </c>
      <c r="J607" s="1">
        <v>1.13959E-3</v>
      </c>
      <c r="K607" s="1">
        <v>2.50943E-3</v>
      </c>
      <c r="L607" s="1">
        <v>4.2502699999999996E-3</v>
      </c>
      <c r="M607" s="1">
        <v>5.3368900000000004E-3</v>
      </c>
      <c r="N607" s="1">
        <v>7.0596299999999999E-3</v>
      </c>
      <c r="O607" s="1">
        <v>8.1000599999999992E-3</v>
      </c>
      <c r="P607" s="1">
        <v>8.5380100000000004E-3</v>
      </c>
      <c r="Q607" s="1">
        <v>0</v>
      </c>
      <c r="R607" s="1">
        <v>0</v>
      </c>
      <c r="S607" s="1">
        <v>0</v>
      </c>
      <c r="T607" s="1" t="s">
        <v>4</v>
      </c>
      <c r="U607" s="1"/>
      <c r="V607" s="1"/>
      <c r="W607" s="1"/>
      <c r="X607" s="1"/>
      <c r="Y607" s="1"/>
      <c r="Z607" s="9" t="e">
        <f>VLOOKUP(A607,#REF!,2,FALSE)</f>
        <v>#REF!</v>
      </c>
      <c r="AA607" s="9" t="e">
        <f>VLOOKUP(C607,#REF!,2,FALSE)</f>
        <v>#REF!</v>
      </c>
    </row>
    <row r="608" spans="1:27">
      <c r="A608" s="9" t="s">
        <v>23</v>
      </c>
      <c r="B608" s="9" t="s">
        <v>72</v>
      </c>
      <c r="C608" s="9" t="s">
        <v>293</v>
      </c>
      <c r="D608" s="1">
        <v>0</v>
      </c>
      <c r="E608" s="1">
        <v>0</v>
      </c>
      <c r="F608" s="1">
        <v>0</v>
      </c>
      <c r="G608" s="1">
        <v>0</v>
      </c>
      <c r="H608" s="1">
        <v>5.6289399999999997E-5</v>
      </c>
      <c r="I608" s="1">
        <v>5.2456900000000003E-5</v>
      </c>
      <c r="J608" s="1">
        <v>2.3699840000000001E-4</v>
      </c>
      <c r="K608" s="1">
        <v>6.0713539999999999E-4</v>
      </c>
      <c r="L608" s="1">
        <v>1.0805234E-3</v>
      </c>
      <c r="M608" s="1">
        <v>1.3877754000000001E-3</v>
      </c>
      <c r="N608" s="1">
        <v>1.9311409999999999E-3</v>
      </c>
      <c r="O608" s="1">
        <v>2.0937600000000001E-3</v>
      </c>
      <c r="P608" s="1">
        <v>2.1067429999999999E-3</v>
      </c>
      <c r="Q608" s="9">
        <v>0</v>
      </c>
      <c r="R608" s="9">
        <v>0</v>
      </c>
      <c r="S608" s="9">
        <v>0</v>
      </c>
      <c r="T608" s="9" t="s">
        <v>4</v>
      </c>
      <c r="Z608" s="9" t="e">
        <f>VLOOKUP(A608,#REF!,2,FALSE)</f>
        <v>#REF!</v>
      </c>
      <c r="AA608" s="9" t="e">
        <f>VLOOKUP(C608,#REF!,2,FALSE)</f>
        <v>#REF!</v>
      </c>
    </row>
    <row r="609" spans="1:27">
      <c r="A609" s="9" t="s">
        <v>23</v>
      </c>
      <c r="B609" s="9" t="s">
        <v>72</v>
      </c>
      <c r="C609" s="9" t="s">
        <v>294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2.1795000000000001E-4</v>
      </c>
      <c r="K609" s="1">
        <v>1.1293060000000001E-3</v>
      </c>
      <c r="L609" s="1">
        <v>2.3893159999999998E-3</v>
      </c>
      <c r="M609" s="1">
        <v>3.185523E-3</v>
      </c>
      <c r="N609" s="1">
        <v>4.74176299999999E-3</v>
      </c>
      <c r="O609" s="9">
        <v>6.0023029999999996E-3</v>
      </c>
      <c r="P609" s="1">
        <v>7.3783129999999897E-3</v>
      </c>
      <c r="Q609" s="1">
        <v>0</v>
      </c>
      <c r="R609" s="1">
        <v>0</v>
      </c>
      <c r="S609" s="1">
        <v>0</v>
      </c>
      <c r="T609" s="1" t="s">
        <v>4</v>
      </c>
      <c r="U609" s="1"/>
      <c r="V609" s="1"/>
      <c r="W609" s="1"/>
      <c r="X609" s="1"/>
      <c r="Y609" s="1"/>
      <c r="Z609" s="9" t="e">
        <f>VLOOKUP(A609,#REF!,2,FALSE)</f>
        <v>#REF!</v>
      </c>
      <c r="AA609" s="9" t="e">
        <f>VLOOKUP(C609,#REF!,2,FALSE)</f>
        <v>#REF!</v>
      </c>
    </row>
    <row r="610" spans="1:27">
      <c r="A610" s="9" t="s">
        <v>23</v>
      </c>
      <c r="B610" s="9" t="s">
        <v>72</v>
      </c>
      <c r="C610" s="9" t="s">
        <v>295</v>
      </c>
      <c r="D610" s="9">
        <v>0</v>
      </c>
      <c r="E610" s="9">
        <v>0</v>
      </c>
      <c r="F610" s="9">
        <v>0</v>
      </c>
      <c r="G610" s="1">
        <v>0</v>
      </c>
      <c r="H610" s="1">
        <v>0</v>
      </c>
      <c r="I610" s="1">
        <v>0</v>
      </c>
      <c r="J610" s="1">
        <v>6.3268000000000005E-4</v>
      </c>
      <c r="K610" s="1">
        <v>1.1490579999999999E-3</v>
      </c>
      <c r="L610" s="1">
        <v>1.526887E-3</v>
      </c>
      <c r="M610" s="1">
        <v>1.6847939999999899E-3</v>
      </c>
      <c r="N610" s="1">
        <v>1.8521880000000001E-3</v>
      </c>
      <c r="O610" s="1">
        <v>1.86852E-3</v>
      </c>
      <c r="P610" s="1">
        <v>1.8192471E-3</v>
      </c>
      <c r="Q610" s="9">
        <v>0</v>
      </c>
      <c r="R610" s="9">
        <v>0</v>
      </c>
      <c r="S610" s="9">
        <v>0</v>
      </c>
      <c r="T610" s="9" t="s">
        <v>4</v>
      </c>
      <c r="Z610" s="9" t="e">
        <f>VLOOKUP(A610,#REF!,2,FALSE)</f>
        <v>#REF!</v>
      </c>
      <c r="AA610" s="9" t="e">
        <f>VLOOKUP(C610,#REF!,2,FALSE)</f>
        <v>#REF!</v>
      </c>
    </row>
    <row r="611" spans="1:27">
      <c r="A611" s="9" t="s">
        <v>23</v>
      </c>
      <c r="B611" s="9" t="s">
        <v>72</v>
      </c>
      <c r="C611" s="9" t="s">
        <v>296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1.6678299999999999E-3</v>
      </c>
      <c r="K611" s="1">
        <v>1.144447E-2</v>
      </c>
      <c r="L611" s="1">
        <v>2.3923170000000001E-2</v>
      </c>
      <c r="M611" s="1">
        <v>3.072838E-2</v>
      </c>
      <c r="N611" s="1">
        <v>4.3072479999999899E-2</v>
      </c>
      <c r="O611" s="1">
        <v>5.2796989999999898E-2</v>
      </c>
      <c r="P611" s="1">
        <v>6.3172889999999995E-2</v>
      </c>
      <c r="Q611" s="9">
        <v>0</v>
      </c>
      <c r="R611" s="9">
        <v>0</v>
      </c>
      <c r="S611" s="9">
        <v>0</v>
      </c>
      <c r="T611" s="9" t="s">
        <v>4</v>
      </c>
      <c r="Z611" s="9" t="e">
        <f>VLOOKUP(A611,#REF!,2,FALSE)</f>
        <v>#REF!</v>
      </c>
      <c r="AA611" s="9" t="e">
        <f>VLOOKUP(C611,#REF!,2,FALSE)</f>
        <v>#REF!</v>
      </c>
    </row>
    <row r="612" spans="1:27">
      <c r="A612" s="9" t="s">
        <v>23</v>
      </c>
      <c r="B612" s="9" t="s">
        <v>72</v>
      </c>
      <c r="C612" s="9" t="s">
        <v>297</v>
      </c>
      <c r="D612" s="1">
        <v>1.93115E-3</v>
      </c>
      <c r="E612" s="1">
        <v>2.5347999999999998E-3</v>
      </c>
      <c r="F612" s="1">
        <v>6.10079E-3</v>
      </c>
      <c r="G612" s="1">
        <v>2.8638499999999998E-3</v>
      </c>
      <c r="H612" s="1">
        <v>8.7090299999999995E-3</v>
      </c>
      <c r="I612" s="1">
        <v>8.8719200000000002E-3</v>
      </c>
      <c r="J612" s="1">
        <v>1.162616E-2</v>
      </c>
      <c r="K612" s="1">
        <v>1.2526499999999999E-2</v>
      </c>
      <c r="L612" s="1">
        <v>1.24423E-2</v>
      </c>
      <c r="M612" s="1">
        <v>1.1678958999999999E-2</v>
      </c>
      <c r="N612" s="1">
        <v>1.0534093E-2</v>
      </c>
      <c r="O612" s="1">
        <v>8.5427200000000002E-3</v>
      </c>
      <c r="P612" s="1">
        <v>6.7453920000000002E-3</v>
      </c>
      <c r="Q612" s="9">
        <v>0</v>
      </c>
      <c r="R612" s="9">
        <v>0</v>
      </c>
      <c r="S612" s="9">
        <v>0</v>
      </c>
      <c r="T612" s="9" t="s">
        <v>4</v>
      </c>
      <c r="Z612" s="9" t="e">
        <f>VLOOKUP(A612,#REF!,2,FALSE)</f>
        <v>#REF!</v>
      </c>
      <c r="AA612" s="9" t="e">
        <f>VLOOKUP(C612,#REF!,2,FALSE)</f>
        <v>#REF!</v>
      </c>
    </row>
    <row r="613" spans="1:27">
      <c r="A613" s="9" t="s">
        <v>23</v>
      </c>
      <c r="B613" s="9" t="s">
        <v>72</v>
      </c>
      <c r="C613" s="9" t="s">
        <v>298</v>
      </c>
      <c r="D613" s="1">
        <v>3.81664E-3</v>
      </c>
      <c r="E613" s="1">
        <v>2.6829800000000002E-3</v>
      </c>
      <c r="F613" s="1">
        <v>2.8109799999999998E-3</v>
      </c>
      <c r="G613" s="1">
        <v>5.5917199999999997E-3</v>
      </c>
      <c r="H613" s="1">
        <v>4.4628899999999997E-3</v>
      </c>
      <c r="I613" s="1">
        <v>1.12394E-2</v>
      </c>
      <c r="J613" s="1">
        <v>1.34468E-2</v>
      </c>
      <c r="K613" s="1">
        <v>1.3305300000000001E-2</v>
      </c>
      <c r="L613" s="1">
        <v>1.1820199999999999E-2</v>
      </c>
      <c r="M613" s="1">
        <v>1.0574500000000001E-2</v>
      </c>
      <c r="N613" s="1">
        <v>8.8634300000000003E-3</v>
      </c>
      <c r="O613" s="1">
        <v>6.7959700000000001E-3</v>
      </c>
      <c r="P613" s="1">
        <v>5.5992300000000002E-3</v>
      </c>
      <c r="Q613" s="1">
        <v>0</v>
      </c>
      <c r="R613" s="1">
        <v>0</v>
      </c>
      <c r="S613" s="1">
        <v>0</v>
      </c>
      <c r="T613" s="1" t="s">
        <v>4</v>
      </c>
      <c r="U613" s="1"/>
      <c r="V613" s="1"/>
      <c r="W613" s="1"/>
      <c r="X613" s="1"/>
      <c r="Y613" s="1"/>
      <c r="Z613" s="9" t="e">
        <f>VLOOKUP(A613,#REF!,2,FALSE)</f>
        <v>#REF!</v>
      </c>
      <c r="AA613" s="9" t="e">
        <f>VLOOKUP(C613,#REF!,2,FALSE)</f>
        <v>#REF!</v>
      </c>
    </row>
    <row r="614" spans="1:27">
      <c r="A614" s="9" t="s">
        <v>23</v>
      </c>
      <c r="B614" s="9" t="s">
        <v>72</v>
      </c>
      <c r="C614" s="9" t="s">
        <v>299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2.3019E-3</v>
      </c>
      <c r="K614" s="1">
        <v>6.2538699999999999E-3</v>
      </c>
      <c r="L614" s="1">
        <v>1.0860369999999999E-2</v>
      </c>
      <c r="M614" s="1">
        <v>1.3583100000000001E-2</v>
      </c>
      <c r="N614" s="1">
        <v>1.8504240000000002E-2</v>
      </c>
      <c r="O614" s="1">
        <v>2.224156E-2</v>
      </c>
      <c r="P614" s="1">
        <v>2.617821E-2</v>
      </c>
      <c r="Q614" s="1">
        <v>0</v>
      </c>
      <c r="R614" s="1">
        <v>0</v>
      </c>
      <c r="S614" s="1">
        <v>0</v>
      </c>
      <c r="T614" s="1" t="s">
        <v>4</v>
      </c>
      <c r="U614" s="1"/>
      <c r="V614" s="1"/>
      <c r="W614" s="1"/>
      <c r="X614" s="1"/>
      <c r="Y614" s="1"/>
      <c r="Z614" s="9" t="e">
        <f>VLOOKUP(A614,#REF!,2,FALSE)</f>
        <v>#REF!</v>
      </c>
      <c r="AA614" s="9" t="e">
        <f>VLOOKUP(C614,#REF!,2,FALSE)</f>
        <v>#REF!</v>
      </c>
    </row>
    <row r="615" spans="1:27">
      <c r="A615" s="9" t="s">
        <v>23</v>
      </c>
      <c r="B615" s="9" t="s">
        <v>72</v>
      </c>
      <c r="C615" s="9" t="s">
        <v>300</v>
      </c>
      <c r="D615" s="1">
        <v>0</v>
      </c>
      <c r="E615" s="9">
        <v>0</v>
      </c>
      <c r="F615" s="1">
        <v>0</v>
      </c>
      <c r="G615" s="1">
        <v>0</v>
      </c>
      <c r="H615" s="1">
        <v>0</v>
      </c>
      <c r="I615" s="1">
        <v>0</v>
      </c>
      <c r="J615" s="1">
        <v>5.0002500000000004E-3</v>
      </c>
      <c r="K615" s="1">
        <v>1.31066999999999E-2</v>
      </c>
      <c r="L615" s="1">
        <v>2.2249039999999901E-2</v>
      </c>
      <c r="M615" s="1">
        <v>2.7415229999999999E-2</v>
      </c>
      <c r="N615" s="1">
        <v>3.6436240000000002E-2</v>
      </c>
      <c r="O615" s="1">
        <v>4.3053209999999897E-2</v>
      </c>
      <c r="P615" s="1">
        <v>4.9900960000000001E-2</v>
      </c>
      <c r="Q615" s="1">
        <v>0</v>
      </c>
      <c r="R615" s="1">
        <v>0</v>
      </c>
      <c r="S615" s="1">
        <v>0</v>
      </c>
      <c r="T615" s="1" t="s">
        <v>4</v>
      </c>
      <c r="U615" s="1"/>
      <c r="V615" s="1"/>
      <c r="W615" s="1"/>
      <c r="X615" s="1"/>
      <c r="Y615" s="1"/>
      <c r="Z615" s="9" t="e">
        <f>VLOOKUP(A615,#REF!,2,FALSE)</f>
        <v>#REF!</v>
      </c>
      <c r="AA615" s="9" t="e">
        <f>VLOOKUP(C615,#REF!,2,FALSE)</f>
        <v>#REF!</v>
      </c>
    </row>
    <row r="616" spans="1:27">
      <c r="A616" s="9" t="s">
        <v>23</v>
      </c>
      <c r="B616" s="9" t="s">
        <v>72</v>
      </c>
      <c r="C616" s="9" t="s">
        <v>301</v>
      </c>
      <c r="D616" s="1">
        <v>0.11067</v>
      </c>
      <c r="E616" s="1">
        <v>0.13075200000000001</v>
      </c>
      <c r="F616" s="1">
        <v>0.1076</v>
      </c>
      <c r="G616" s="1">
        <v>7.1641700000000003E-2</v>
      </c>
      <c r="H616" s="1">
        <v>9.4738699999999995E-2</v>
      </c>
      <c r="I616" s="1">
        <v>8.1441799999999995E-2</v>
      </c>
      <c r="J616" s="1">
        <v>7.1367600000000003E-2</v>
      </c>
      <c r="K616" s="1">
        <v>4.8264799999999997E-2</v>
      </c>
      <c r="L616" s="1">
        <v>3.4803500000000001E-2</v>
      </c>
      <c r="M616" s="1">
        <v>2.4540900000000001E-2</v>
      </c>
      <c r="N616" s="1">
        <v>1.4299600000000001E-2</v>
      </c>
      <c r="O616" s="1">
        <v>6.31023E-3</v>
      </c>
      <c r="P616" s="1">
        <v>2.8109799999999998E-3</v>
      </c>
      <c r="Q616" s="1">
        <v>0</v>
      </c>
      <c r="R616" s="1">
        <v>0</v>
      </c>
      <c r="S616" s="1">
        <v>0</v>
      </c>
      <c r="T616" s="1" t="s">
        <v>4</v>
      </c>
      <c r="U616" s="1"/>
      <c r="V616" s="1"/>
      <c r="W616" s="1"/>
      <c r="X616" s="1"/>
      <c r="Y616" s="1"/>
      <c r="Z616" s="9" t="e">
        <f>VLOOKUP(A616,#REF!,2,FALSE)</f>
        <v>#REF!</v>
      </c>
      <c r="AA616" s="9" t="e">
        <f>VLOOKUP(C616,#REF!,2,FALSE)</f>
        <v>#REF!</v>
      </c>
    </row>
    <row r="617" spans="1:27">
      <c r="A617" s="9" t="s">
        <v>23</v>
      </c>
      <c r="B617" s="9" t="s">
        <v>72</v>
      </c>
      <c r="C617" s="9" t="s">
        <v>302</v>
      </c>
      <c r="D617" s="1">
        <v>7.7707999999999998E-4</v>
      </c>
      <c r="E617" s="1">
        <v>9.3076599999999997E-4</v>
      </c>
      <c r="F617" s="1">
        <v>1.1306199999999999E-3</v>
      </c>
      <c r="G617" s="1">
        <v>1.1971900000000001E-2</v>
      </c>
      <c r="H617" s="1">
        <v>8.4058400000000001E-4</v>
      </c>
      <c r="I617" s="1">
        <v>6.6830999999999998E-4</v>
      </c>
      <c r="J617" s="1">
        <v>1.67925E-4</v>
      </c>
      <c r="K617" s="1">
        <v>8.6355100000000003E-5</v>
      </c>
      <c r="L617" s="1">
        <v>7.6787399999999996E-5</v>
      </c>
      <c r="M617" s="1">
        <v>7.3514400000000002E-5</v>
      </c>
      <c r="N617" s="1">
        <v>6.2314800000000002E-5</v>
      </c>
      <c r="O617" s="1">
        <v>4.4968700000000002E-5</v>
      </c>
      <c r="P617" s="1">
        <v>3.62559E-5</v>
      </c>
      <c r="Q617" s="1">
        <v>0</v>
      </c>
      <c r="R617" s="1">
        <v>0</v>
      </c>
      <c r="S617" s="1">
        <v>0</v>
      </c>
      <c r="T617" s="1" t="s">
        <v>4</v>
      </c>
      <c r="U617" s="1"/>
      <c r="V617" s="1"/>
      <c r="W617" s="1"/>
      <c r="X617" s="1"/>
      <c r="Y617" s="1"/>
      <c r="Z617" s="9" t="e">
        <f>VLOOKUP(A617,#REF!,2,FALSE)</f>
        <v>#REF!</v>
      </c>
      <c r="AA617" s="9" t="e">
        <f>VLOOKUP(C617,#REF!,2,FALSE)</f>
        <v>#REF!</v>
      </c>
    </row>
    <row r="618" spans="1:27">
      <c r="A618" s="9" t="s">
        <v>23</v>
      </c>
      <c r="B618" s="9" t="s">
        <v>72</v>
      </c>
      <c r="C618" s="9" t="s">
        <v>303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1.3826000000000001E-3</v>
      </c>
      <c r="K618" s="1">
        <v>4.3005999999999999E-3</v>
      </c>
      <c r="L618" s="1">
        <v>7.7248899999999999E-3</v>
      </c>
      <c r="M618" s="1">
        <v>9.6879700000000006E-3</v>
      </c>
      <c r="N618" s="1">
        <v>1.340332E-2</v>
      </c>
      <c r="O618" s="9">
        <v>1.627613E-2</v>
      </c>
      <c r="P618" s="9">
        <v>1.94164E-2</v>
      </c>
      <c r="Q618" s="9">
        <v>0</v>
      </c>
      <c r="R618" s="9">
        <v>0</v>
      </c>
      <c r="S618" s="9">
        <v>0</v>
      </c>
      <c r="T618" s="9" t="s">
        <v>4</v>
      </c>
      <c r="Z618" s="9" t="e">
        <f>VLOOKUP(A618,#REF!,2,FALSE)</f>
        <v>#REF!</v>
      </c>
      <c r="AA618" s="9" t="e">
        <f>VLOOKUP(C618,#REF!,2,FALSE)</f>
        <v>#REF!</v>
      </c>
    </row>
    <row r="619" spans="1:27">
      <c r="A619" s="9" t="s">
        <v>23</v>
      </c>
      <c r="B619" s="9" t="s">
        <v>72</v>
      </c>
      <c r="C619" s="9" t="s">
        <v>304</v>
      </c>
      <c r="D619" s="1">
        <v>9.5422699999999998E-4</v>
      </c>
      <c r="E619" s="1">
        <v>8.2746899999999995E-3</v>
      </c>
      <c r="F619" s="1">
        <v>8.8929400000000002E-3</v>
      </c>
      <c r="G619" s="1">
        <v>5.9101900000000001E-3</v>
      </c>
      <c r="H619" s="1">
        <v>1.745037E-2</v>
      </c>
      <c r="I619" s="1">
        <v>1.5661890000000001E-2</v>
      </c>
      <c r="J619" s="1">
        <v>1.8295550000000001E-2</v>
      </c>
      <c r="K619" s="1">
        <v>1.923884E-2</v>
      </c>
      <c r="L619" s="1">
        <v>1.996289E-2</v>
      </c>
      <c r="M619" s="1">
        <v>1.9640749999999998E-2</v>
      </c>
      <c r="N619" s="1">
        <v>1.9683489999999901E-2</v>
      </c>
      <c r="O619" s="1">
        <v>1.8310400000000001E-2</v>
      </c>
      <c r="P619" s="1">
        <v>1.7079101999999999E-2</v>
      </c>
      <c r="Q619" s="1">
        <v>0</v>
      </c>
      <c r="R619" s="1">
        <v>0</v>
      </c>
      <c r="S619" s="1">
        <v>0</v>
      </c>
      <c r="T619" s="1" t="s">
        <v>4</v>
      </c>
      <c r="U619" s="1"/>
      <c r="V619" s="1"/>
      <c r="W619" s="1"/>
      <c r="X619" s="1"/>
      <c r="Y619" s="1"/>
      <c r="Z619" s="9" t="e">
        <f>VLOOKUP(A619,#REF!,2,FALSE)</f>
        <v>#REF!</v>
      </c>
      <c r="AA619" s="9" t="e">
        <f>VLOOKUP(C619,#REF!,2,FALSE)</f>
        <v>#REF!</v>
      </c>
    </row>
    <row r="620" spans="1:27">
      <c r="A620" s="9" t="s">
        <v>23</v>
      </c>
      <c r="B620" s="9" t="s">
        <v>72</v>
      </c>
      <c r="C620" s="9" t="s">
        <v>305</v>
      </c>
      <c r="D620" s="1">
        <v>7.0481999999999999E-4</v>
      </c>
      <c r="E620" s="1">
        <v>2.9007999999999998E-3</v>
      </c>
      <c r="F620" s="1">
        <v>7.4460699999999999E-3</v>
      </c>
      <c r="G620" s="1">
        <v>4.8433E-3</v>
      </c>
      <c r="H620" s="1">
        <v>6.5439119999999998E-3</v>
      </c>
      <c r="I620" s="1">
        <v>5.6758729999999997E-3</v>
      </c>
      <c r="J620" s="1">
        <v>4.5036799999999899E-3</v>
      </c>
      <c r="K620" s="1">
        <v>2.9868435E-3</v>
      </c>
      <c r="L620" s="1">
        <v>2.1786078999999998E-3</v>
      </c>
      <c r="M620" s="1">
        <v>1.5942853000000001E-3</v>
      </c>
      <c r="N620" s="1">
        <v>1.1028239E-3</v>
      </c>
      <c r="O620" s="1">
        <v>6.4092749999999899E-4</v>
      </c>
      <c r="P620" s="1">
        <v>4.1923710000000002E-4</v>
      </c>
      <c r="Q620" s="1">
        <v>0</v>
      </c>
      <c r="R620" s="1">
        <v>0</v>
      </c>
      <c r="S620" s="1">
        <v>0</v>
      </c>
      <c r="T620" s="1" t="s">
        <v>4</v>
      </c>
      <c r="U620" s="1"/>
      <c r="V620" s="1"/>
      <c r="W620" s="1"/>
      <c r="X620" s="1"/>
      <c r="Y620" s="1"/>
      <c r="Z620" s="9" t="e">
        <f>VLOOKUP(A620,#REF!,2,FALSE)</f>
        <v>#REF!</v>
      </c>
      <c r="AA620" s="9" t="e">
        <f>VLOOKUP(C620,#REF!,2,FALSE)</f>
        <v>#REF!</v>
      </c>
    </row>
    <row r="621" spans="1:27">
      <c r="A621" s="9" t="s">
        <v>23</v>
      </c>
      <c r="B621" s="9" t="s">
        <v>72</v>
      </c>
      <c r="C621" s="9" t="s">
        <v>306</v>
      </c>
      <c r="D621" s="9">
        <v>3.4922600000000001E-3</v>
      </c>
      <c r="E621" s="9">
        <v>2.6577800000000002E-3</v>
      </c>
      <c r="F621" s="1">
        <v>5.0280799999999999E-3</v>
      </c>
      <c r="G621" s="9">
        <v>1.5032E-2</v>
      </c>
      <c r="H621" s="9">
        <v>5.7984500000000001E-3</v>
      </c>
      <c r="I621" s="1">
        <v>8.9567999999999991E-3</v>
      </c>
      <c r="J621" s="1">
        <v>5.02982E-3</v>
      </c>
      <c r="K621" s="1">
        <v>3.4620200000000001E-3</v>
      </c>
      <c r="L621" s="1">
        <v>3.0605599999999999E-3</v>
      </c>
      <c r="M621" s="1">
        <v>2.8837699999999999E-3</v>
      </c>
      <c r="N621" s="1">
        <v>2.5957599999999999E-3</v>
      </c>
      <c r="O621" s="1">
        <v>2.08727E-3</v>
      </c>
      <c r="P621" s="1">
        <v>1.83238E-3</v>
      </c>
      <c r="Q621" s="9">
        <v>0</v>
      </c>
      <c r="R621" s="9">
        <v>0</v>
      </c>
      <c r="S621" s="9">
        <v>0</v>
      </c>
      <c r="T621" s="9" t="s">
        <v>4</v>
      </c>
      <c r="Z621" s="9" t="e">
        <f>VLOOKUP(A621,#REF!,2,FALSE)</f>
        <v>#REF!</v>
      </c>
      <c r="AA621" s="9" t="e">
        <f>VLOOKUP(C621,#REF!,2,FALSE)</f>
        <v>#REF!</v>
      </c>
    </row>
    <row r="622" spans="1:27">
      <c r="A622" s="9" t="s">
        <v>23</v>
      </c>
      <c r="B622" s="9" t="s">
        <v>72</v>
      </c>
      <c r="C622" s="9" t="s">
        <v>308</v>
      </c>
      <c r="D622" s="1">
        <v>2.3259000000000001E-3</v>
      </c>
      <c r="E622" s="1">
        <v>2.372E-3</v>
      </c>
      <c r="F622" s="1">
        <v>2.6086E-3</v>
      </c>
      <c r="G622" s="1">
        <v>1.8794300000000001E-3</v>
      </c>
      <c r="H622" s="1">
        <v>2.6086E-3</v>
      </c>
      <c r="I622" s="1">
        <v>2.4309900000000001E-3</v>
      </c>
      <c r="J622" s="1">
        <v>2.6086E-3</v>
      </c>
      <c r="K622" s="1">
        <v>2.6086E-3</v>
      </c>
      <c r="L622" s="1">
        <v>2.6086E-3</v>
      </c>
      <c r="M622" s="1">
        <v>2.6086E-3</v>
      </c>
      <c r="N622" s="1">
        <v>2.6086E-3</v>
      </c>
      <c r="O622" s="1">
        <v>2.6086E-3</v>
      </c>
      <c r="P622" s="1">
        <v>2.6086E-3</v>
      </c>
      <c r="Q622" s="1">
        <v>0</v>
      </c>
      <c r="R622" s="1">
        <v>0</v>
      </c>
      <c r="S622" s="1">
        <v>0</v>
      </c>
      <c r="T622" s="1" t="s">
        <v>4</v>
      </c>
      <c r="U622" s="1"/>
      <c r="V622" s="1"/>
      <c r="W622" s="1"/>
      <c r="X622" s="1"/>
      <c r="Y622" s="1"/>
      <c r="Z622" s="9" t="e">
        <f>VLOOKUP(A622,#REF!,2,FALSE)</f>
        <v>#REF!</v>
      </c>
      <c r="AA622" s="9" t="e">
        <f>VLOOKUP(C622,#REF!,2,FALSE)</f>
        <v>#REF!</v>
      </c>
    </row>
    <row r="623" spans="1:27">
      <c r="A623" s="9" t="s">
        <v>23</v>
      </c>
      <c r="B623" s="9" t="s">
        <v>72</v>
      </c>
      <c r="C623" s="9" t="s">
        <v>309</v>
      </c>
      <c r="D623" s="1">
        <v>0</v>
      </c>
      <c r="E623" s="1">
        <v>0</v>
      </c>
      <c r="F623" s="1">
        <v>0</v>
      </c>
      <c r="G623" s="1">
        <v>0</v>
      </c>
      <c r="H623" s="1">
        <v>2.5542400000000001E-5</v>
      </c>
      <c r="I623" s="1">
        <v>6.2010599999999999E-5</v>
      </c>
      <c r="J623" s="1">
        <v>7.6039100000000002E-5</v>
      </c>
      <c r="K623" s="1">
        <v>9.3024100000000003E-5</v>
      </c>
      <c r="L623" s="1">
        <v>1.19187E-4</v>
      </c>
      <c r="M623" s="1">
        <v>1.53611E-4</v>
      </c>
      <c r="N623" s="1">
        <v>1.88698E-4</v>
      </c>
      <c r="O623" s="1">
        <v>1.99927E-4</v>
      </c>
      <c r="P623" s="1">
        <v>2.4021399999999999E-4</v>
      </c>
      <c r="Q623" s="9">
        <v>0</v>
      </c>
      <c r="R623" s="9">
        <v>0</v>
      </c>
      <c r="S623" s="9">
        <v>0</v>
      </c>
      <c r="T623" s="9" t="s">
        <v>4</v>
      </c>
      <c r="Z623" s="9" t="e">
        <f>VLOOKUP(A623,#REF!,2,FALSE)</f>
        <v>#REF!</v>
      </c>
      <c r="AA623" s="9" t="e">
        <f>VLOOKUP(C623,#REF!,2,FALSE)</f>
        <v>#REF!</v>
      </c>
    </row>
    <row r="624" spans="1:27">
      <c r="A624" s="9" t="s">
        <v>23</v>
      </c>
      <c r="B624" s="9" t="s">
        <v>72</v>
      </c>
      <c r="C624" s="9" t="s">
        <v>310</v>
      </c>
      <c r="D624" s="9">
        <v>0</v>
      </c>
      <c r="E624" s="9">
        <v>0</v>
      </c>
      <c r="F624" s="9">
        <v>0</v>
      </c>
      <c r="G624" s="1">
        <v>0</v>
      </c>
      <c r="H624" s="1">
        <v>0</v>
      </c>
      <c r="I624" s="1">
        <v>0</v>
      </c>
      <c r="J624" s="1">
        <v>8.5279799999999996E-5</v>
      </c>
      <c r="K624" s="1">
        <v>2.1195439999999901E-4</v>
      </c>
      <c r="L624" s="1">
        <v>3.5261609999999899E-4</v>
      </c>
      <c r="M624" s="1">
        <v>3.9819249999999899E-4</v>
      </c>
      <c r="N624" s="1">
        <v>5.7820889999999996E-4</v>
      </c>
      <c r="O624" s="1">
        <v>7.1336169999999897E-4</v>
      </c>
      <c r="P624" s="1">
        <v>8.9865020000000004E-4</v>
      </c>
      <c r="Q624" s="1">
        <v>0</v>
      </c>
      <c r="R624" s="1">
        <v>0</v>
      </c>
      <c r="S624" s="1">
        <v>0</v>
      </c>
      <c r="T624" s="1" t="s">
        <v>4</v>
      </c>
      <c r="U624" s="1"/>
      <c r="V624" s="1"/>
      <c r="W624" s="1"/>
      <c r="X624" s="1"/>
      <c r="Y624" s="1"/>
      <c r="Z624" s="9" t="e">
        <f>VLOOKUP(A624,#REF!,2,FALSE)</f>
        <v>#REF!</v>
      </c>
      <c r="AA624" s="9" t="e">
        <f>VLOOKUP(C624,#REF!,2,FALSE)</f>
        <v>#REF!</v>
      </c>
    </row>
    <row r="625" spans="1:27">
      <c r="A625" s="9" t="s">
        <v>23</v>
      </c>
      <c r="B625" s="9" t="s">
        <v>72</v>
      </c>
      <c r="C625" s="9" t="s">
        <v>311</v>
      </c>
      <c r="D625" s="1">
        <v>0</v>
      </c>
      <c r="E625" s="1">
        <v>0</v>
      </c>
      <c r="F625" s="1">
        <v>0</v>
      </c>
      <c r="G625" s="1">
        <v>0</v>
      </c>
      <c r="H625" s="1">
        <v>6.1241799999999994E-5</v>
      </c>
      <c r="I625" s="1">
        <v>3.0442100000000001E-5</v>
      </c>
      <c r="J625" s="1">
        <v>3.2232900000000001E-5</v>
      </c>
      <c r="K625" s="1">
        <v>3.7400139999999997E-5</v>
      </c>
      <c r="L625" s="1">
        <v>4.8947479999999997E-5</v>
      </c>
      <c r="M625" s="1">
        <v>4.895886E-5</v>
      </c>
      <c r="N625" s="1">
        <v>6.9808349999999896E-5</v>
      </c>
      <c r="O625" s="1">
        <v>6.9295559999999897E-5</v>
      </c>
      <c r="P625" s="1">
        <v>7.6286540000000005E-5</v>
      </c>
      <c r="Q625" s="1">
        <v>0</v>
      </c>
      <c r="R625" s="1">
        <v>0</v>
      </c>
      <c r="S625" s="1">
        <v>0</v>
      </c>
      <c r="T625" s="1" t="s">
        <v>4</v>
      </c>
      <c r="U625" s="1"/>
      <c r="V625" s="1"/>
      <c r="W625" s="1"/>
      <c r="X625" s="1"/>
      <c r="Y625" s="1"/>
      <c r="Z625" s="9" t="e">
        <f>VLOOKUP(A625,#REF!,2,FALSE)</f>
        <v>#REF!</v>
      </c>
      <c r="AA625" s="9" t="e">
        <f>VLOOKUP(C625,#REF!,2,FALSE)</f>
        <v>#REF!</v>
      </c>
    </row>
    <row r="626" spans="1:27">
      <c r="A626" s="9" t="s">
        <v>23</v>
      </c>
      <c r="B626" s="9" t="s">
        <v>72</v>
      </c>
      <c r="C626" s="9" t="s">
        <v>312</v>
      </c>
      <c r="D626" s="1">
        <v>1.7728500000000001E-3</v>
      </c>
      <c r="E626" s="1">
        <v>3.3308000000000001E-3</v>
      </c>
      <c r="F626" s="1">
        <v>2.3319599999999999E-4</v>
      </c>
      <c r="G626" s="1">
        <v>1.4088300000000001E-4</v>
      </c>
      <c r="H626" s="1">
        <v>2.1574229999999999E-4</v>
      </c>
      <c r="I626" s="1">
        <v>1.892575E-4</v>
      </c>
      <c r="J626" s="1">
        <v>1.511824E-4</v>
      </c>
      <c r="K626" s="1">
        <v>1.2064342000000001E-4</v>
      </c>
      <c r="L626" s="1">
        <v>1.0490065999999999E-4</v>
      </c>
      <c r="M626" s="1">
        <v>8.6389679999999996E-5</v>
      </c>
      <c r="N626" s="1">
        <v>7.2041311000000001E-5</v>
      </c>
      <c r="O626" s="1">
        <v>5.7176682999999998E-5</v>
      </c>
      <c r="P626" s="1">
        <v>4.87368479999999E-5</v>
      </c>
      <c r="Q626" s="1">
        <v>0</v>
      </c>
      <c r="R626" s="1">
        <v>0</v>
      </c>
      <c r="S626" s="1">
        <v>0</v>
      </c>
      <c r="T626" s="1" t="s">
        <v>4</v>
      </c>
      <c r="U626" s="1"/>
      <c r="V626" s="1"/>
      <c r="W626" s="1"/>
      <c r="X626" s="1"/>
      <c r="Y626" s="1"/>
      <c r="Z626" s="9" t="e">
        <f>VLOOKUP(A626,#REF!,2,FALSE)</f>
        <v>#REF!</v>
      </c>
      <c r="AA626" s="9" t="e">
        <f>VLOOKUP(C626,#REF!,2,FALSE)</f>
        <v>#REF!</v>
      </c>
    </row>
    <row r="627" spans="1:27">
      <c r="A627" s="9" t="s">
        <v>23</v>
      </c>
      <c r="B627" s="9" t="s">
        <v>72</v>
      </c>
      <c r="C627" s="9" t="s">
        <v>313</v>
      </c>
      <c r="D627" s="1">
        <v>2.4241000000000001E-4</v>
      </c>
      <c r="E627" s="1">
        <v>7.7715499999999997E-4</v>
      </c>
      <c r="F627" s="1">
        <v>3.9487300000000001E-4</v>
      </c>
      <c r="G627" s="1">
        <v>5.9671300000000002E-4</v>
      </c>
      <c r="H627" s="1">
        <v>3.70892E-4</v>
      </c>
      <c r="I627" s="1">
        <v>4.6163299999999998E-4</v>
      </c>
      <c r="J627" s="1">
        <v>3.4539899999999998E-4</v>
      </c>
      <c r="K627" s="1">
        <v>3.2473799999999998E-4</v>
      </c>
      <c r="L627" s="1">
        <v>3.4546199999999999E-4</v>
      </c>
      <c r="M627" s="1">
        <v>3.5177299999999999E-4</v>
      </c>
      <c r="N627" s="1">
        <v>3.6555799999999999E-4</v>
      </c>
      <c r="O627" s="1">
        <v>3.6877600000000002E-4</v>
      </c>
      <c r="P627" s="1">
        <v>3.8558599999999999E-4</v>
      </c>
      <c r="Q627" s="9">
        <v>0</v>
      </c>
      <c r="R627" s="9">
        <v>0</v>
      </c>
      <c r="S627" s="9">
        <v>0</v>
      </c>
      <c r="T627" s="9" t="s">
        <v>4</v>
      </c>
      <c r="Z627" s="9" t="e">
        <f>VLOOKUP(A627,#REF!,2,FALSE)</f>
        <v>#REF!</v>
      </c>
      <c r="AA627" s="9" t="e">
        <f>VLOOKUP(C627,#REF!,2,FALSE)</f>
        <v>#REF!</v>
      </c>
    </row>
    <row r="628" spans="1:27">
      <c r="A628" s="9" t="s">
        <v>23</v>
      </c>
      <c r="B628" s="9" t="s">
        <v>72</v>
      </c>
      <c r="C628" s="9" t="s">
        <v>314</v>
      </c>
      <c r="D628" s="9">
        <v>0</v>
      </c>
      <c r="E628" s="1">
        <v>0</v>
      </c>
      <c r="F628" s="1">
        <v>0</v>
      </c>
      <c r="G628" s="1">
        <v>3.0256400000000001E-5</v>
      </c>
      <c r="H628" s="1">
        <v>9.4245900000000005E-6</v>
      </c>
      <c r="I628" s="1">
        <v>2.7660500000000001E-5</v>
      </c>
      <c r="J628" s="1">
        <v>5.2690199999999999E-5</v>
      </c>
      <c r="K628" s="1">
        <v>8.7312700000000002E-5</v>
      </c>
      <c r="L628" s="1">
        <v>1.32881E-4</v>
      </c>
      <c r="M628" s="1">
        <v>1.9383599999999999E-4</v>
      </c>
      <c r="N628" s="1">
        <v>2.8134299999999998E-4</v>
      </c>
      <c r="O628" s="1">
        <v>3.2848699999999997E-4</v>
      </c>
      <c r="P628" s="1">
        <v>4.1994299999999999E-4</v>
      </c>
      <c r="Q628" s="1">
        <v>0</v>
      </c>
      <c r="R628" s="1">
        <v>0</v>
      </c>
      <c r="S628" s="1">
        <v>0</v>
      </c>
      <c r="T628" s="1" t="s">
        <v>4</v>
      </c>
      <c r="U628" s="1"/>
      <c r="V628" s="1"/>
      <c r="W628" s="1"/>
      <c r="X628" s="1"/>
      <c r="Y628" s="1"/>
      <c r="Z628" s="9" t="e">
        <f>VLOOKUP(A628,#REF!,2,FALSE)</f>
        <v>#REF!</v>
      </c>
      <c r="AA628" s="9" t="e">
        <f>VLOOKUP(C628,#REF!,2,FALSE)</f>
        <v>#REF!</v>
      </c>
    </row>
    <row r="629" spans="1:27">
      <c r="A629" s="9" t="s">
        <v>23</v>
      </c>
      <c r="B629" s="9" t="s">
        <v>72</v>
      </c>
      <c r="C629" s="9" t="s">
        <v>315</v>
      </c>
      <c r="D629" s="1">
        <v>1.10003E-6</v>
      </c>
      <c r="E629" s="1">
        <v>5.7193900000000004E-3</v>
      </c>
      <c r="F629" s="1">
        <v>1.73005E-2</v>
      </c>
      <c r="G629" s="1">
        <v>1.2464599999999999E-2</v>
      </c>
      <c r="H629" s="1">
        <v>5.3851299999999998E-2</v>
      </c>
      <c r="I629" s="1">
        <v>5.0184800000000002E-2</v>
      </c>
      <c r="J629" s="1">
        <v>7.3877300000000007E-2</v>
      </c>
      <c r="K629" s="1">
        <v>0.1078568</v>
      </c>
      <c r="L629" s="1">
        <v>0.12900690000000001</v>
      </c>
      <c r="M629" s="1">
        <v>0.1514191</v>
      </c>
      <c r="N629" s="1">
        <v>0.15521940000000001</v>
      </c>
      <c r="O629" s="1">
        <v>0.1907884</v>
      </c>
      <c r="P629" s="1">
        <v>0.21037509999999901</v>
      </c>
      <c r="Q629" s="9">
        <v>0</v>
      </c>
      <c r="R629" s="9">
        <v>0</v>
      </c>
      <c r="S629" s="9">
        <v>0</v>
      </c>
      <c r="T629" s="9" t="s">
        <v>4</v>
      </c>
      <c r="Z629" s="9" t="e">
        <f>VLOOKUP(A629,#REF!,2,FALSE)</f>
        <v>#REF!</v>
      </c>
      <c r="AA629" s="9" t="e">
        <f>VLOOKUP(C629,#REF!,2,FALSE)</f>
        <v>#REF!</v>
      </c>
    </row>
    <row r="630" spans="1:27">
      <c r="A630" s="9" t="s">
        <v>23</v>
      </c>
      <c r="B630" s="9" t="s">
        <v>72</v>
      </c>
      <c r="C630" s="9" t="s">
        <v>316</v>
      </c>
      <c r="D630" s="1">
        <v>0</v>
      </c>
      <c r="E630" s="1">
        <v>0</v>
      </c>
      <c r="F630" s="1">
        <v>0</v>
      </c>
      <c r="G630" s="1">
        <v>0</v>
      </c>
      <c r="H630" s="1">
        <v>4.4903600000000002E-5</v>
      </c>
      <c r="I630" s="1">
        <v>4.18464E-5</v>
      </c>
      <c r="J630" s="1">
        <v>1.208507E-4</v>
      </c>
      <c r="K630" s="1">
        <v>2.6650669999999998E-4</v>
      </c>
      <c r="L630" s="1">
        <v>4.527507E-4</v>
      </c>
      <c r="M630" s="1">
        <v>5.734507E-4</v>
      </c>
      <c r="N630" s="1">
        <v>7.6701009999999899E-4</v>
      </c>
      <c r="O630" s="1">
        <v>9.4676509999999897E-4</v>
      </c>
      <c r="P630" s="1">
        <v>1.0707149999999901E-3</v>
      </c>
      <c r="Q630" s="9">
        <v>0</v>
      </c>
      <c r="R630" s="9">
        <v>0</v>
      </c>
      <c r="S630" s="9">
        <v>0</v>
      </c>
      <c r="T630" s="9" t="s">
        <v>4</v>
      </c>
      <c r="Z630" s="9" t="e">
        <f>VLOOKUP(A630,#REF!,2,FALSE)</f>
        <v>#REF!</v>
      </c>
      <c r="AA630" s="9" t="e">
        <f>VLOOKUP(C630,#REF!,2,FALSE)</f>
        <v>#REF!</v>
      </c>
    </row>
    <row r="631" spans="1:27">
      <c r="A631" s="9" t="s">
        <v>23</v>
      </c>
      <c r="B631" s="9" t="s">
        <v>73</v>
      </c>
      <c r="C631" s="9" t="s">
        <v>291</v>
      </c>
      <c r="D631" s="1">
        <v>0</v>
      </c>
      <c r="E631" s="1">
        <v>0</v>
      </c>
      <c r="F631" s="1">
        <v>0</v>
      </c>
      <c r="G631" s="1">
        <v>0</v>
      </c>
      <c r="H631" s="1">
        <v>2.2869600000000002E-3</v>
      </c>
      <c r="I631" s="1">
        <v>5.2715799999999997E-3</v>
      </c>
      <c r="J631" s="1">
        <v>1.1584189999999999E-2</v>
      </c>
      <c r="K631" s="1">
        <v>1.741419E-2</v>
      </c>
      <c r="L631" s="1">
        <v>2.225647E-2</v>
      </c>
      <c r="M631" s="1">
        <v>2.6015159999999999E-2</v>
      </c>
      <c r="N631" s="1">
        <v>3.011658E-2</v>
      </c>
      <c r="O631" s="1">
        <v>3.4157109999999997E-2</v>
      </c>
      <c r="P631" s="1">
        <v>3.79105E-2</v>
      </c>
      <c r="Q631" s="1">
        <v>0</v>
      </c>
      <c r="R631" s="1">
        <v>0</v>
      </c>
      <c r="S631" s="1">
        <v>0</v>
      </c>
      <c r="T631" s="1" t="s">
        <v>4</v>
      </c>
      <c r="U631" s="1"/>
      <c r="V631" s="1"/>
      <c r="W631" s="1"/>
      <c r="X631" s="1"/>
      <c r="Y631" s="1"/>
      <c r="Z631" s="9" t="e">
        <f>VLOOKUP(A631,#REF!,2,FALSE)</f>
        <v>#REF!</v>
      </c>
      <c r="AA631" s="9" t="e">
        <f>VLOOKUP(C631,#REF!,2,FALSE)</f>
        <v>#REF!</v>
      </c>
    </row>
    <row r="632" spans="1:27">
      <c r="A632" s="9" t="s">
        <v>23</v>
      </c>
      <c r="B632" s="9" t="s">
        <v>73</v>
      </c>
      <c r="C632" s="9" t="s">
        <v>317</v>
      </c>
      <c r="D632" s="9">
        <v>3.0521099999999999E-2</v>
      </c>
      <c r="E632" s="9">
        <v>2.99724E-2</v>
      </c>
      <c r="F632" s="1">
        <v>3.3668299999999998E-2</v>
      </c>
      <c r="G632" s="1">
        <v>2.61944E-2</v>
      </c>
      <c r="H632" s="1">
        <v>2.9654900000000001E-2</v>
      </c>
      <c r="I632" s="1">
        <v>2.75263E-2</v>
      </c>
      <c r="J632" s="1">
        <v>2.46135E-2</v>
      </c>
      <c r="K632" s="1">
        <v>2.0957099999999999E-2</v>
      </c>
      <c r="L632" s="1">
        <v>1.6834100000000001E-2</v>
      </c>
      <c r="M632" s="1">
        <v>1.2711099999999999E-2</v>
      </c>
      <c r="N632" s="1">
        <v>9.0547900000000001E-3</v>
      </c>
      <c r="O632" s="9">
        <v>6.1419500000000002E-3</v>
      </c>
      <c r="P632" s="9">
        <v>4.0133499999999997E-3</v>
      </c>
      <c r="Q632" s="1">
        <v>0</v>
      </c>
      <c r="R632" s="1">
        <v>0</v>
      </c>
      <c r="S632" s="1">
        <v>0</v>
      </c>
      <c r="T632" s="1" t="s">
        <v>4</v>
      </c>
      <c r="U632" s="1"/>
      <c r="V632" s="1"/>
      <c r="W632" s="1"/>
      <c r="X632" s="1"/>
      <c r="Y632" s="1"/>
      <c r="Z632" s="9" t="e">
        <f>VLOOKUP(A632,#REF!,2,FALSE)</f>
        <v>#REF!</v>
      </c>
      <c r="AA632" s="9" t="e">
        <f>VLOOKUP(C632,#REF!,2,FALSE)</f>
        <v>#REF!</v>
      </c>
    </row>
    <row r="633" spans="1:27">
      <c r="A633" s="9" t="s">
        <v>23</v>
      </c>
      <c r="B633" s="9" t="s">
        <v>73</v>
      </c>
      <c r="C633" s="9" t="s">
        <v>292</v>
      </c>
      <c r="D633" s="1">
        <v>0</v>
      </c>
      <c r="E633" s="1">
        <v>0</v>
      </c>
      <c r="F633" s="1">
        <v>0</v>
      </c>
      <c r="G633" s="1">
        <v>0</v>
      </c>
      <c r="H633" s="1">
        <v>5.4809900000000003E-4</v>
      </c>
      <c r="I633" s="1">
        <v>1.385977E-3</v>
      </c>
      <c r="J633" s="1">
        <v>4.709637E-3</v>
      </c>
      <c r="K633" s="1">
        <v>6.0009970000000001E-3</v>
      </c>
      <c r="L633" s="1">
        <v>6.9916120000000003E-3</v>
      </c>
      <c r="M633" s="1">
        <v>7.7821829999999998E-3</v>
      </c>
      <c r="N633" s="1">
        <v>8.1694820000000005E-3</v>
      </c>
      <c r="O633" s="1">
        <v>7.9188409999999994E-3</v>
      </c>
      <c r="P633" s="1">
        <v>5.2195150000000001E-3</v>
      </c>
      <c r="Q633" s="1">
        <v>0</v>
      </c>
      <c r="R633" s="1">
        <v>0</v>
      </c>
      <c r="S633" s="1">
        <v>0</v>
      </c>
      <c r="T633" s="1" t="s">
        <v>4</v>
      </c>
      <c r="U633" s="1"/>
      <c r="V633" s="1"/>
      <c r="W633" s="1"/>
      <c r="X633" s="1"/>
      <c r="Y633" s="1"/>
      <c r="Z633" s="9" t="e">
        <f>VLOOKUP(A633,#REF!,2,FALSE)</f>
        <v>#REF!</v>
      </c>
      <c r="AA633" s="9" t="e">
        <f>VLOOKUP(C633,#REF!,2,FALSE)</f>
        <v>#REF!</v>
      </c>
    </row>
    <row r="634" spans="1:27">
      <c r="A634" s="9" t="s">
        <v>23</v>
      </c>
      <c r="B634" s="9" t="s">
        <v>73</v>
      </c>
      <c r="C634" s="9" t="s">
        <v>293</v>
      </c>
      <c r="D634" s="1">
        <v>0</v>
      </c>
      <c r="E634" s="1">
        <v>0</v>
      </c>
      <c r="F634" s="1">
        <v>0</v>
      </c>
      <c r="G634" s="1">
        <v>0</v>
      </c>
      <c r="H634" s="1">
        <v>9.6505599999999993E-6</v>
      </c>
      <c r="I634" s="1">
        <v>2.3764759999999899E-5</v>
      </c>
      <c r="J634" s="1">
        <v>9.8741860000000001E-5</v>
      </c>
      <c r="K634" s="1">
        <v>2.5643086000000002E-4</v>
      </c>
      <c r="L634" s="1">
        <v>4.3409686E-4</v>
      </c>
      <c r="M634" s="1">
        <v>6.0353185999999996E-4</v>
      </c>
      <c r="N634" s="1">
        <v>8.0935429999999997E-4</v>
      </c>
      <c r="O634" s="1">
        <v>8.7264699999999897E-4</v>
      </c>
      <c r="P634" s="1">
        <v>8.8098669999999997E-4</v>
      </c>
      <c r="Q634" s="9">
        <v>0</v>
      </c>
      <c r="R634" s="9">
        <v>0</v>
      </c>
      <c r="S634" s="9">
        <v>0</v>
      </c>
      <c r="T634" s="9" t="s">
        <v>4</v>
      </c>
      <c r="Z634" s="9" t="e">
        <f>VLOOKUP(A634,#REF!,2,FALSE)</f>
        <v>#REF!</v>
      </c>
      <c r="AA634" s="9" t="e">
        <f>VLOOKUP(C634,#REF!,2,FALSE)</f>
        <v>#REF!</v>
      </c>
    </row>
    <row r="635" spans="1:27">
      <c r="A635" s="9" t="s">
        <v>23</v>
      </c>
      <c r="B635" s="9" t="s">
        <v>73</v>
      </c>
      <c r="C635" s="9" t="s">
        <v>294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2.9499999999999998E-7</v>
      </c>
      <c r="J635" s="1">
        <v>4.9850998999999998E-5</v>
      </c>
      <c r="K635" s="1">
        <v>1.82814E-4</v>
      </c>
      <c r="L635" s="1">
        <v>3.5178100000000001E-4</v>
      </c>
      <c r="M635" s="1">
        <v>5.2722399999999997E-4</v>
      </c>
      <c r="N635" s="1">
        <v>7.7747799999999996E-4</v>
      </c>
      <c r="O635" s="1">
        <v>1.0792589999999999E-3</v>
      </c>
      <c r="P635" s="1">
        <v>1.4151069999999899E-3</v>
      </c>
      <c r="Q635" s="1">
        <v>0</v>
      </c>
      <c r="R635" s="1">
        <v>0</v>
      </c>
      <c r="S635" s="1">
        <v>0</v>
      </c>
      <c r="T635" s="1" t="s">
        <v>4</v>
      </c>
      <c r="U635" s="1"/>
      <c r="V635" s="1"/>
      <c r="W635" s="1"/>
      <c r="X635" s="1"/>
      <c r="Y635" s="1"/>
      <c r="Z635" s="9" t="e">
        <f>VLOOKUP(A635,#REF!,2,FALSE)</f>
        <v>#REF!</v>
      </c>
      <c r="AA635" s="9" t="e">
        <f>VLOOKUP(C635,#REF!,2,FALSE)</f>
        <v>#REF!</v>
      </c>
    </row>
    <row r="636" spans="1:27">
      <c r="A636" s="9" t="s">
        <v>23</v>
      </c>
      <c r="B636" s="9" t="s">
        <v>73</v>
      </c>
      <c r="C636" s="9" t="s">
        <v>295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6.0934000000000003E-5</v>
      </c>
      <c r="J636" s="1">
        <v>1.847962E-4</v>
      </c>
      <c r="K636" s="1">
        <v>2.4823279999999998E-4</v>
      </c>
      <c r="L636" s="1">
        <v>2.8981200000000002E-4</v>
      </c>
      <c r="M636" s="1">
        <v>3.1886139999999898E-4</v>
      </c>
      <c r="N636" s="1">
        <v>3.3773519999999999E-4</v>
      </c>
      <c r="O636" s="1">
        <v>3.4240019999999999E-4</v>
      </c>
      <c r="P636" s="1">
        <v>3.3436259999999998E-4</v>
      </c>
      <c r="Q636" s="1">
        <v>0</v>
      </c>
      <c r="R636" s="1">
        <v>0</v>
      </c>
      <c r="S636" s="1">
        <v>0</v>
      </c>
      <c r="T636" s="1" t="s">
        <v>4</v>
      </c>
      <c r="U636" s="1"/>
      <c r="V636" s="1"/>
      <c r="W636" s="1"/>
      <c r="X636" s="1"/>
      <c r="Y636" s="1"/>
      <c r="Z636" s="9" t="e">
        <f>VLOOKUP(A636,#REF!,2,FALSE)</f>
        <v>#REF!</v>
      </c>
      <c r="AA636" s="9" t="e">
        <f>VLOOKUP(C636,#REF!,2,FALSE)</f>
        <v>#REF!</v>
      </c>
    </row>
    <row r="637" spans="1:27">
      <c r="A637" s="9" t="s">
        <v>23</v>
      </c>
      <c r="B637" s="9" t="s">
        <v>73</v>
      </c>
      <c r="C637" s="9" t="s">
        <v>296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1.3388199999999999E-6</v>
      </c>
      <c r="J637" s="1">
        <v>4.0947880999999997E-4</v>
      </c>
      <c r="K637" s="1">
        <v>1.9658788200000001E-3</v>
      </c>
      <c r="L637" s="1">
        <v>3.7994488200000002E-3</v>
      </c>
      <c r="M637" s="1">
        <v>5.4477088200000001E-3</v>
      </c>
      <c r="N637" s="1">
        <v>7.6510988199999996E-3</v>
      </c>
      <c r="O637" s="1">
        <v>1.026453882E-2</v>
      </c>
      <c r="P637" s="1">
        <v>1.3147468819999999E-2</v>
      </c>
      <c r="Q637" s="9">
        <v>0</v>
      </c>
      <c r="R637" s="9">
        <v>0</v>
      </c>
      <c r="S637" s="9">
        <v>0</v>
      </c>
      <c r="T637" s="9" t="s">
        <v>4</v>
      </c>
      <c r="Z637" s="9" t="e">
        <f>VLOOKUP(A637,#REF!,2,FALSE)</f>
        <v>#REF!</v>
      </c>
      <c r="AA637" s="9" t="e">
        <f>VLOOKUP(C637,#REF!,2,FALSE)</f>
        <v>#REF!</v>
      </c>
    </row>
    <row r="638" spans="1:27">
      <c r="A638" s="9" t="s">
        <v>23</v>
      </c>
      <c r="B638" s="9" t="s">
        <v>73</v>
      </c>
      <c r="C638" s="9" t="s">
        <v>297</v>
      </c>
      <c r="D638" s="1">
        <v>0</v>
      </c>
      <c r="E638" s="1">
        <v>0</v>
      </c>
      <c r="F638" s="1">
        <v>1.64098E-4</v>
      </c>
      <c r="G638" s="1">
        <v>9.1371899999999998E-5</v>
      </c>
      <c r="H638" s="1">
        <v>3.4839400000000003E-4</v>
      </c>
      <c r="I638" s="1">
        <v>6.17094E-4</v>
      </c>
      <c r="J638" s="1">
        <v>1.0847837E-3</v>
      </c>
      <c r="K638" s="1">
        <v>1.2650542999999999E-3</v>
      </c>
      <c r="L638" s="1">
        <v>1.3294471999999999E-3</v>
      </c>
      <c r="M638" s="1">
        <v>1.34009529999999E-3</v>
      </c>
      <c r="N638" s="1">
        <v>1.27245559999999E-3</v>
      </c>
      <c r="O638" s="1">
        <v>1.1118209799999999E-3</v>
      </c>
      <c r="P638" s="1">
        <v>9.2644899999999998E-4</v>
      </c>
      <c r="Q638" s="9">
        <v>0</v>
      </c>
      <c r="R638" s="9">
        <v>0</v>
      </c>
      <c r="S638" s="9">
        <v>0</v>
      </c>
      <c r="T638" s="9" t="s">
        <v>4</v>
      </c>
      <c r="Z638" s="9" t="e">
        <f>VLOOKUP(A638,#REF!,2,FALSE)</f>
        <v>#REF!</v>
      </c>
      <c r="AA638" s="9" t="e">
        <f>VLOOKUP(C638,#REF!,2,FALSE)</f>
        <v>#REF!</v>
      </c>
    </row>
    <row r="639" spans="1:27">
      <c r="A639" s="9" t="s">
        <v>23</v>
      </c>
      <c r="B639" s="9" t="s">
        <v>73</v>
      </c>
      <c r="C639" s="9" t="s">
        <v>298</v>
      </c>
      <c r="D639" s="1">
        <v>4.2436699999999998E-4</v>
      </c>
      <c r="E639" s="1">
        <v>4.3419699999999999E-4</v>
      </c>
      <c r="F639" s="1">
        <v>3.793E-4</v>
      </c>
      <c r="G639" s="1">
        <v>7.5562399999999999E-4</v>
      </c>
      <c r="H639" s="1">
        <v>8.2046199999999999E-4</v>
      </c>
      <c r="I639" s="1">
        <v>1.42011E-3</v>
      </c>
      <c r="J639" s="1">
        <v>1.5301900000000001E-3</v>
      </c>
      <c r="K639" s="1">
        <v>1.5368999999999999E-3</v>
      </c>
      <c r="L639" s="1">
        <v>1.31441E-3</v>
      </c>
      <c r="M639" s="1">
        <v>1.13626E-3</v>
      </c>
      <c r="N639" s="1">
        <v>9.1527500000000001E-4</v>
      </c>
      <c r="O639" s="1">
        <v>6.9806100000000004E-4</v>
      </c>
      <c r="P639" s="1">
        <v>5.6368200000000003E-4</v>
      </c>
      <c r="Q639" s="1">
        <v>0</v>
      </c>
      <c r="R639" s="1">
        <v>0</v>
      </c>
      <c r="S639" s="1">
        <v>0</v>
      </c>
      <c r="T639" s="1" t="s">
        <v>4</v>
      </c>
      <c r="U639" s="1"/>
      <c r="V639" s="1"/>
      <c r="W639" s="1"/>
      <c r="X639" s="1"/>
      <c r="Y639" s="1"/>
      <c r="Z639" s="9" t="e">
        <f>VLOOKUP(A639,#REF!,2,FALSE)</f>
        <v>#REF!</v>
      </c>
      <c r="AA639" s="9" t="e">
        <f>VLOOKUP(C639,#REF!,2,FALSE)</f>
        <v>#REF!</v>
      </c>
    </row>
    <row r="640" spans="1:27">
      <c r="A640" s="9" t="s">
        <v>23</v>
      </c>
      <c r="B640" s="9" t="s">
        <v>73</v>
      </c>
      <c r="C640" s="9" t="s">
        <v>299</v>
      </c>
      <c r="D640" s="1">
        <v>0</v>
      </c>
      <c r="E640" s="9">
        <v>0</v>
      </c>
      <c r="F640" s="9">
        <v>0</v>
      </c>
      <c r="G640" s="1">
        <v>0</v>
      </c>
      <c r="H640" s="1">
        <v>0</v>
      </c>
      <c r="I640" s="1">
        <v>1.1435499999999999E-3</v>
      </c>
      <c r="J640" s="1">
        <v>3.5335699999999898E-3</v>
      </c>
      <c r="K640" s="1">
        <v>5.7620599999999899E-3</v>
      </c>
      <c r="L640" s="1">
        <v>7.7874299999999997E-3</v>
      </c>
      <c r="M640" s="1">
        <v>9.4796199999999994E-3</v>
      </c>
      <c r="N640" s="1">
        <v>1.144805E-2</v>
      </c>
      <c r="O640" s="1">
        <v>1.3433820000000001E-2</v>
      </c>
      <c r="P640" s="1">
        <v>1.53587999999999E-2</v>
      </c>
      <c r="Q640" s="9">
        <v>0</v>
      </c>
      <c r="R640" s="9">
        <v>0</v>
      </c>
      <c r="S640" s="9">
        <v>0</v>
      </c>
      <c r="T640" s="9" t="s">
        <v>4</v>
      </c>
      <c r="Z640" s="9" t="e">
        <f>VLOOKUP(A640,#REF!,2,FALSE)</f>
        <v>#REF!</v>
      </c>
      <c r="AA640" s="9" t="e">
        <f>VLOOKUP(C640,#REF!,2,FALSE)</f>
        <v>#REF!</v>
      </c>
    </row>
    <row r="641" spans="1:27">
      <c r="A641" s="9" t="s">
        <v>23</v>
      </c>
      <c r="B641" s="9" t="s">
        <v>73</v>
      </c>
      <c r="C641" s="9" t="s">
        <v>300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2.74245E-3</v>
      </c>
      <c r="J641" s="1">
        <v>8.0178799999999998E-3</v>
      </c>
      <c r="K641" s="1">
        <v>1.2659490000000001E-2</v>
      </c>
      <c r="L641" s="1">
        <v>1.6745840000000001E-2</v>
      </c>
      <c r="M641" s="1">
        <v>2.0016519999999999E-2</v>
      </c>
      <c r="N641" s="1">
        <v>2.37012299999999E-2</v>
      </c>
      <c r="O641" s="1">
        <v>2.729937E-2</v>
      </c>
      <c r="P641" s="1">
        <v>3.073799E-2</v>
      </c>
      <c r="Q641" s="1">
        <v>0</v>
      </c>
      <c r="R641" s="1">
        <v>0</v>
      </c>
      <c r="S641" s="1">
        <v>0</v>
      </c>
      <c r="T641" s="1" t="s">
        <v>4</v>
      </c>
      <c r="U641" s="1"/>
      <c r="V641" s="1"/>
      <c r="W641" s="1"/>
      <c r="X641" s="1"/>
      <c r="Y641" s="1"/>
      <c r="Z641" s="9" t="e">
        <f>VLOOKUP(A641,#REF!,2,FALSE)</f>
        <v>#REF!</v>
      </c>
      <c r="AA641" s="9" t="e">
        <f>VLOOKUP(C641,#REF!,2,FALSE)</f>
        <v>#REF!</v>
      </c>
    </row>
    <row r="642" spans="1:27">
      <c r="A642" s="9" t="s">
        <v>23</v>
      </c>
      <c r="B642" s="9" t="s">
        <v>73</v>
      </c>
      <c r="C642" s="9" t="s">
        <v>301</v>
      </c>
      <c r="D642" s="1">
        <v>0.186504</v>
      </c>
      <c r="E642" s="1">
        <v>0.29877700000000001</v>
      </c>
      <c r="F642" s="1">
        <v>0.28989500000000001</v>
      </c>
      <c r="G642" s="1">
        <v>0.22554099999999999</v>
      </c>
      <c r="H642" s="1">
        <v>0.25528400000000001</v>
      </c>
      <c r="I642" s="1">
        <v>0.23533100000000001</v>
      </c>
      <c r="J642" s="1">
        <v>0.18992200000000001</v>
      </c>
      <c r="K642" s="1">
        <v>0.12887699999999999</v>
      </c>
      <c r="L642" s="1">
        <v>9.31897E-2</v>
      </c>
      <c r="M642" s="1">
        <v>6.5836900000000004E-2</v>
      </c>
      <c r="N642" s="1">
        <v>3.8475299999999997E-2</v>
      </c>
      <c r="O642" s="1">
        <v>1.76119E-2</v>
      </c>
      <c r="P642" s="1">
        <v>8.0121099999999994E-3</v>
      </c>
      <c r="Q642" s="1">
        <v>0</v>
      </c>
      <c r="R642" s="1">
        <v>0</v>
      </c>
      <c r="S642" s="1">
        <v>0</v>
      </c>
      <c r="T642" s="1" t="s">
        <v>4</v>
      </c>
      <c r="U642" s="1"/>
      <c r="V642" s="1"/>
      <c r="W642" s="1"/>
      <c r="X642" s="1"/>
      <c r="Y642" s="1"/>
      <c r="Z642" s="9" t="e">
        <f>VLOOKUP(A642,#REF!,2,FALSE)</f>
        <v>#REF!</v>
      </c>
      <c r="AA642" s="9" t="e">
        <f>VLOOKUP(C642,#REF!,2,FALSE)</f>
        <v>#REF!</v>
      </c>
    </row>
    <row r="643" spans="1:27">
      <c r="A643" s="9" t="s">
        <v>23</v>
      </c>
      <c r="B643" s="9" t="s">
        <v>73</v>
      </c>
      <c r="C643" s="9" t="s">
        <v>302</v>
      </c>
      <c r="D643" s="1">
        <v>9.9103899999999998E-4</v>
      </c>
      <c r="E643" s="1">
        <v>9.0460900000000001E-4</v>
      </c>
      <c r="F643" s="1">
        <v>7.8965000000000003E-4</v>
      </c>
      <c r="G643" s="1">
        <v>7.1995799999999997E-3</v>
      </c>
      <c r="H643" s="1">
        <v>1.2089500000000001E-3</v>
      </c>
      <c r="I643" s="1">
        <v>3.83576E-4</v>
      </c>
      <c r="J643" s="1">
        <v>8.6377299999999997E-5</v>
      </c>
      <c r="K643" s="1">
        <v>4.5798599999999999E-5</v>
      </c>
      <c r="L643" s="1">
        <v>3.9348799999999998E-5</v>
      </c>
      <c r="M643" s="1">
        <v>3.6504300000000002E-5</v>
      </c>
      <c r="N643" s="1">
        <v>2.98621E-5</v>
      </c>
      <c r="O643" s="1">
        <v>2.1569500000000001E-5</v>
      </c>
      <c r="P643" s="1">
        <v>1.7108E-5</v>
      </c>
      <c r="Q643" s="1">
        <v>0</v>
      </c>
      <c r="R643" s="1">
        <v>0</v>
      </c>
      <c r="S643" s="1">
        <v>0</v>
      </c>
      <c r="T643" s="1" t="s">
        <v>4</v>
      </c>
      <c r="U643" s="1"/>
      <c r="V643" s="1"/>
      <c r="W643" s="1"/>
      <c r="X643" s="1"/>
      <c r="Y643" s="1"/>
      <c r="Z643" s="9" t="e">
        <f>VLOOKUP(A643,#REF!,2,FALSE)</f>
        <v>#REF!</v>
      </c>
      <c r="AA643" s="9" t="e">
        <f>VLOOKUP(C643,#REF!,2,FALSE)</f>
        <v>#REF!</v>
      </c>
    </row>
    <row r="644" spans="1:27">
      <c r="A644" s="9" t="s">
        <v>23</v>
      </c>
      <c r="B644" s="9" t="s">
        <v>73</v>
      </c>
      <c r="C644" s="9" t="s">
        <v>303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2.0617199999999999E-4</v>
      </c>
      <c r="J644" s="1">
        <v>9.2020299999999997E-4</v>
      </c>
      <c r="K644" s="1">
        <v>1.725826E-3</v>
      </c>
      <c r="L644" s="1">
        <v>2.4682079999999999E-3</v>
      </c>
      <c r="M644" s="1">
        <v>3.0839799999999901E-3</v>
      </c>
      <c r="N644" s="1">
        <v>3.8344529999999998E-3</v>
      </c>
      <c r="O644" s="1">
        <v>4.6189459999999996E-3</v>
      </c>
      <c r="P644" s="1">
        <v>5.4132340000000003E-3</v>
      </c>
      <c r="Q644" s="9">
        <v>0</v>
      </c>
      <c r="R644" s="9">
        <v>0</v>
      </c>
      <c r="S644" s="9">
        <v>0</v>
      </c>
      <c r="T644" s="9" t="s">
        <v>4</v>
      </c>
      <c r="Z644" s="9" t="e">
        <f>VLOOKUP(A644,#REF!,2,FALSE)</f>
        <v>#REF!</v>
      </c>
      <c r="AA644" s="9" t="e">
        <f>VLOOKUP(C644,#REF!,2,FALSE)</f>
        <v>#REF!</v>
      </c>
    </row>
    <row r="645" spans="1:27">
      <c r="A645" s="9" t="s">
        <v>23</v>
      </c>
      <c r="B645" s="9" t="s">
        <v>73</v>
      </c>
      <c r="C645" s="9" t="s">
        <v>304</v>
      </c>
      <c r="D645" s="1">
        <v>6.37015E-4</v>
      </c>
      <c r="E645" s="1">
        <v>1.0248800000000001E-2</v>
      </c>
      <c r="F645" s="1">
        <v>9.9789000000000006E-3</v>
      </c>
      <c r="G645" s="1">
        <v>7.7252900000000001E-3</v>
      </c>
      <c r="H645" s="1">
        <v>1.0395990000000001E-2</v>
      </c>
      <c r="I645" s="1">
        <v>1.0857749999999999E-2</v>
      </c>
      <c r="J645" s="1">
        <v>1.081055E-2</v>
      </c>
      <c r="K645" s="1">
        <v>9.9135019999999994E-3</v>
      </c>
      <c r="L645" s="1">
        <v>8.9400879999999901E-3</v>
      </c>
      <c r="M645" s="1">
        <v>7.9827630000000004E-3</v>
      </c>
      <c r="N645" s="1">
        <v>7.0084499999999899E-3</v>
      </c>
      <c r="O645" s="1">
        <v>5.927982E-3</v>
      </c>
      <c r="P645" s="1">
        <v>5.1069749999999997E-3</v>
      </c>
      <c r="Q645" s="1">
        <v>0</v>
      </c>
      <c r="R645" s="1">
        <v>0</v>
      </c>
      <c r="S645" s="1">
        <v>0</v>
      </c>
      <c r="T645" s="1" t="s">
        <v>4</v>
      </c>
      <c r="U645" s="1"/>
      <c r="V645" s="1"/>
      <c r="W645" s="1"/>
      <c r="X645" s="1"/>
      <c r="Y645" s="1"/>
      <c r="Z645" s="9" t="e">
        <f>VLOOKUP(A645,#REF!,2,FALSE)</f>
        <v>#REF!</v>
      </c>
      <c r="AA645" s="9" t="e">
        <f>VLOOKUP(C645,#REF!,2,FALSE)</f>
        <v>#REF!</v>
      </c>
    </row>
    <row r="646" spans="1:27">
      <c r="A646" s="9" t="s">
        <v>23</v>
      </c>
      <c r="B646" s="9" t="s">
        <v>73</v>
      </c>
      <c r="C646" s="9" t="s">
        <v>305</v>
      </c>
      <c r="D646" s="1">
        <v>4.7051100000000001E-4</v>
      </c>
      <c r="E646" s="1">
        <v>3.5927899999999998E-3</v>
      </c>
      <c r="F646" s="1">
        <v>8.3554200000000006E-3</v>
      </c>
      <c r="G646" s="1">
        <v>6.1114200000000002E-3</v>
      </c>
      <c r="H646" s="1">
        <v>6.494306E-3</v>
      </c>
      <c r="I646" s="1">
        <v>5.5962583999999999E-3</v>
      </c>
      <c r="J646" s="1">
        <v>3.4798134000000001E-3</v>
      </c>
      <c r="K646" s="1">
        <v>2.1155619000000001E-3</v>
      </c>
      <c r="L646" s="1">
        <v>1.42219369999999E-3</v>
      </c>
      <c r="M646" s="1">
        <v>9.6840349000000005E-4</v>
      </c>
      <c r="N646" s="1">
        <v>5.8299706999999997E-4</v>
      </c>
      <c r="O646" s="1">
        <v>3.0200278999999999E-4</v>
      </c>
      <c r="P646" s="1">
        <v>1.6869639000000001E-4</v>
      </c>
      <c r="Q646" s="9">
        <v>0</v>
      </c>
      <c r="R646" s="9">
        <v>0</v>
      </c>
      <c r="S646" s="9">
        <v>0</v>
      </c>
      <c r="T646" s="9" t="s">
        <v>4</v>
      </c>
      <c r="Z646" s="9" t="e">
        <f>VLOOKUP(A646,#REF!,2,FALSE)</f>
        <v>#REF!</v>
      </c>
      <c r="AA646" s="9" t="e">
        <f>VLOOKUP(C646,#REF!,2,FALSE)</f>
        <v>#REF!</v>
      </c>
    </row>
    <row r="647" spans="1:27">
      <c r="A647" s="9" t="s">
        <v>23</v>
      </c>
      <c r="B647" s="9" t="s">
        <v>73</v>
      </c>
      <c r="C647" s="9" t="s">
        <v>306</v>
      </c>
      <c r="D647" s="9">
        <v>2.5074699999999999E-3</v>
      </c>
      <c r="E647" s="1">
        <v>2.4797299999999999E-3</v>
      </c>
      <c r="F647" s="1">
        <v>2.5707999999999998E-3</v>
      </c>
      <c r="G647" s="1">
        <v>6.5091699999999999E-3</v>
      </c>
      <c r="H647" s="1">
        <v>4.3136800000000003E-3</v>
      </c>
      <c r="I647" s="1">
        <v>4.13189E-3</v>
      </c>
      <c r="J647" s="1">
        <v>2.2911799999999999E-3</v>
      </c>
      <c r="K647" s="1">
        <v>1.6752799999999999E-3</v>
      </c>
      <c r="L647" s="1">
        <v>1.45432E-3</v>
      </c>
      <c r="M647" s="1">
        <v>1.34085E-3</v>
      </c>
      <c r="N647" s="1">
        <v>1.1822600000000001E-3</v>
      </c>
      <c r="O647" s="1">
        <v>9.6857900000000001E-4</v>
      </c>
      <c r="P647" s="1">
        <v>8.4889199999999996E-4</v>
      </c>
      <c r="Q647" s="9">
        <v>0</v>
      </c>
      <c r="R647" s="9">
        <v>0</v>
      </c>
      <c r="S647" s="9">
        <v>0</v>
      </c>
      <c r="T647" s="9" t="s">
        <v>4</v>
      </c>
      <c r="Z647" s="9" t="e">
        <f>VLOOKUP(A647,#REF!,2,FALSE)</f>
        <v>#REF!</v>
      </c>
      <c r="AA647" s="9" t="e">
        <f>VLOOKUP(C647,#REF!,2,FALSE)</f>
        <v>#REF!</v>
      </c>
    </row>
    <row r="648" spans="1:27">
      <c r="A648" s="9" t="s">
        <v>23</v>
      </c>
      <c r="B648" s="9" t="s">
        <v>73</v>
      </c>
      <c r="C648" s="9" t="s">
        <v>308</v>
      </c>
      <c r="D648" s="9">
        <v>7.4393999999999997E-3</v>
      </c>
      <c r="E648" s="9">
        <v>4.2624000000000004E-3</v>
      </c>
      <c r="F648" s="9">
        <v>5.6303000000000004E-3</v>
      </c>
      <c r="G648" s="9">
        <v>4.7400300000000001E-3</v>
      </c>
      <c r="H648" s="1">
        <v>5.6303000000000004E-3</v>
      </c>
      <c r="I648" s="1">
        <v>5.6303000000000004E-3</v>
      </c>
      <c r="J648" s="1">
        <v>5.6303000000000004E-3</v>
      </c>
      <c r="K648" s="1">
        <v>5.6303000000000004E-3</v>
      </c>
      <c r="L648" s="1">
        <v>5.6303000000000004E-3</v>
      </c>
      <c r="M648" s="1">
        <v>5.6303000000000004E-3</v>
      </c>
      <c r="N648" s="1">
        <v>5.6303000000000004E-3</v>
      </c>
      <c r="O648" s="1">
        <v>5.6303000000000004E-3</v>
      </c>
      <c r="P648" s="1">
        <v>5.6303000000000004E-3</v>
      </c>
      <c r="Q648" s="9">
        <v>0</v>
      </c>
      <c r="R648" s="9">
        <v>0</v>
      </c>
      <c r="S648" s="9">
        <v>0</v>
      </c>
      <c r="T648" s="9" t="s">
        <v>4</v>
      </c>
      <c r="Z648" s="9" t="e">
        <f>VLOOKUP(A648,#REF!,2,FALSE)</f>
        <v>#REF!</v>
      </c>
      <c r="AA648" s="9" t="e">
        <f>VLOOKUP(C648,#REF!,2,FALSE)</f>
        <v>#REF!</v>
      </c>
    </row>
    <row r="649" spans="1:27">
      <c r="A649" s="9" t="s">
        <v>23</v>
      </c>
      <c r="B649" s="9" t="s">
        <v>73</v>
      </c>
      <c r="C649" s="9" t="s">
        <v>309</v>
      </c>
      <c r="D649" s="9">
        <v>0</v>
      </c>
      <c r="E649" s="9">
        <v>0</v>
      </c>
      <c r="F649" s="1">
        <v>0</v>
      </c>
      <c r="G649" s="1">
        <v>0</v>
      </c>
      <c r="H649" s="1">
        <v>3.0918999999999999E-4</v>
      </c>
      <c r="I649" s="1">
        <v>5.4997599999999998E-4</v>
      </c>
      <c r="J649" s="1">
        <v>6.1886899999999997E-4</v>
      </c>
      <c r="K649" s="1">
        <v>7.5709400000000004E-4</v>
      </c>
      <c r="L649" s="1">
        <v>9.3442199999999997E-4</v>
      </c>
      <c r="M649" s="1">
        <v>1.1657900000000001E-3</v>
      </c>
      <c r="N649" s="1">
        <v>1.3805600000000001E-3</v>
      </c>
      <c r="O649" s="9">
        <v>1.4571199999999999E-3</v>
      </c>
      <c r="P649" s="9">
        <v>1.72532E-3</v>
      </c>
      <c r="Q649" s="9">
        <v>0</v>
      </c>
      <c r="R649" s="9">
        <v>0</v>
      </c>
      <c r="S649" s="9">
        <v>0</v>
      </c>
      <c r="T649" s="9" t="s">
        <v>4</v>
      </c>
      <c r="Z649" s="9" t="e">
        <f>VLOOKUP(A649,#REF!,2,FALSE)</f>
        <v>#REF!</v>
      </c>
      <c r="AA649" s="9" t="e">
        <f>VLOOKUP(C649,#REF!,2,FALSE)</f>
        <v>#REF!</v>
      </c>
    </row>
    <row r="650" spans="1:27">
      <c r="A650" s="9" t="s">
        <v>23</v>
      </c>
      <c r="B650" s="9" t="s">
        <v>73</v>
      </c>
      <c r="C650" s="9" t="s">
        <v>310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5.3283099999999998E-5</v>
      </c>
      <c r="J650" s="1">
        <v>1.4819569999999999E-4</v>
      </c>
      <c r="K650" s="1">
        <v>2.2395849999999999E-4</v>
      </c>
      <c r="L650" s="1">
        <v>3.0234860000000001E-4</v>
      </c>
      <c r="M650" s="1">
        <v>3.5733089999999998E-4</v>
      </c>
      <c r="N650" s="1">
        <v>4.5305319999999999E-4</v>
      </c>
      <c r="O650" s="1">
        <v>5.7259810000000004E-4</v>
      </c>
      <c r="P650" s="1">
        <v>7.06954299999999E-4</v>
      </c>
      <c r="Q650" s="1">
        <v>0</v>
      </c>
      <c r="R650" s="1">
        <v>0</v>
      </c>
      <c r="S650" s="1">
        <v>0</v>
      </c>
      <c r="T650" s="1" t="s">
        <v>4</v>
      </c>
      <c r="U650" s="1"/>
      <c r="V650" s="1"/>
      <c r="W650" s="1"/>
      <c r="X650" s="1"/>
      <c r="Y650" s="1"/>
      <c r="Z650" s="9" t="e">
        <f>VLOOKUP(A650,#REF!,2,FALSE)</f>
        <v>#REF!</v>
      </c>
      <c r="AA650" s="9" t="e">
        <f>VLOOKUP(C650,#REF!,2,FALSE)</f>
        <v>#REF!</v>
      </c>
    </row>
    <row r="651" spans="1:27">
      <c r="A651" s="9" t="s">
        <v>23</v>
      </c>
      <c r="B651" s="9" t="s">
        <v>73</v>
      </c>
      <c r="C651" s="9" t="s">
        <v>311</v>
      </c>
      <c r="D651" s="1">
        <v>0</v>
      </c>
      <c r="E651" s="1">
        <v>0</v>
      </c>
      <c r="F651" s="1">
        <v>0</v>
      </c>
      <c r="G651" s="1">
        <v>0</v>
      </c>
      <c r="H651" s="1">
        <v>3.4031700000000001E-5</v>
      </c>
      <c r="I651" s="1">
        <v>2.94943E-5</v>
      </c>
      <c r="J651" s="1">
        <v>2.9624469999999999E-5</v>
      </c>
      <c r="K651" s="1">
        <v>2.9329460000000002E-5</v>
      </c>
      <c r="L651" s="1">
        <v>3.3766819999999998E-5</v>
      </c>
      <c r="M651" s="1">
        <v>3.7188209999999998E-5</v>
      </c>
      <c r="N651" s="1">
        <v>4.3730940000000001E-5</v>
      </c>
      <c r="O651" s="1">
        <v>4.7485489999999997E-5</v>
      </c>
      <c r="P651" s="1">
        <v>5.0415669999999997E-5</v>
      </c>
      <c r="Q651" s="9">
        <v>0</v>
      </c>
      <c r="R651" s="9">
        <v>0</v>
      </c>
      <c r="S651" s="9">
        <v>0</v>
      </c>
      <c r="T651" s="9" t="s">
        <v>4</v>
      </c>
      <c r="Z651" s="9" t="e">
        <f>VLOOKUP(A651,#REF!,2,FALSE)</f>
        <v>#REF!</v>
      </c>
      <c r="AA651" s="9" t="e">
        <f>VLOOKUP(C651,#REF!,2,FALSE)</f>
        <v>#REF!</v>
      </c>
    </row>
    <row r="652" spans="1:27">
      <c r="A652" s="9" t="s">
        <v>23</v>
      </c>
      <c r="B652" s="9" t="s">
        <v>73</v>
      </c>
      <c r="C652" s="9" t="s">
        <v>312</v>
      </c>
      <c r="D652" s="1">
        <v>8.0011899999999996E-4</v>
      </c>
      <c r="E652" s="1">
        <v>1.181E-3</v>
      </c>
      <c r="F652" s="1">
        <v>8.9859100000000002E-4</v>
      </c>
      <c r="G652" s="1">
        <v>6.2716599999999996E-4</v>
      </c>
      <c r="H652" s="1">
        <v>6.7669180000000005E-4</v>
      </c>
      <c r="I652" s="1">
        <v>5.9226343000000001E-4</v>
      </c>
      <c r="J652" s="1">
        <v>4.0381993999999899E-4</v>
      </c>
      <c r="K652" s="1">
        <v>3.1342377999999998E-4</v>
      </c>
      <c r="L652" s="1">
        <v>2.53316009999999E-4</v>
      </c>
      <c r="M652" s="1">
        <v>1.9038839000000001E-4</v>
      </c>
      <c r="N652" s="1">
        <v>1.37978886999999E-4</v>
      </c>
      <c r="O652" s="1">
        <v>9.6015655000000007E-5</v>
      </c>
      <c r="P652" s="1">
        <v>6.9175913999999994E-5</v>
      </c>
      <c r="Q652" s="9">
        <v>0</v>
      </c>
      <c r="R652" s="9">
        <v>0</v>
      </c>
      <c r="S652" s="9">
        <v>0</v>
      </c>
      <c r="T652" s="9" t="s">
        <v>4</v>
      </c>
      <c r="Z652" s="9" t="e">
        <f>VLOOKUP(A652,#REF!,2,FALSE)</f>
        <v>#REF!</v>
      </c>
      <c r="AA652" s="9" t="e">
        <f>VLOOKUP(C652,#REF!,2,FALSE)</f>
        <v>#REF!</v>
      </c>
    </row>
    <row r="653" spans="1:27">
      <c r="A653" s="9" t="s">
        <v>23</v>
      </c>
      <c r="B653" s="9" t="s">
        <v>73</v>
      </c>
      <c r="C653" s="9" t="s">
        <v>313</v>
      </c>
      <c r="D653" s="1">
        <v>2.4601100000000003E-4</v>
      </c>
      <c r="E653" s="1">
        <v>9.7964499999999991E-4</v>
      </c>
      <c r="F653" s="1">
        <v>3.7665600000000001E-4</v>
      </c>
      <c r="G653" s="1">
        <v>5.6560400000000004E-4</v>
      </c>
      <c r="H653" s="1">
        <v>4.4117400000000001E-4</v>
      </c>
      <c r="I653" s="1">
        <v>4.1271899999999998E-4</v>
      </c>
      <c r="J653" s="1">
        <v>2.8808399999999997E-4</v>
      </c>
      <c r="K653" s="1">
        <v>2.7022599999999998E-4</v>
      </c>
      <c r="L653" s="1">
        <v>2.7674699999999998E-4</v>
      </c>
      <c r="M653" s="1">
        <v>2.7283500000000003E-4</v>
      </c>
      <c r="N653" s="1">
        <v>2.7342300000000001E-4</v>
      </c>
      <c r="O653" s="1">
        <v>2.7377100000000002E-4</v>
      </c>
      <c r="P653" s="1">
        <v>2.8146399999999999E-4</v>
      </c>
      <c r="Q653" s="9">
        <v>0</v>
      </c>
      <c r="R653" s="9">
        <v>0</v>
      </c>
      <c r="S653" s="9">
        <v>0</v>
      </c>
      <c r="T653" s="9" t="s">
        <v>4</v>
      </c>
      <c r="Z653" s="9" t="e">
        <f>VLOOKUP(A653,#REF!,2,FALSE)</f>
        <v>#REF!</v>
      </c>
      <c r="AA653" s="9" t="e">
        <f>VLOOKUP(C653,#REF!,2,FALSE)</f>
        <v>#REF!</v>
      </c>
    </row>
    <row r="654" spans="1:27">
      <c r="A654" s="9" t="s">
        <v>23</v>
      </c>
      <c r="B654" s="9" t="s">
        <v>73</v>
      </c>
      <c r="C654" s="9" t="s">
        <v>314</v>
      </c>
      <c r="D654" s="1">
        <v>0</v>
      </c>
      <c r="E654" s="9">
        <v>0</v>
      </c>
      <c r="F654" s="9">
        <v>0</v>
      </c>
      <c r="G654" s="1">
        <v>8.1565799999999994E-6</v>
      </c>
      <c r="H654" s="1">
        <v>6.3338100000000003E-5</v>
      </c>
      <c r="I654" s="1">
        <v>9.1486300000000005E-5</v>
      </c>
      <c r="J654" s="1">
        <v>1.5346399999999999E-4</v>
      </c>
      <c r="K654" s="1">
        <v>2.63348E-4</v>
      </c>
      <c r="L654" s="1">
        <v>3.8916800000000001E-4</v>
      </c>
      <c r="M654" s="1">
        <v>5.6196700000000002E-4</v>
      </c>
      <c r="N654" s="1">
        <v>7.8670900000000002E-4</v>
      </c>
      <c r="O654" s="1">
        <v>9.6141800000000002E-4</v>
      </c>
      <c r="P654" s="1">
        <v>1.21177E-3</v>
      </c>
      <c r="Q654" s="9">
        <v>0</v>
      </c>
      <c r="R654" s="9">
        <v>0</v>
      </c>
      <c r="S654" s="9">
        <v>0</v>
      </c>
      <c r="T654" s="9" t="s">
        <v>4</v>
      </c>
      <c r="Z654" s="9" t="e">
        <f>VLOOKUP(A654,#REF!,2,FALSE)</f>
        <v>#REF!</v>
      </c>
      <c r="AA654" s="9" t="e">
        <f>VLOOKUP(C654,#REF!,2,FALSE)</f>
        <v>#REF!</v>
      </c>
    </row>
    <row r="655" spans="1:27">
      <c r="A655" s="9" t="s">
        <v>23</v>
      </c>
      <c r="B655" s="9" t="s">
        <v>73</v>
      </c>
      <c r="C655" s="9" t="s">
        <v>315</v>
      </c>
      <c r="D655" s="9">
        <v>0</v>
      </c>
      <c r="E655" s="9">
        <v>0</v>
      </c>
      <c r="F655" s="9">
        <v>3.3496699999999999E-3</v>
      </c>
      <c r="G655" s="1">
        <v>2.82001E-3</v>
      </c>
      <c r="H655" s="1">
        <v>4.7275599999999996E-3</v>
      </c>
      <c r="I655" s="1">
        <v>6.1040599999999997E-3</v>
      </c>
      <c r="J655" s="1">
        <v>9.41583E-3</v>
      </c>
      <c r="K655" s="1">
        <v>1.276275E-2</v>
      </c>
      <c r="L655" s="1">
        <v>1.2584289999999901E-2</v>
      </c>
      <c r="M655" s="1">
        <v>1.53509699999999E-2</v>
      </c>
      <c r="N655" s="1">
        <v>1.73257499999999E-2</v>
      </c>
      <c r="O655" s="1">
        <v>2.0025439999999999E-2</v>
      </c>
      <c r="P655" s="1">
        <v>2.101741E-2</v>
      </c>
      <c r="Q655" s="9">
        <v>0</v>
      </c>
      <c r="R655" s="9">
        <v>0</v>
      </c>
      <c r="S655" s="9">
        <v>0</v>
      </c>
      <c r="T655" s="9" t="s">
        <v>4</v>
      </c>
      <c r="Z655" s="9" t="e">
        <f>VLOOKUP(A655,#REF!,2,FALSE)</f>
        <v>#REF!</v>
      </c>
      <c r="AA655" s="9" t="e">
        <f>VLOOKUP(C655,#REF!,2,FALSE)</f>
        <v>#REF!</v>
      </c>
    </row>
    <row r="656" spans="1:27">
      <c r="A656" s="9" t="s">
        <v>23</v>
      </c>
      <c r="B656" s="9" t="s">
        <v>73</v>
      </c>
      <c r="C656" s="9" t="s">
        <v>316</v>
      </c>
      <c r="D656" s="9">
        <v>0</v>
      </c>
      <c r="E656" s="9">
        <v>0</v>
      </c>
      <c r="F656" s="9">
        <v>0</v>
      </c>
      <c r="G656" s="1">
        <v>0</v>
      </c>
      <c r="H656" s="1">
        <v>2.39448E-6</v>
      </c>
      <c r="I656" s="1">
        <v>7.03939E-6</v>
      </c>
      <c r="J656" s="1">
        <v>1.9543189999999999E-5</v>
      </c>
      <c r="K656" s="1">
        <v>3.3816489999999902E-5</v>
      </c>
      <c r="L656" s="1">
        <v>4.90973899999999E-5</v>
      </c>
      <c r="M656" s="1">
        <v>6.3910989999999896E-5</v>
      </c>
      <c r="N656" s="1">
        <v>8.1220909999999994E-5</v>
      </c>
      <c r="O656" s="1">
        <v>9.7034500000000001E-5</v>
      </c>
      <c r="P656" s="1">
        <v>1.06097899999999E-4</v>
      </c>
      <c r="Q656" s="9">
        <v>0</v>
      </c>
      <c r="R656" s="9">
        <v>0</v>
      </c>
      <c r="S656" s="9">
        <v>0</v>
      </c>
      <c r="T656" s="9" t="s">
        <v>4</v>
      </c>
      <c r="Z656" s="9" t="e">
        <f>VLOOKUP(A656,#REF!,2,FALSE)</f>
        <v>#REF!</v>
      </c>
      <c r="AA656" s="9" t="e">
        <f>VLOOKUP(C656,#REF!,2,FALSE)</f>
        <v>#REF!</v>
      </c>
    </row>
    <row r="657" spans="1:27">
      <c r="A657" s="9" t="s">
        <v>23</v>
      </c>
      <c r="B657" s="9" t="s">
        <v>74</v>
      </c>
      <c r="C657" s="9" t="s">
        <v>291</v>
      </c>
      <c r="D657" s="9">
        <v>0</v>
      </c>
      <c r="E657" s="9">
        <v>0</v>
      </c>
      <c r="F657" s="1">
        <v>0</v>
      </c>
      <c r="G657" s="1">
        <v>1.12681E-2</v>
      </c>
      <c r="H657" s="1">
        <v>1.53486299999999E-2</v>
      </c>
      <c r="I657" s="1">
        <v>1.59110809999999E-2</v>
      </c>
      <c r="J657" s="1">
        <v>2.50205209999999E-2</v>
      </c>
      <c r="K657" s="1">
        <v>3.4859350999999997E-2</v>
      </c>
      <c r="L657" s="1">
        <v>4.1818500999999897E-2</v>
      </c>
      <c r="M657" s="1">
        <v>4.7700150999999899E-2</v>
      </c>
      <c r="N657" s="1">
        <v>5.4621581000000002E-2</v>
      </c>
      <c r="O657" s="9">
        <v>6.1021471000000001E-2</v>
      </c>
      <c r="P657" s="9">
        <v>7.0464860000000004E-2</v>
      </c>
      <c r="Q657" s="9">
        <v>0</v>
      </c>
      <c r="R657" s="9">
        <v>0</v>
      </c>
      <c r="S657" s="9">
        <v>0</v>
      </c>
      <c r="T657" s="9" t="s">
        <v>4</v>
      </c>
      <c r="Z657" s="9" t="e">
        <f>VLOOKUP(A657,#REF!,2,FALSE)</f>
        <v>#REF!</v>
      </c>
      <c r="AA657" s="9" t="e">
        <f>VLOOKUP(C657,#REF!,2,FALSE)</f>
        <v>#REF!</v>
      </c>
    </row>
    <row r="658" spans="1:27">
      <c r="A658" s="9" t="s">
        <v>23</v>
      </c>
      <c r="B658" s="9" t="s">
        <v>74</v>
      </c>
      <c r="C658" s="9" t="s">
        <v>317</v>
      </c>
      <c r="D658" s="1">
        <v>2.8324599999999998E-2</v>
      </c>
      <c r="E658" s="1">
        <v>3.7613500000000001E-2</v>
      </c>
      <c r="F658" s="1">
        <v>3.6090499999999998E-2</v>
      </c>
      <c r="G658" s="1">
        <v>3.3352699999999999E-2</v>
      </c>
      <c r="H658" s="1">
        <v>3.1788400000000001E-2</v>
      </c>
      <c r="I658" s="1">
        <v>2.9506600000000001E-2</v>
      </c>
      <c r="J658" s="1">
        <v>2.63842E-2</v>
      </c>
      <c r="K658" s="1">
        <v>2.24648E-2</v>
      </c>
      <c r="L658" s="1">
        <v>1.8045200000000001E-2</v>
      </c>
      <c r="M658" s="1">
        <v>1.36256E-2</v>
      </c>
      <c r="N658" s="1">
        <v>9.7062199999999998E-3</v>
      </c>
      <c r="O658" s="9">
        <v>6.5838199999999998E-3</v>
      </c>
      <c r="P658" s="9">
        <v>4.3020799999999998E-3</v>
      </c>
      <c r="Q658" s="9">
        <v>0</v>
      </c>
      <c r="R658" s="9">
        <v>0</v>
      </c>
      <c r="S658" s="9">
        <v>0</v>
      </c>
      <c r="T658" s="9" t="s">
        <v>4</v>
      </c>
      <c r="Z658" s="9" t="e">
        <f>VLOOKUP(A658,#REF!,2,FALSE)</f>
        <v>#REF!</v>
      </c>
      <c r="AA658" s="9" t="e">
        <f>VLOOKUP(C658,#REF!,2,FALSE)</f>
        <v>#REF!</v>
      </c>
    </row>
    <row r="659" spans="1:27">
      <c r="A659" s="9" t="s">
        <v>23</v>
      </c>
      <c r="B659" s="9" t="s">
        <v>74</v>
      </c>
      <c r="C659" s="9" t="s">
        <v>292</v>
      </c>
      <c r="D659" s="1">
        <v>0</v>
      </c>
      <c r="E659" s="9">
        <v>0</v>
      </c>
      <c r="F659" s="1">
        <v>0</v>
      </c>
      <c r="G659" s="1">
        <v>2.1759200000000001E-4</v>
      </c>
      <c r="H659" s="1">
        <v>8.1270099999999998E-4</v>
      </c>
      <c r="I659" s="1">
        <v>9.0884950000000005E-4</v>
      </c>
      <c r="J659" s="1">
        <v>4.1810895000000004E-3</v>
      </c>
      <c r="K659" s="1">
        <v>8.2236895000000008E-3</v>
      </c>
      <c r="L659" s="1">
        <v>1.10525495E-2</v>
      </c>
      <c r="M659" s="1">
        <v>1.26746974999999E-2</v>
      </c>
      <c r="N659" s="1">
        <v>1.37304284999999E-2</v>
      </c>
      <c r="O659" s="9">
        <v>1.4350013E-2</v>
      </c>
      <c r="P659" s="9">
        <v>1.2269512999999999E-2</v>
      </c>
      <c r="Q659" s="9">
        <v>0</v>
      </c>
      <c r="R659" s="9">
        <v>0</v>
      </c>
      <c r="S659" s="9">
        <v>0</v>
      </c>
      <c r="T659" s="9" t="s">
        <v>4</v>
      </c>
      <c r="Z659" s="9" t="e">
        <f>VLOOKUP(A659,#REF!,2,FALSE)</f>
        <v>#REF!</v>
      </c>
      <c r="AA659" s="9" t="e">
        <f>VLOOKUP(C659,#REF!,2,FALSE)</f>
        <v>#REF!</v>
      </c>
    </row>
    <row r="660" spans="1:27">
      <c r="A660" s="9" t="s">
        <v>23</v>
      </c>
      <c r="B660" s="9" t="s">
        <v>74</v>
      </c>
      <c r="C660" s="9" t="s">
        <v>293</v>
      </c>
      <c r="D660" s="1">
        <v>0</v>
      </c>
      <c r="E660" s="1">
        <v>0</v>
      </c>
      <c r="F660" s="1">
        <v>0</v>
      </c>
      <c r="G660" s="1">
        <v>3.60223E-6</v>
      </c>
      <c r="H660" s="1">
        <v>1.407883E-5</v>
      </c>
      <c r="I660" s="1">
        <v>1.5696319999999999E-5</v>
      </c>
      <c r="J660" s="1">
        <v>7.5736619999999997E-5</v>
      </c>
      <c r="K660" s="1">
        <v>1.5172952000000001E-4</v>
      </c>
      <c r="L660" s="1">
        <v>2.2608692E-4</v>
      </c>
      <c r="M660" s="1">
        <v>3.20763889999999E-4</v>
      </c>
      <c r="N660" s="1">
        <v>4.7917328999999998E-4</v>
      </c>
      <c r="O660" s="1">
        <v>5.4394920000000002E-4</v>
      </c>
      <c r="P660" s="1">
        <v>5.9872189999999996E-4</v>
      </c>
      <c r="Q660" s="9">
        <v>0</v>
      </c>
      <c r="R660" s="9">
        <v>0</v>
      </c>
      <c r="S660" s="9">
        <v>0</v>
      </c>
      <c r="T660" s="9" t="s">
        <v>4</v>
      </c>
      <c r="Z660" s="9" t="e">
        <f>VLOOKUP(A660,#REF!,2,FALSE)</f>
        <v>#REF!</v>
      </c>
      <c r="AA660" s="9" t="e">
        <f>VLOOKUP(C660,#REF!,2,FALSE)</f>
        <v>#REF!</v>
      </c>
    </row>
    <row r="661" spans="1:27">
      <c r="A661" s="9" t="s">
        <v>23</v>
      </c>
      <c r="B661" s="9" t="s">
        <v>74</v>
      </c>
      <c r="C661" s="9" t="s">
        <v>294</v>
      </c>
      <c r="D661" s="1">
        <v>0</v>
      </c>
      <c r="E661" s="9">
        <v>0</v>
      </c>
      <c r="F661" s="9">
        <v>0</v>
      </c>
      <c r="G661" s="1">
        <v>0</v>
      </c>
      <c r="H661" s="1">
        <v>0</v>
      </c>
      <c r="I661" s="1">
        <v>2.5665799999999999E-8</v>
      </c>
      <c r="J661" s="1">
        <v>3.40222657E-5</v>
      </c>
      <c r="K661" s="1">
        <v>1.451422658E-4</v>
      </c>
      <c r="L661" s="1">
        <v>2.6733726579999999E-4</v>
      </c>
      <c r="M661" s="1">
        <v>4.0646526580000002E-4</v>
      </c>
      <c r="N661" s="1">
        <v>6.2198826580000003E-4</v>
      </c>
      <c r="O661" s="1">
        <v>8.6896726579999996E-4</v>
      </c>
      <c r="P661" s="9">
        <v>1.3076582658E-3</v>
      </c>
      <c r="Q661" s="9">
        <v>0</v>
      </c>
      <c r="R661" s="9">
        <v>0</v>
      </c>
      <c r="S661" s="9">
        <v>0</v>
      </c>
      <c r="T661" s="9" t="s">
        <v>4</v>
      </c>
      <c r="Z661" s="9" t="e">
        <f>VLOOKUP(A661,#REF!,2,FALSE)</f>
        <v>#REF!</v>
      </c>
      <c r="AA661" s="9" t="e">
        <f>VLOOKUP(C661,#REF!,2,FALSE)</f>
        <v>#REF!</v>
      </c>
    </row>
    <row r="662" spans="1:27">
      <c r="A662" s="9" t="s">
        <v>23</v>
      </c>
      <c r="B662" s="9" t="s">
        <v>74</v>
      </c>
      <c r="C662" s="9" t="s">
        <v>295</v>
      </c>
      <c r="D662" s="9">
        <v>0</v>
      </c>
      <c r="E662" s="9">
        <v>0</v>
      </c>
      <c r="F662" s="9">
        <v>0</v>
      </c>
      <c r="G662" s="1">
        <v>0</v>
      </c>
      <c r="H662" s="1">
        <v>0</v>
      </c>
      <c r="I662" s="1">
        <v>5.6985900000000001E-6</v>
      </c>
      <c r="J662" s="1">
        <v>9.8426779999999996E-5</v>
      </c>
      <c r="K662" s="1">
        <v>1.5681629999999999E-4</v>
      </c>
      <c r="L662" s="1">
        <v>1.9020954999999999E-4</v>
      </c>
      <c r="M662" s="1">
        <v>2.1687162000000001E-4</v>
      </c>
      <c r="N662" s="1">
        <v>2.3859677E-4</v>
      </c>
      <c r="O662" s="1">
        <v>2.5127552E-4</v>
      </c>
      <c r="P662" s="1">
        <v>2.6396178999999999E-4</v>
      </c>
      <c r="Q662" s="9">
        <v>0</v>
      </c>
      <c r="R662" s="9">
        <v>0</v>
      </c>
      <c r="S662" s="9">
        <v>0</v>
      </c>
      <c r="T662" s="9" t="s">
        <v>4</v>
      </c>
      <c r="Z662" s="9" t="e">
        <f>VLOOKUP(A662,#REF!,2,FALSE)</f>
        <v>#REF!</v>
      </c>
      <c r="AA662" s="9" t="e">
        <f>VLOOKUP(C662,#REF!,2,FALSE)</f>
        <v>#REF!</v>
      </c>
    </row>
    <row r="663" spans="1:27">
      <c r="A663" s="9" t="s">
        <v>23</v>
      </c>
      <c r="B663" s="9" t="s">
        <v>74</v>
      </c>
      <c r="C663" s="9" t="s">
        <v>296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1.12677E-7</v>
      </c>
      <c r="J663" s="1">
        <v>2.6865167599999899E-4</v>
      </c>
      <c r="K663" s="1">
        <v>1.508741677E-3</v>
      </c>
      <c r="L663" s="1">
        <v>2.775571677E-3</v>
      </c>
      <c r="M663" s="1">
        <v>4.0288716770000002E-3</v>
      </c>
      <c r="N663" s="1">
        <v>5.8501216770000001E-3</v>
      </c>
      <c r="O663" s="9">
        <v>7.9037216770000002E-3</v>
      </c>
      <c r="P663" s="9">
        <v>1.1515691676999999E-2</v>
      </c>
      <c r="Q663" s="9">
        <v>0</v>
      </c>
      <c r="R663" s="9">
        <v>0</v>
      </c>
      <c r="S663" s="9">
        <v>0</v>
      </c>
      <c r="T663" s="9" t="s">
        <v>4</v>
      </c>
      <c r="Z663" s="9" t="e">
        <f>VLOOKUP(A663,#REF!,2,FALSE)</f>
        <v>#REF!</v>
      </c>
      <c r="AA663" s="9" t="e">
        <f>VLOOKUP(C663,#REF!,2,FALSE)</f>
        <v>#REF!</v>
      </c>
    </row>
    <row r="664" spans="1:27">
      <c r="A664" s="9" t="s">
        <v>23</v>
      </c>
      <c r="B664" s="9" t="s">
        <v>74</v>
      </c>
      <c r="C664" s="9" t="s">
        <v>297</v>
      </c>
      <c r="D664" s="9">
        <v>0</v>
      </c>
      <c r="E664" s="9">
        <v>0</v>
      </c>
      <c r="F664" s="1">
        <v>4.2999699999999999E-6</v>
      </c>
      <c r="G664" s="1">
        <v>2.1465509E-4</v>
      </c>
      <c r="H664" s="1">
        <v>3.8226568000000001E-4</v>
      </c>
      <c r="I664" s="1">
        <v>4.2061820999999899E-4</v>
      </c>
      <c r="J664" s="1">
        <v>7.9241543E-4</v>
      </c>
      <c r="K664" s="1">
        <v>9.7658414000000005E-4</v>
      </c>
      <c r="L664" s="1">
        <v>1.0459407199999999E-3</v>
      </c>
      <c r="M664" s="1">
        <v>1.0859278299999999E-3</v>
      </c>
      <c r="N664" s="1">
        <v>1.0694155059999999E-3</v>
      </c>
      <c r="O664" s="1">
        <v>9.9332880699999995E-4</v>
      </c>
      <c r="P664" s="1">
        <v>8.9036834800000002E-4</v>
      </c>
      <c r="Q664" s="9">
        <v>0</v>
      </c>
      <c r="R664" s="9">
        <v>0</v>
      </c>
      <c r="S664" s="9">
        <v>0</v>
      </c>
      <c r="T664" s="9" t="s">
        <v>4</v>
      </c>
      <c r="Z664" s="9" t="e">
        <f>VLOOKUP(A664,#REF!,2,FALSE)</f>
        <v>#REF!</v>
      </c>
      <c r="AA664" s="9" t="e">
        <f>VLOOKUP(C664,#REF!,2,FALSE)</f>
        <v>#REF!</v>
      </c>
    </row>
    <row r="665" spans="1:27">
      <c r="A665" s="9" t="s">
        <v>23</v>
      </c>
      <c r="B665" s="9" t="s">
        <v>74</v>
      </c>
      <c r="C665" s="9" t="s">
        <v>298</v>
      </c>
      <c r="D665" s="1">
        <v>1.01783E-2</v>
      </c>
      <c r="E665" s="1">
        <v>4.3236699999999999E-3</v>
      </c>
      <c r="F665" s="9">
        <v>4.0309999999999999E-3</v>
      </c>
      <c r="G665" s="1">
        <v>3.5973899999999998E-3</v>
      </c>
      <c r="H665" s="1">
        <v>5.0982500000000004E-3</v>
      </c>
      <c r="I665" s="1">
        <v>1.06415E-2</v>
      </c>
      <c r="J665" s="1">
        <v>1.30858E-2</v>
      </c>
      <c r="K665" s="1">
        <v>1.2978699999999999E-2</v>
      </c>
      <c r="L665" s="1">
        <v>1.1888599999999999E-2</v>
      </c>
      <c r="M665" s="1">
        <v>1.12601E-2</v>
      </c>
      <c r="N665" s="1">
        <v>9.7888999999999997E-3</v>
      </c>
      <c r="O665" s="1">
        <v>8.2576000000000004E-3</v>
      </c>
      <c r="P665" s="1">
        <v>6.94189E-3</v>
      </c>
      <c r="Q665" s="9">
        <v>0</v>
      </c>
      <c r="R665" s="9">
        <v>0</v>
      </c>
      <c r="S665" s="9">
        <v>0</v>
      </c>
      <c r="T665" s="9" t="s">
        <v>4</v>
      </c>
      <c r="Z665" s="9" t="e">
        <f>VLOOKUP(A665,#REF!,2,FALSE)</f>
        <v>#REF!</v>
      </c>
      <c r="AA665" s="9" t="e">
        <f>VLOOKUP(C665,#REF!,2,FALSE)</f>
        <v>#REF!</v>
      </c>
    </row>
    <row r="666" spans="1:27">
      <c r="A666" s="9" t="s">
        <v>23</v>
      </c>
      <c r="B666" s="9" t="s">
        <v>74</v>
      </c>
      <c r="C666" s="9" t="s">
        <v>299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7.7184300000000006E-5</v>
      </c>
      <c r="J666" s="1">
        <v>1.3137356999999999E-3</v>
      </c>
      <c r="K666" s="1">
        <v>2.6596019E-3</v>
      </c>
      <c r="L666" s="1">
        <v>3.6990669999999899E-3</v>
      </c>
      <c r="M666" s="1">
        <v>4.6455389000000001E-3</v>
      </c>
      <c r="N666" s="1">
        <v>5.8317793999999997E-3</v>
      </c>
      <c r="O666" s="1">
        <v>6.9646845999999903E-3</v>
      </c>
      <c r="P666" s="1">
        <v>8.7140641000000001E-3</v>
      </c>
      <c r="Q666" s="1">
        <v>0</v>
      </c>
      <c r="R666" s="1">
        <v>0</v>
      </c>
      <c r="S666" s="1">
        <v>0</v>
      </c>
      <c r="T666" s="1" t="s">
        <v>4</v>
      </c>
      <c r="U666" s="1"/>
      <c r="V666" s="1"/>
      <c r="W666" s="1"/>
      <c r="X666" s="1"/>
      <c r="Y666" s="1"/>
      <c r="Z666" s="9" t="e">
        <f>VLOOKUP(A666,#REF!,2,FALSE)</f>
        <v>#REF!</v>
      </c>
      <c r="AA666" s="9" t="e">
        <f>VLOOKUP(C666,#REF!,2,FALSE)</f>
        <v>#REF!</v>
      </c>
    </row>
    <row r="667" spans="1:27">
      <c r="A667" s="9" t="s">
        <v>23</v>
      </c>
      <c r="B667" s="9" t="s">
        <v>74</v>
      </c>
      <c r="C667" s="9" t="s">
        <v>300</v>
      </c>
      <c r="D667" s="1">
        <v>0</v>
      </c>
      <c r="E667" s="9">
        <v>0</v>
      </c>
      <c r="F667" s="9">
        <v>0</v>
      </c>
      <c r="G667" s="1">
        <v>0</v>
      </c>
      <c r="H667" s="1">
        <v>0</v>
      </c>
      <c r="I667" s="1">
        <v>1.5746E-4</v>
      </c>
      <c r="J667" s="1">
        <v>2.538584E-3</v>
      </c>
      <c r="K667" s="1">
        <v>5.0230270000000002E-3</v>
      </c>
      <c r="L667" s="1">
        <v>6.9013870000000001E-3</v>
      </c>
      <c r="M667" s="1">
        <v>8.5518399999999998E-3</v>
      </c>
      <c r="N667" s="1">
        <v>1.0568495000000001E-2</v>
      </c>
      <c r="O667" s="1">
        <v>1.24451819999999E-2</v>
      </c>
      <c r="P667" s="9">
        <v>1.530957E-2</v>
      </c>
      <c r="Q667" s="9">
        <v>0</v>
      </c>
      <c r="R667" s="9">
        <v>0</v>
      </c>
      <c r="S667" s="9">
        <v>0</v>
      </c>
      <c r="T667" s="9" t="s">
        <v>4</v>
      </c>
      <c r="Z667" s="9" t="e">
        <f>VLOOKUP(A667,#REF!,2,FALSE)</f>
        <v>#REF!</v>
      </c>
      <c r="AA667" s="9" t="e">
        <f>VLOOKUP(C667,#REF!,2,FALSE)</f>
        <v>#REF!</v>
      </c>
    </row>
    <row r="668" spans="1:27">
      <c r="A668" s="9" t="s">
        <v>23</v>
      </c>
      <c r="B668" s="9" t="s">
        <v>74</v>
      </c>
      <c r="C668" s="9" t="s">
        <v>301</v>
      </c>
      <c r="D668" s="1">
        <v>3.6207200000000002E-2</v>
      </c>
      <c r="E668" s="1">
        <v>6.4229099999999997E-2</v>
      </c>
      <c r="F668" s="1">
        <v>5.4074999999999998E-2</v>
      </c>
      <c r="G668" s="1">
        <v>4.9931099999999999E-2</v>
      </c>
      <c r="H668" s="1">
        <v>4.7436100000000002E-2</v>
      </c>
      <c r="I668" s="1">
        <v>4.2927800000000002E-2</v>
      </c>
      <c r="J668" s="1">
        <v>3.1660300000000002E-2</v>
      </c>
      <c r="K668" s="1">
        <v>1.91378E-2</v>
      </c>
      <c r="L668" s="1">
        <v>1.3759800000000001E-2</v>
      </c>
      <c r="M668" s="1">
        <v>1.00632E-2</v>
      </c>
      <c r="N668" s="1">
        <v>5.9741100000000004E-3</v>
      </c>
      <c r="O668" s="1">
        <v>2.9355599999999998E-3</v>
      </c>
      <c r="P668" s="1">
        <v>1.38967E-3</v>
      </c>
      <c r="Q668" s="9">
        <v>0</v>
      </c>
      <c r="R668" s="9">
        <v>0</v>
      </c>
      <c r="S668" s="9">
        <v>0</v>
      </c>
      <c r="T668" s="9" t="s">
        <v>4</v>
      </c>
      <c r="Z668" s="9" t="e">
        <f>VLOOKUP(A668,#REF!,2,FALSE)</f>
        <v>#REF!</v>
      </c>
      <c r="AA668" s="9" t="e">
        <f>VLOOKUP(C668,#REF!,2,FALSE)</f>
        <v>#REF!</v>
      </c>
    </row>
    <row r="669" spans="1:27">
      <c r="A669" s="9" t="s">
        <v>23</v>
      </c>
      <c r="B669" s="9" t="s">
        <v>74</v>
      </c>
      <c r="C669" s="9" t="s">
        <v>302</v>
      </c>
      <c r="D669" s="1">
        <v>2.0561399999999999E-4</v>
      </c>
      <c r="E669" s="1">
        <v>1.08298E-4</v>
      </c>
      <c r="F669" s="1">
        <v>1.292E-4</v>
      </c>
      <c r="G669" s="1">
        <v>9.9952900000000003E-5</v>
      </c>
      <c r="H669" s="1">
        <v>7.0877200000000006E-5</v>
      </c>
      <c r="I669" s="1">
        <v>4.7115099999999999E-5</v>
      </c>
      <c r="J669" s="1">
        <v>1.6227800000000001E-5</v>
      </c>
      <c r="K669" s="1">
        <v>9.2303799999999992E-6</v>
      </c>
      <c r="L669" s="1">
        <v>8.6747899999999997E-6</v>
      </c>
      <c r="M669" s="1">
        <v>8.9110199999999996E-6</v>
      </c>
      <c r="N669" s="1">
        <v>8.0973400000000006E-6</v>
      </c>
      <c r="O669" s="1">
        <v>6.7061299999999996E-6</v>
      </c>
      <c r="P669" s="1">
        <v>5.6959900000000003E-6</v>
      </c>
      <c r="Q669" s="1">
        <v>0</v>
      </c>
      <c r="R669" s="1">
        <v>0</v>
      </c>
      <c r="S669" s="1">
        <v>0</v>
      </c>
      <c r="T669" s="1" t="s">
        <v>4</v>
      </c>
      <c r="U669" s="1"/>
      <c r="V669" s="1"/>
      <c r="W669" s="1"/>
      <c r="X669" s="1"/>
      <c r="Y669" s="1"/>
      <c r="Z669" s="9" t="e">
        <f>VLOOKUP(A669,#REF!,2,FALSE)</f>
        <v>#REF!</v>
      </c>
      <c r="AA669" s="9" t="e">
        <f>VLOOKUP(C669,#REF!,2,FALSE)</f>
        <v>#REF!</v>
      </c>
    </row>
    <row r="670" spans="1:27">
      <c r="A670" s="9" t="s">
        <v>23</v>
      </c>
      <c r="B670" s="9" t="s">
        <v>74</v>
      </c>
      <c r="C670" s="9" t="s">
        <v>303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2.2667799999999999E-4</v>
      </c>
      <c r="J670" s="1">
        <v>6.4713970000000003E-3</v>
      </c>
      <c r="K670" s="1">
        <v>1.47107679999999E-2</v>
      </c>
      <c r="L670" s="1">
        <v>2.1035353E-2</v>
      </c>
      <c r="M670" s="1">
        <v>2.6628704999999999E-2</v>
      </c>
      <c r="N670" s="1">
        <v>3.3751453000000001E-2</v>
      </c>
      <c r="O670" s="1">
        <v>4.0690495E-2</v>
      </c>
      <c r="P670" s="1">
        <v>5.1538359999999998E-2</v>
      </c>
      <c r="Q670" s="1">
        <v>0</v>
      </c>
      <c r="R670" s="1">
        <v>0</v>
      </c>
      <c r="S670" s="1">
        <v>0</v>
      </c>
      <c r="T670" s="1" t="s">
        <v>4</v>
      </c>
      <c r="U670" s="1"/>
      <c r="V670" s="1"/>
      <c r="W670" s="1"/>
      <c r="X670" s="1"/>
      <c r="Y670" s="1"/>
      <c r="Z670" s="9" t="e">
        <f>VLOOKUP(A670,#REF!,2,FALSE)</f>
        <v>#REF!</v>
      </c>
      <c r="AA670" s="9" t="e">
        <f>VLOOKUP(C670,#REF!,2,FALSE)</f>
        <v>#REF!</v>
      </c>
    </row>
    <row r="671" spans="1:27">
      <c r="A671" s="9" t="s">
        <v>23</v>
      </c>
      <c r="B671" s="9" t="s">
        <v>74</v>
      </c>
      <c r="C671" s="9" t="s">
        <v>304</v>
      </c>
      <c r="D671" s="1">
        <v>1.1934200000000001E-2</v>
      </c>
      <c r="E671" s="1">
        <v>4.4084400000000003E-2</v>
      </c>
      <c r="F671" s="1">
        <v>5.7925600000000001E-2</v>
      </c>
      <c r="G671" s="1">
        <v>0.1230715</v>
      </c>
      <c r="H671" s="1">
        <v>0.14108889999999999</v>
      </c>
      <c r="I671" s="1">
        <v>0.13851011999999999</v>
      </c>
      <c r="J671" s="1">
        <v>0.14214871999999901</v>
      </c>
      <c r="K671" s="1">
        <v>0.13827560999999999</v>
      </c>
      <c r="L671" s="1">
        <v>0.13286746999999999</v>
      </c>
      <c r="M671" s="1">
        <v>0.12804668</v>
      </c>
      <c r="N671" s="1">
        <v>0.1220203</v>
      </c>
      <c r="O671" s="9">
        <v>0.11428323999999999</v>
      </c>
      <c r="P671" s="9">
        <v>5.2435519999999902E-2</v>
      </c>
      <c r="Q671" s="9">
        <v>0</v>
      </c>
      <c r="R671" s="9">
        <v>0</v>
      </c>
      <c r="S671" s="9">
        <v>0</v>
      </c>
      <c r="T671" s="9" t="s">
        <v>4</v>
      </c>
      <c r="Z671" s="9" t="e">
        <f>VLOOKUP(A671,#REF!,2,FALSE)</f>
        <v>#REF!</v>
      </c>
      <c r="AA671" s="9" t="e">
        <f>VLOOKUP(C671,#REF!,2,FALSE)</f>
        <v>#REF!</v>
      </c>
    </row>
    <row r="672" spans="1:27">
      <c r="A672" s="9" t="s">
        <v>23</v>
      </c>
      <c r="B672" s="9" t="s">
        <v>74</v>
      </c>
      <c r="C672" s="9" t="s">
        <v>305</v>
      </c>
      <c r="D672" s="1">
        <v>8.8145500000000009E-3</v>
      </c>
      <c r="E672" s="9">
        <v>1.54541E-2</v>
      </c>
      <c r="F672" s="1">
        <v>4.8501599999999999E-2</v>
      </c>
      <c r="G672" s="1">
        <v>4.8126950000000002E-2</v>
      </c>
      <c r="H672" s="1">
        <v>4.6296820000000002E-2</v>
      </c>
      <c r="I672" s="1">
        <v>4.2480123199999997E-2</v>
      </c>
      <c r="J672" s="1">
        <v>3.2302444499999999E-2</v>
      </c>
      <c r="K672" s="1">
        <v>2.1955279099999999E-2</v>
      </c>
      <c r="L672" s="1">
        <v>1.6434983100000002E-2</v>
      </c>
      <c r="M672" s="1">
        <v>1.2846616E-2</v>
      </c>
      <c r="N672" s="1">
        <v>9.0778990999999896E-3</v>
      </c>
      <c r="O672" s="1">
        <v>5.9619705000000002E-3</v>
      </c>
      <c r="P672" s="1">
        <v>2.5208689999999998E-3</v>
      </c>
      <c r="Q672" s="1">
        <v>0</v>
      </c>
      <c r="R672" s="1">
        <v>0</v>
      </c>
      <c r="S672" s="1">
        <v>0</v>
      </c>
      <c r="T672" s="1" t="s">
        <v>4</v>
      </c>
      <c r="U672" s="1"/>
      <c r="V672" s="1"/>
      <c r="W672" s="1"/>
      <c r="X672" s="1"/>
      <c r="Y672" s="1"/>
      <c r="Z672" s="9" t="e">
        <f>VLOOKUP(A672,#REF!,2,FALSE)</f>
        <v>#REF!</v>
      </c>
      <c r="AA672" s="9" t="e">
        <f>VLOOKUP(C672,#REF!,2,FALSE)</f>
        <v>#REF!</v>
      </c>
    </row>
    <row r="673" spans="1:27">
      <c r="A673" s="9" t="s">
        <v>23</v>
      </c>
      <c r="B673" s="9" t="s">
        <v>74</v>
      </c>
      <c r="C673" s="9" t="s">
        <v>306</v>
      </c>
      <c r="D673" s="1">
        <v>4.3401899999999998E-3</v>
      </c>
      <c r="E673" s="1">
        <v>3.3059600000000001E-3</v>
      </c>
      <c r="F673" s="9">
        <v>4.8844700000000001E-3</v>
      </c>
      <c r="G673" s="9">
        <v>4.2026800000000003E-3</v>
      </c>
      <c r="H673" s="9">
        <v>4.0955499999999999E-3</v>
      </c>
      <c r="I673" s="1">
        <v>4.9176000000000003E-3</v>
      </c>
      <c r="J673" s="1">
        <v>2.80584E-3</v>
      </c>
      <c r="K673" s="1">
        <v>1.9098800000000001E-3</v>
      </c>
      <c r="L673" s="1">
        <v>1.73584E-3</v>
      </c>
      <c r="M673" s="1">
        <v>1.7288500000000001E-3</v>
      </c>
      <c r="N673" s="1">
        <v>1.61875E-3</v>
      </c>
      <c r="O673" s="1">
        <v>1.43439E-3</v>
      </c>
      <c r="P673" s="1">
        <v>1.2923500000000001E-3</v>
      </c>
      <c r="Q673" s="9">
        <v>0</v>
      </c>
      <c r="R673" s="9">
        <v>0</v>
      </c>
      <c r="S673" s="9">
        <v>0</v>
      </c>
      <c r="T673" s="9" t="s">
        <v>4</v>
      </c>
      <c r="Z673" s="9" t="e">
        <f>VLOOKUP(A673,#REF!,2,FALSE)</f>
        <v>#REF!</v>
      </c>
      <c r="AA673" s="9" t="e">
        <f>VLOOKUP(C673,#REF!,2,FALSE)</f>
        <v>#REF!</v>
      </c>
    </row>
    <row r="674" spans="1:27">
      <c r="A674" s="9" t="s">
        <v>23</v>
      </c>
      <c r="B674" s="9" t="s">
        <v>74</v>
      </c>
      <c r="C674" s="9" t="s">
        <v>309</v>
      </c>
      <c r="D674" s="9">
        <v>0</v>
      </c>
      <c r="E674" s="9">
        <v>0</v>
      </c>
      <c r="F674" s="9">
        <v>0</v>
      </c>
      <c r="G674" s="1">
        <v>0</v>
      </c>
      <c r="H674" s="1">
        <v>2.2954000000000001E-5</v>
      </c>
      <c r="I674" s="1">
        <v>4.6533599999999998E-5</v>
      </c>
      <c r="J674" s="1">
        <v>5.7101400000000002E-5</v>
      </c>
      <c r="K674" s="1">
        <v>6.9571499999999996E-5</v>
      </c>
      <c r="L674" s="1">
        <v>9.1399599999999998E-5</v>
      </c>
      <c r="M674" s="1">
        <v>1.2359799999999999E-4</v>
      </c>
      <c r="N674" s="1">
        <v>1.58398E-4</v>
      </c>
      <c r="O674" s="1">
        <v>1.8602700000000001E-4</v>
      </c>
      <c r="P674" s="1">
        <v>2.3392199999999999E-4</v>
      </c>
      <c r="Q674" s="1">
        <v>0</v>
      </c>
      <c r="R674" s="1">
        <v>0</v>
      </c>
      <c r="S674" s="1">
        <v>0</v>
      </c>
      <c r="T674" s="1" t="s">
        <v>4</v>
      </c>
      <c r="U674" s="1"/>
      <c r="V674" s="1"/>
      <c r="W674" s="1"/>
      <c r="X674" s="1"/>
      <c r="Y674" s="1"/>
      <c r="Z674" s="9" t="e">
        <f>VLOOKUP(A674,#REF!,2,FALSE)</f>
        <v>#REF!</v>
      </c>
      <c r="AA674" s="9" t="e">
        <f>VLOOKUP(C674,#REF!,2,FALSE)</f>
        <v>#REF!</v>
      </c>
    </row>
    <row r="675" spans="1:27">
      <c r="A675" s="9" t="s">
        <v>23</v>
      </c>
      <c r="B675" s="9" t="s">
        <v>74</v>
      </c>
      <c r="C675" s="9" t="s">
        <v>310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4.6504700000000002E-6</v>
      </c>
      <c r="J675" s="1">
        <v>8.6164999999999999E-5</v>
      </c>
      <c r="K675" s="1">
        <v>1.5370292000000001E-4</v>
      </c>
      <c r="L675" s="1">
        <v>2.0568229999999999E-4</v>
      </c>
      <c r="M675" s="1">
        <v>2.5740122000000003E-4</v>
      </c>
      <c r="N675" s="1">
        <v>3.4077127000000003E-4</v>
      </c>
      <c r="O675" s="1">
        <v>4.3940226000000002E-4</v>
      </c>
      <c r="P675" s="1">
        <v>6.0313719000000001E-4</v>
      </c>
      <c r="Q675" s="1">
        <v>0</v>
      </c>
      <c r="R675" s="1">
        <v>0</v>
      </c>
      <c r="S675" s="1">
        <v>0</v>
      </c>
      <c r="T675" s="1" t="s">
        <v>4</v>
      </c>
      <c r="U675" s="1"/>
      <c r="V675" s="1"/>
      <c r="W675" s="1"/>
      <c r="X675" s="1"/>
      <c r="Y675" s="1"/>
      <c r="Z675" s="9" t="e">
        <f>VLOOKUP(A675,#REF!,2,FALSE)</f>
        <v>#REF!</v>
      </c>
      <c r="AA675" s="9" t="e">
        <f>VLOOKUP(C675,#REF!,2,FALSE)</f>
        <v>#REF!</v>
      </c>
    </row>
    <row r="676" spans="1:27">
      <c r="A676" s="9" t="s">
        <v>23</v>
      </c>
      <c r="B676" s="9" t="s">
        <v>74</v>
      </c>
      <c r="C676" s="9" t="s">
        <v>311</v>
      </c>
      <c r="D676" s="1">
        <v>0</v>
      </c>
      <c r="E676" s="1">
        <v>0</v>
      </c>
      <c r="F676" s="1">
        <v>0</v>
      </c>
      <c r="G676" s="1">
        <v>5.6002299999999997E-5</v>
      </c>
      <c r="H676" s="1">
        <v>5.31176999999999E-5</v>
      </c>
      <c r="I676" s="1">
        <v>4.2181049999999998E-5</v>
      </c>
      <c r="J676" s="1">
        <v>3.8935045999999998E-5</v>
      </c>
      <c r="K676" s="1">
        <v>3.7188525E-5</v>
      </c>
      <c r="L676" s="1">
        <v>4.0367029999999997E-5</v>
      </c>
      <c r="M676" s="1">
        <v>4.5269740000000001E-5</v>
      </c>
      <c r="N676" s="1">
        <v>5.2606211999999997E-5</v>
      </c>
      <c r="O676" s="1">
        <v>5.8094390999999999E-5</v>
      </c>
      <c r="P676" s="1">
        <v>5.5840752999999899E-5</v>
      </c>
      <c r="Q676" s="9">
        <v>0</v>
      </c>
      <c r="R676" s="9">
        <v>0</v>
      </c>
      <c r="S676" s="9">
        <v>0</v>
      </c>
      <c r="T676" s="9" t="s">
        <v>4</v>
      </c>
      <c r="Z676" s="9" t="e">
        <f>VLOOKUP(A676,#REF!,2,FALSE)</f>
        <v>#REF!</v>
      </c>
      <c r="AA676" s="9" t="e">
        <f>VLOOKUP(C676,#REF!,2,FALSE)</f>
        <v>#REF!</v>
      </c>
    </row>
    <row r="677" spans="1:27">
      <c r="A677" s="9" t="s">
        <v>23</v>
      </c>
      <c r="B677" s="9" t="s">
        <v>74</v>
      </c>
      <c r="C677" s="9" t="s">
        <v>312</v>
      </c>
      <c r="D677" s="1">
        <v>2.5984599999999999E-3</v>
      </c>
      <c r="E677" s="1">
        <v>5.4169099999999996E-3</v>
      </c>
      <c r="F677" s="1">
        <v>3.0829799999999998E-4</v>
      </c>
      <c r="G677" s="1">
        <v>3.3408299999999999E-4</v>
      </c>
      <c r="H677" s="1">
        <v>3.1251210000000001E-4</v>
      </c>
      <c r="I677" s="1">
        <v>3.0175366800000002E-4</v>
      </c>
      <c r="J677" s="1">
        <v>2.3071283699999901E-4</v>
      </c>
      <c r="K677" s="1">
        <v>1.8750163799999999E-4</v>
      </c>
      <c r="L677" s="1">
        <v>1.6865732600000001E-4</v>
      </c>
      <c r="M677" s="1">
        <v>1.4898822299999999E-4</v>
      </c>
      <c r="N677" s="1">
        <v>1.29518252999999E-4</v>
      </c>
      <c r="O677" s="1">
        <v>1.14702574999999E-4</v>
      </c>
      <c r="P677" s="1">
        <v>4.4736786999999898E-5</v>
      </c>
      <c r="Q677" s="9">
        <v>0</v>
      </c>
      <c r="R677" s="9">
        <v>0</v>
      </c>
      <c r="S677" s="9">
        <v>0</v>
      </c>
      <c r="T677" s="9" t="s">
        <v>4</v>
      </c>
      <c r="Z677" s="9" t="e">
        <f>VLOOKUP(A677,#REF!,2,FALSE)</f>
        <v>#REF!</v>
      </c>
      <c r="AA677" s="9" t="e">
        <f>VLOOKUP(C677,#REF!,2,FALSE)</f>
        <v>#REF!</v>
      </c>
    </row>
    <row r="678" spans="1:27">
      <c r="A678" s="9" t="s">
        <v>23</v>
      </c>
      <c r="B678" s="9" t="s">
        <v>74</v>
      </c>
      <c r="C678" s="9" t="s">
        <v>313</v>
      </c>
      <c r="D678" s="1">
        <v>2.11602E-4</v>
      </c>
      <c r="E678" s="1">
        <v>3.8859000000000002E-4</v>
      </c>
      <c r="F678" s="1">
        <v>1.7149799999999999E-4</v>
      </c>
      <c r="G678" s="1">
        <v>1.34676E-4</v>
      </c>
      <c r="H678" s="1">
        <v>1.2951600000000001E-4</v>
      </c>
      <c r="I678" s="1">
        <v>1.3609399999999999E-4</v>
      </c>
      <c r="J678" s="1">
        <v>1.01499E-4</v>
      </c>
      <c r="K678" s="1">
        <v>9.4818100000000006E-5</v>
      </c>
      <c r="L678" s="1">
        <v>1.02933E-4</v>
      </c>
      <c r="M678" s="1">
        <v>1.08995E-4</v>
      </c>
      <c r="N678" s="1">
        <v>1.1743699999999999E-4</v>
      </c>
      <c r="O678" s="1">
        <v>1.2924400000000001E-4</v>
      </c>
      <c r="P678" s="1">
        <v>1.39865E-4</v>
      </c>
      <c r="Q678" s="1">
        <v>0</v>
      </c>
      <c r="R678" s="1">
        <v>0</v>
      </c>
      <c r="S678" s="1">
        <v>0</v>
      </c>
      <c r="T678" s="1" t="s">
        <v>4</v>
      </c>
      <c r="U678" s="1"/>
      <c r="V678" s="1"/>
      <c r="W678" s="1"/>
      <c r="X678" s="1"/>
      <c r="Y678" s="1"/>
      <c r="Z678" s="9" t="e">
        <f>VLOOKUP(A678,#REF!,2,FALSE)</f>
        <v>#REF!</v>
      </c>
      <c r="AA678" s="9" t="e">
        <f>VLOOKUP(C678,#REF!,2,FALSE)</f>
        <v>#REF!</v>
      </c>
    </row>
    <row r="679" spans="1:27">
      <c r="A679" s="9" t="s">
        <v>23</v>
      </c>
      <c r="B679" s="9" t="s">
        <v>74</v>
      </c>
      <c r="C679" s="9" t="s">
        <v>314</v>
      </c>
      <c r="D679" s="1">
        <v>0</v>
      </c>
      <c r="E679" s="1">
        <v>0</v>
      </c>
      <c r="F679" s="1">
        <v>0</v>
      </c>
      <c r="G679" s="1">
        <v>9.8465899999999992E-6</v>
      </c>
      <c r="H679" s="1">
        <v>2.40153E-5</v>
      </c>
      <c r="I679" s="1">
        <v>5.1654899999999999E-5</v>
      </c>
      <c r="J679" s="1">
        <v>1.05849E-4</v>
      </c>
      <c r="K679" s="1">
        <v>1.7700999999999999E-4</v>
      </c>
      <c r="L679" s="1">
        <v>2.74314E-4</v>
      </c>
      <c r="M679" s="1">
        <v>4.3241299999999998E-4</v>
      </c>
      <c r="N679" s="1">
        <v>6.4311299999999995E-4</v>
      </c>
      <c r="O679" s="1">
        <v>8.7338300000000004E-4</v>
      </c>
      <c r="P679" s="1">
        <v>1.13379E-3</v>
      </c>
      <c r="Q679" s="9">
        <v>0</v>
      </c>
      <c r="R679" s="9">
        <v>0</v>
      </c>
      <c r="S679" s="9">
        <v>0</v>
      </c>
      <c r="T679" s="9" t="s">
        <v>4</v>
      </c>
      <c r="Z679" s="9" t="e">
        <f>VLOOKUP(A679,#REF!,2,FALSE)</f>
        <v>#REF!</v>
      </c>
      <c r="AA679" s="9" t="e">
        <f>VLOOKUP(C679,#REF!,2,FALSE)</f>
        <v>#REF!</v>
      </c>
    </row>
    <row r="680" spans="1:27">
      <c r="A680" s="9" t="s">
        <v>23</v>
      </c>
      <c r="B680" s="9" t="s">
        <v>74</v>
      </c>
      <c r="C680" s="9" t="s">
        <v>315</v>
      </c>
      <c r="D680" s="1">
        <v>0</v>
      </c>
      <c r="E680" s="1">
        <v>0</v>
      </c>
      <c r="F680" s="1">
        <v>0</v>
      </c>
      <c r="G680" s="1">
        <v>2.7421100000000001E-4</v>
      </c>
      <c r="H680" s="1">
        <v>6.8374600000000005E-4</v>
      </c>
      <c r="I680" s="1">
        <v>7.3913940000000001E-4</v>
      </c>
      <c r="J680" s="1">
        <v>1.8636593999999901E-3</v>
      </c>
      <c r="K680" s="1">
        <v>3.2792793999999901E-3</v>
      </c>
      <c r="L680" s="1">
        <v>4.4733493999999999E-3</v>
      </c>
      <c r="M680" s="1">
        <v>5.3714584000000001E-3</v>
      </c>
      <c r="N680" s="1">
        <v>6.5334733999999998E-3</v>
      </c>
      <c r="O680" s="1">
        <v>8.3228099999999999E-3</v>
      </c>
      <c r="P680" s="1">
        <v>1.034888E-2</v>
      </c>
      <c r="Q680" s="9">
        <v>0</v>
      </c>
      <c r="R680" s="9">
        <v>0</v>
      </c>
      <c r="S680" s="9">
        <v>0</v>
      </c>
      <c r="T680" s="9" t="s">
        <v>4</v>
      </c>
      <c r="Z680" s="9" t="e">
        <f>VLOOKUP(A680,#REF!,2,FALSE)</f>
        <v>#REF!</v>
      </c>
      <c r="AA680" s="9" t="e">
        <f>VLOOKUP(C680,#REF!,2,FALSE)</f>
        <v>#REF!</v>
      </c>
    </row>
    <row r="681" spans="1:27">
      <c r="A681" s="9" t="s">
        <v>23</v>
      </c>
      <c r="B681" s="9" t="s">
        <v>74</v>
      </c>
      <c r="C681" s="9" t="s">
        <v>316</v>
      </c>
      <c r="D681" s="1">
        <v>0</v>
      </c>
      <c r="E681" s="1">
        <v>0</v>
      </c>
      <c r="F681" s="1">
        <v>0</v>
      </c>
      <c r="G681" s="1">
        <v>1.3771900000000001E-6</v>
      </c>
      <c r="H681" s="1">
        <v>2.1652699999999999E-6</v>
      </c>
      <c r="I681" s="1">
        <v>2.3524279999999899E-6</v>
      </c>
      <c r="J681" s="1">
        <v>6.6046579999999997E-6</v>
      </c>
      <c r="K681" s="1">
        <v>1.2652048E-5</v>
      </c>
      <c r="L681" s="1">
        <v>1.8416317999999899E-5</v>
      </c>
      <c r="M681" s="1">
        <v>2.3327757999999999E-5</v>
      </c>
      <c r="N681" s="1">
        <v>3.1793757999999999E-5</v>
      </c>
      <c r="O681" s="1">
        <v>4.0885189999999999E-5</v>
      </c>
      <c r="P681" s="1">
        <v>5.2457560000000001E-5</v>
      </c>
      <c r="Q681" s="9">
        <v>0</v>
      </c>
      <c r="R681" s="9">
        <v>0</v>
      </c>
      <c r="S681" s="9">
        <v>0</v>
      </c>
      <c r="T681" s="9" t="s">
        <v>4</v>
      </c>
      <c r="Z681" s="9" t="e">
        <f>VLOOKUP(A681,#REF!,2,FALSE)</f>
        <v>#REF!</v>
      </c>
      <c r="AA681" s="9" t="e">
        <f>VLOOKUP(C681,#REF!,2,FALSE)</f>
        <v>#REF!</v>
      </c>
    </row>
    <row r="682" spans="1:27">
      <c r="A682" s="9" t="s">
        <v>23</v>
      </c>
      <c r="B682" s="9" t="s">
        <v>75</v>
      </c>
      <c r="C682" s="9" t="s">
        <v>318</v>
      </c>
      <c r="D682" s="1">
        <v>3.1701800000000002E-5</v>
      </c>
      <c r="E682" s="1">
        <v>2.8500299999999999E-5</v>
      </c>
      <c r="F682" s="1">
        <v>4.2000199999999998E-5</v>
      </c>
      <c r="G682" s="1">
        <v>4.3373159999999997E-5</v>
      </c>
      <c r="H682" s="1">
        <v>5.10777099999999E-5</v>
      </c>
      <c r="I682" s="1">
        <v>5.0966800000000001E-5</v>
      </c>
      <c r="J682" s="1">
        <v>5.6024089999999997E-5</v>
      </c>
      <c r="K682" s="1">
        <v>6.3176269999999998E-5</v>
      </c>
      <c r="L682" s="1">
        <v>2.9630239999999999E-5</v>
      </c>
      <c r="M682" s="1">
        <v>3.5703279999999999E-5</v>
      </c>
      <c r="N682" s="1">
        <v>3.8812329999999902E-5</v>
      </c>
      <c r="O682" s="1">
        <v>5.46991299999999E-5</v>
      </c>
      <c r="P682" s="1">
        <v>7.3197749999999996E-5</v>
      </c>
      <c r="Q682" s="1">
        <v>0</v>
      </c>
      <c r="R682" s="1">
        <v>0</v>
      </c>
      <c r="S682" s="1">
        <v>0</v>
      </c>
      <c r="T682" s="1" t="s">
        <v>4</v>
      </c>
      <c r="U682" s="1"/>
      <c r="V682" s="1"/>
      <c r="W682" s="1"/>
      <c r="X682" s="1"/>
      <c r="Y682" s="1"/>
      <c r="Z682" s="9" t="e">
        <f>VLOOKUP(A682,#REF!,2,FALSE)</f>
        <v>#REF!</v>
      </c>
      <c r="AA682" s="9" t="e">
        <f>VLOOKUP(C682,#REF!,2,FALSE)</f>
        <v>#REF!</v>
      </c>
    </row>
    <row r="683" spans="1:27">
      <c r="A683" s="9" t="s">
        <v>23</v>
      </c>
      <c r="B683" s="9" t="s">
        <v>75</v>
      </c>
      <c r="C683" s="9" t="s">
        <v>319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1.5262300000000001E-4</v>
      </c>
      <c r="K683" s="1">
        <v>5.2079100000000005E-4</v>
      </c>
      <c r="L683" s="1">
        <v>1.018347E-3</v>
      </c>
      <c r="M683" s="1">
        <v>1.5104230000000001E-3</v>
      </c>
      <c r="N683" s="1">
        <v>2.2918980000000001E-3</v>
      </c>
      <c r="O683" s="1">
        <v>3.072099E-3</v>
      </c>
      <c r="P683" s="1">
        <v>4.1317359999999996E-3</v>
      </c>
      <c r="Q683" s="1">
        <v>0</v>
      </c>
      <c r="R683" s="1">
        <v>0</v>
      </c>
      <c r="S683" s="1">
        <v>0</v>
      </c>
      <c r="T683" s="1" t="s">
        <v>4</v>
      </c>
      <c r="U683" s="1"/>
      <c r="V683" s="1"/>
      <c r="W683" s="1"/>
      <c r="X683" s="1"/>
      <c r="Y683" s="1"/>
      <c r="Z683" s="9" t="e">
        <f>VLOOKUP(A683,#REF!,2,FALSE)</f>
        <v>#REF!</v>
      </c>
      <c r="AA683" s="9" t="e">
        <f>VLOOKUP(C683,#REF!,2,FALSE)</f>
        <v>#REF!</v>
      </c>
    </row>
    <row r="684" spans="1:27">
      <c r="A684" s="9" t="s">
        <v>23</v>
      </c>
      <c r="B684" s="9" t="s">
        <v>75</v>
      </c>
      <c r="C684" s="9" t="s">
        <v>291</v>
      </c>
      <c r="D684" s="1">
        <v>0</v>
      </c>
      <c r="E684" s="1">
        <v>0</v>
      </c>
      <c r="F684" s="1">
        <v>0</v>
      </c>
      <c r="G684" s="1">
        <v>1.5381300000000001E-4</v>
      </c>
      <c r="H684" s="1">
        <v>4.5293999999999998E-4</v>
      </c>
      <c r="I684" s="1">
        <v>4.5195599999999999E-4</v>
      </c>
      <c r="J684" s="1">
        <v>7.4441199999999996E-4</v>
      </c>
      <c r="K684" s="1">
        <v>1.212037E-3</v>
      </c>
      <c r="L684" s="1">
        <v>1.72305999999999E-3</v>
      </c>
      <c r="M684" s="1">
        <v>2.1442949999999901E-3</v>
      </c>
      <c r="N684" s="1">
        <v>2.7169299999999898E-3</v>
      </c>
      <c r="O684" s="1">
        <v>3.1886969999999999E-3</v>
      </c>
      <c r="P684" s="1">
        <v>3.8321520000000001E-3</v>
      </c>
      <c r="Q684" s="9">
        <v>0</v>
      </c>
      <c r="R684" s="9">
        <v>0</v>
      </c>
      <c r="S684" s="9">
        <v>0</v>
      </c>
      <c r="T684" s="9" t="s">
        <v>4</v>
      </c>
      <c r="Z684" s="9" t="e">
        <f>VLOOKUP(A684,#REF!,2,FALSE)</f>
        <v>#REF!</v>
      </c>
      <c r="AA684" s="9" t="e">
        <f>VLOOKUP(C684,#REF!,2,FALSE)</f>
        <v>#REF!</v>
      </c>
    </row>
    <row r="685" spans="1:27">
      <c r="A685" s="9" t="s">
        <v>23</v>
      </c>
      <c r="B685" s="9" t="s">
        <v>75</v>
      </c>
      <c r="C685" s="9" t="s">
        <v>292</v>
      </c>
      <c r="D685" s="1">
        <v>0</v>
      </c>
      <c r="E685" s="1">
        <v>0</v>
      </c>
      <c r="F685" s="1">
        <v>0</v>
      </c>
      <c r="G685" s="1">
        <v>6.0963800000000001E-5</v>
      </c>
      <c r="H685" s="1">
        <v>3.9880679999999998E-4</v>
      </c>
      <c r="I685" s="1">
        <v>3.9794039999999998E-4</v>
      </c>
      <c r="J685" s="1">
        <v>5.867868E-4</v>
      </c>
      <c r="K685" s="1">
        <v>8.381218E-4</v>
      </c>
      <c r="L685" s="1">
        <v>1.1298508E-3</v>
      </c>
      <c r="M685" s="1">
        <v>1.3230550000000001E-3</v>
      </c>
      <c r="N685" s="1">
        <v>1.356112E-3</v>
      </c>
      <c r="O685" s="1">
        <v>1.4900899999999999E-3</v>
      </c>
      <c r="P685" s="1">
        <v>1.497167E-3</v>
      </c>
      <c r="Q685" s="1">
        <v>0</v>
      </c>
      <c r="R685" s="1">
        <v>0</v>
      </c>
      <c r="S685" s="1">
        <v>0</v>
      </c>
      <c r="T685" s="1" t="s">
        <v>4</v>
      </c>
      <c r="U685" s="1"/>
      <c r="V685" s="1"/>
      <c r="W685" s="1"/>
      <c r="X685" s="1"/>
      <c r="Y685" s="1"/>
      <c r="Z685" s="9" t="e">
        <f>VLOOKUP(A685,#REF!,2,FALSE)</f>
        <v>#REF!</v>
      </c>
      <c r="AA685" s="9" t="e">
        <f>VLOOKUP(C685,#REF!,2,FALSE)</f>
        <v>#REF!</v>
      </c>
    </row>
    <row r="686" spans="1:27">
      <c r="A686" s="9" t="s">
        <v>23</v>
      </c>
      <c r="B686" s="9" t="s">
        <v>75</v>
      </c>
      <c r="C686" s="9" t="s">
        <v>293</v>
      </c>
      <c r="D686" s="1">
        <v>0</v>
      </c>
      <c r="E686" s="1">
        <v>0</v>
      </c>
      <c r="F686" s="1">
        <v>0</v>
      </c>
      <c r="G686" s="1">
        <v>1.01206E-6</v>
      </c>
      <c r="H686" s="1">
        <v>1.9761360000000001E-5</v>
      </c>
      <c r="I686" s="1">
        <v>1.97184599999999E-5</v>
      </c>
      <c r="J686" s="1">
        <v>6.479666E-5</v>
      </c>
      <c r="K686" s="1">
        <v>1.3750726E-4</v>
      </c>
      <c r="L686" s="1">
        <v>2.2629656E-4</v>
      </c>
      <c r="M686" s="1">
        <v>3.0548700000000001E-4</v>
      </c>
      <c r="N686" s="1">
        <v>4.040607E-4</v>
      </c>
      <c r="O686" s="1">
        <v>4.2735229999999998E-4</v>
      </c>
      <c r="P686" s="1">
        <v>4.1848409999999998E-4</v>
      </c>
      <c r="Q686" s="1">
        <v>0</v>
      </c>
      <c r="R686" s="1">
        <v>0</v>
      </c>
      <c r="S686" s="1">
        <v>0</v>
      </c>
      <c r="T686" s="1" t="s">
        <v>4</v>
      </c>
      <c r="U686" s="1"/>
      <c r="V686" s="1"/>
      <c r="W686" s="1"/>
      <c r="X686" s="1"/>
      <c r="Y686" s="1"/>
      <c r="Z686" s="9" t="e">
        <f>VLOOKUP(A686,#REF!,2,FALSE)</f>
        <v>#REF!</v>
      </c>
      <c r="AA686" s="9" t="e">
        <f>VLOOKUP(C686,#REF!,2,FALSE)</f>
        <v>#REF!</v>
      </c>
    </row>
    <row r="687" spans="1:27">
      <c r="A687" s="9" t="s">
        <v>23</v>
      </c>
      <c r="B687" s="9" t="s">
        <v>75</v>
      </c>
      <c r="C687" s="9" t="s">
        <v>294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1.01156E-5</v>
      </c>
      <c r="K687" s="1">
        <v>5.8818399999999999E-5</v>
      </c>
      <c r="L687" s="1">
        <v>1.4127930000000001E-4</v>
      </c>
      <c r="M687" s="1">
        <v>2.3263719999999999E-4</v>
      </c>
      <c r="N687" s="1">
        <v>3.958112E-4</v>
      </c>
      <c r="O687" s="1">
        <v>5.5087419999999998E-4</v>
      </c>
      <c r="P687" s="1">
        <v>8.0132819999999998E-4</v>
      </c>
      <c r="Q687" s="9">
        <v>0</v>
      </c>
      <c r="R687" s="9">
        <v>0</v>
      </c>
      <c r="S687" s="9">
        <v>0</v>
      </c>
      <c r="T687" s="9" t="s">
        <v>4</v>
      </c>
      <c r="Z687" s="9" t="e">
        <f>VLOOKUP(A687,#REF!,2,FALSE)</f>
        <v>#REF!</v>
      </c>
      <c r="AA687" s="9" t="e">
        <f>VLOOKUP(C687,#REF!,2,FALSE)</f>
        <v>#REF!</v>
      </c>
    </row>
    <row r="688" spans="1:27">
      <c r="A688" s="9" t="s">
        <v>23</v>
      </c>
      <c r="B688" s="9" t="s">
        <v>75</v>
      </c>
      <c r="C688" s="9" t="s">
        <v>295</v>
      </c>
      <c r="D688" s="9">
        <v>0</v>
      </c>
      <c r="E688" s="9">
        <v>0</v>
      </c>
      <c r="F688" s="9">
        <v>0</v>
      </c>
      <c r="G688" s="1">
        <v>0</v>
      </c>
      <c r="H688" s="1">
        <v>0</v>
      </c>
      <c r="I688" s="1">
        <v>0</v>
      </c>
      <c r="J688" s="1">
        <v>2.7046000000000002E-5</v>
      </c>
      <c r="K688" s="1">
        <v>5.2142899999999998E-5</v>
      </c>
      <c r="L688" s="1">
        <v>7.4605300000000002E-5</v>
      </c>
      <c r="M688" s="1">
        <v>9.1932699999999995E-5</v>
      </c>
      <c r="N688" s="1">
        <v>1.089647E-4</v>
      </c>
      <c r="O688" s="1">
        <v>1.156955E-4</v>
      </c>
      <c r="P688" s="1">
        <v>1.21764899999999E-4</v>
      </c>
      <c r="Q688" s="1">
        <v>0</v>
      </c>
      <c r="R688" s="1">
        <v>0</v>
      </c>
      <c r="S688" s="1">
        <v>0</v>
      </c>
      <c r="T688" s="1" t="s">
        <v>4</v>
      </c>
      <c r="U688" s="1"/>
      <c r="V688" s="1"/>
      <c r="W688" s="1"/>
      <c r="X688" s="1"/>
      <c r="Y688" s="1"/>
      <c r="Z688" s="9" t="e">
        <f>VLOOKUP(A688,#REF!,2,FALSE)</f>
        <v>#REF!</v>
      </c>
      <c r="AA688" s="9" t="e">
        <f>VLOOKUP(C688,#REF!,2,FALSE)</f>
        <v>#REF!</v>
      </c>
    </row>
    <row r="689" spans="1:27">
      <c r="A689" s="9" t="s">
        <v>23</v>
      </c>
      <c r="B689" s="9" t="s">
        <v>75</v>
      </c>
      <c r="C689" s="9" t="s">
        <v>296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8.07758E-5</v>
      </c>
      <c r="K689" s="1">
        <v>6.3016679999999999E-4</v>
      </c>
      <c r="L689" s="1">
        <v>1.4900078000000001E-3</v>
      </c>
      <c r="M689" s="1">
        <v>2.3116667999999998E-3</v>
      </c>
      <c r="N689" s="1">
        <v>3.6756867999999999E-3</v>
      </c>
      <c r="O689" s="1">
        <v>4.9375167999999997E-3</v>
      </c>
      <c r="P689" s="1">
        <v>6.9298768E-3</v>
      </c>
      <c r="Q689" s="1">
        <v>0</v>
      </c>
      <c r="R689" s="1">
        <v>0</v>
      </c>
      <c r="S689" s="1">
        <v>0</v>
      </c>
      <c r="T689" s="1" t="s">
        <v>4</v>
      </c>
      <c r="U689" s="1"/>
      <c r="V689" s="1"/>
      <c r="W689" s="1"/>
      <c r="X689" s="1"/>
      <c r="Y689" s="1"/>
      <c r="Z689" s="9" t="e">
        <f>VLOOKUP(A689,#REF!,2,FALSE)</f>
        <v>#REF!</v>
      </c>
      <c r="AA689" s="9" t="e">
        <f>VLOOKUP(C689,#REF!,2,FALSE)</f>
        <v>#REF!</v>
      </c>
    </row>
    <row r="690" spans="1:27">
      <c r="A690" s="9" t="s">
        <v>23</v>
      </c>
      <c r="B690" s="9" t="s">
        <v>75</v>
      </c>
      <c r="C690" s="9" t="s">
        <v>297</v>
      </c>
      <c r="D690" s="1">
        <v>1.9631100000000001E-4</v>
      </c>
      <c r="E690" s="1">
        <v>0</v>
      </c>
      <c r="F690" s="1">
        <v>0</v>
      </c>
      <c r="G690" s="1">
        <v>2.6344100000000001E-5</v>
      </c>
      <c r="H690" s="1">
        <v>1.5757299999999999E-4</v>
      </c>
      <c r="I690" s="1">
        <v>1.44910199999999E-4</v>
      </c>
      <c r="J690" s="1">
        <v>2.589213E-4</v>
      </c>
      <c r="K690" s="1">
        <v>3.3922990000000001E-4</v>
      </c>
      <c r="L690" s="1">
        <v>3.9031230000000002E-4</v>
      </c>
      <c r="M690" s="1">
        <v>4.1590259999999999E-4</v>
      </c>
      <c r="N690" s="1">
        <v>4.1700049999999898E-4</v>
      </c>
      <c r="O690" s="1">
        <v>3.6704929999999998E-4</v>
      </c>
      <c r="P690" s="1">
        <v>3.1710267999999998E-4</v>
      </c>
      <c r="Q690" s="1">
        <v>0</v>
      </c>
      <c r="R690" s="1">
        <v>0</v>
      </c>
      <c r="S690" s="1">
        <v>0</v>
      </c>
      <c r="T690" s="1" t="s">
        <v>4</v>
      </c>
      <c r="U690" s="1"/>
      <c r="V690" s="1"/>
      <c r="W690" s="1"/>
      <c r="X690" s="1"/>
      <c r="Y690" s="1"/>
      <c r="Z690" s="9" t="e">
        <f>VLOOKUP(A690,#REF!,2,FALSE)</f>
        <v>#REF!</v>
      </c>
      <c r="AA690" s="9" t="e">
        <f>VLOOKUP(C690,#REF!,2,FALSE)</f>
        <v>#REF!</v>
      </c>
    </row>
    <row r="691" spans="1:27">
      <c r="A691" s="9" t="s">
        <v>23</v>
      </c>
      <c r="B691" s="9" t="s">
        <v>75</v>
      </c>
      <c r="C691" s="9" t="s">
        <v>298</v>
      </c>
      <c r="D691" s="1">
        <v>1.21071E-3</v>
      </c>
      <c r="E691" s="1">
        <v>8.2845E-4</v>
      </c>
      <c r="F691" s="1">
        <v>7.5390899999999998E-4</v>
      </c>
      <c r="G691" s="1">
        <v>8.3153700000000003E-4</v>
      </c>
      <c r="H691" s="1">
        <v>8.8588999999999996E-4</v>
      </c>
      <c r="I691" s="1">
        <v>1.84637E-3</v>
      </c>
      <c r="J691" s="1">
        <v>2.4873899999999999E-3</v>
      </c>
      <c r="K691" s="1">
        <v>2.5830900000000001E-3</v>
      </c>
      <c r="L691" s="1">
        <v>2.3405499999999998E-3</v>
      </c>
      <c r="M691" s="1">
        <v>2.1263699999999998E-3</v>
      </c>
      <c r="N691" s="1">
        <v>1.82358E-3</v>
      </c>
      <c r="O691" s="1">
        <v>1.4606899999999999E-3</v>
      </c>
      <c r="P691" s="1">
        <v>1.2345100000000001E-3</v>
      </c>
      <c r="Q691" s="1">
        <v>0</v>
      </c>
      <c r="R691" s="1">
        <v>0</v>
      </c>
      <c r="S691" s="1">
        <v>0</v>
      </c>
      <c r="T691" s="1" t="s">
        <v>4</v>
      </c>
      <c r="U691" s="1"/>
      <c r="V691" s="1"/>
      <c r="W691" s="1"/>
      <c r="X691" s="1"/>
      <c r="Y691" s="1"/>
      <c r="Z691" s="9" t="e">
        <f>VLOOKUP(A691,#REF!,2,FALSE)</f>
        <v>#REF!</v>
      </c>
      <c r="AA691" s="9" t="e">
        <f>VLOOKUP(C691,#REF!,2,FALSE)</f>
        <v>#REF!</v>
      </c>
    </row>
    <row r="692" spans="1:27">
      <c r="A692" s="9" t="s">
        <v>23</v>
      </c>
      <c r="B692" s="9" t="s">
        <v>75</v>
      </c>
      <c r="C692" s="9" t="s">
        <v>299</v>
      </c>
      <c r="D692" s="9">
        <v>0</v>
      </c>
      <c r="E692" s="9">
        <v>0</v>
      </c>
      <c r="F692" s="1">
        <v>0</v>
      </c>
      <c r="G692" s="1">
        <v>0</v>
      </c>
      <c r="H692" s="1">
        <v>0</v>
      </c>
      <c r="I692" s="1">
        <v>0</v>
      </c>
      <c r="J692" s="1">
        <v>5.3353600000000004E-4</v>
      </c>
      <c r="K692" s="1">
        <v>1.3969659999999999E-3</v>
      </c>
      <c r="L692" s="1">
        <v>2.4269729999999998E-3</v>
      </c>
      <c r="M692" s="1">
        <v>3.3373249999999999E-3</v>
      </c>
      <c r="N692" s="1">
        <v>4.6490250000000002E-3</v>
      </c>
      <c r="O692" s="1">
        <v>5.6818439999999897E-3</v>
      </c>
      <c r="P692" s="1">
        <v>7.1202069999999904E-3</v>
      </c>
      <c r="Q692" s="1">
        <v>0</v>
      </c>
      <c r="R692" s="1">
        <v>0</v>
      </c>
      <c r="S692" s="1">
        <v>0</v>
      </c>
      <c r="T692" s="1" t="s">
        <v>4</v>
      </c>
      <c r="U692" s="1"/>
      <c r="V692" s="1"/>
      <c r="W692" s="1"/>
      <c r="X692" s="1"/>
      <c r="Y692" s="1"/>
      <c r="Z692" s="9" t="e">
        <f>VLOOKUP(A692,#REF!,2,FALSE)</f>
        <v>#REF!</v>
      </c>
      <c r="AA692" s="9" t="e">
        <f>VLOOKUP(C692,#REF!,2,FALSE)</f>
        <v>#REF!</v>
      </c>
    </row>
    <row r="693" spans="1:27">
      <c r="A693" s="9" t="s">
        <v>23</v>
      </c>
      <c r="B693" s="9" t="s">
        <v>75</v>
      </c>
      <c r="C693" s="9" t="s">
        <v>300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1.1848399999999999E-3</v>
      </c>
      <c r="K693" s="1">
        <v>2.9917799999999999E-3</v>
      </c>
      <c r="L693" s="1">
        <v>5.0759500000000001E-3</v>
      </c>
      <c r="M693" s="1">
        <v>6.8367300000000001E-3</v>
      </c>
      <c r="N693" s="1">
        <v>9.2869400000000005E-3</v>
      </c>
      <c r="O693" s="1">
        <v>1.114909E-2</v>
      </c>
      <c r="P693" s="1">
        <v>1.369651E-2</v>
      </c>
      <c r="Q693" s="9">
        <v>0</v>
      </c>
      <c r="R693" s="9">
        <v>0</v>
      </c>
      <c r="S693" s="9">
        <v>0</v>
      </c>
      <c r="T693" s="9" t="s">
        <v>4</v>
      </c>
      <c r="Z693" s="9" t="e">
        <f>VLOOKUP(A693,#REF!,2,FALSE)</f>
        <v>#REF!</v>
      </c>
      <c r="AA693" s="9" t="e">
        <f>VLOOKUP(C693,#REF!,2,FALSE)</f>
        <v>#REF!</v>
      </c>
    </row>
    <row r="694" spans="1:27">
      <c r="A694" s="9" t="s">
        <v>23</v>
      </c>
      <c r="B694" s="9" t="s">
        <v>75</v>
      </c>
      <c r="C694" s="9" t="s">
        <v>301</v>
      </c>
      <c r="D694" s="1">
        <v>6.07165E-2</v>
      </c>
      <c r="E694" s="1">
        <v>7.2428800000000002E-2</v>
      </c>
      <c r="F694" s="1">
        <v>7.5031600000000004E-2</v>
      </c>
      <c r="G694" s="1">
        <v>6.9338700000000003E-2</v>
      </c>
      <c r="H694" s="1">
        <v>6.6045099999999995E-2</v>
      </c>
      <c r="I694" s="1">
        <v>6.0402499999999998E-2</v>
      </c>
      <c r="J694" s="1">
        <v>4.7633099999999998E-2</v>
      </c>
      <c r="K694" s="1">
        <v>3.1037200000000001E-2</v>
      </c>
      <c r="L694" s="1">
        <v>2.2414199999999999E-2</v>
      </c>
      <c r="M694" s="1">
        <v>1.5921500000000002E-2</v>
      </c>
      <c r="N694" s="1">
        <v>9.2887400000000002E-3</v>
      </c>
      <c r="O694" s="1">
        <v>4.1542699999999998E-3</v>
      </c>
      <c r="P694" s="1">
        <v>1.8850900000000001E-3</v>
      </c>
      <c r="Q694" s="1">
        <v>0</v>
      </c>
      <c r="R694" s="1">
        <v>0</v>
      </c>
      <c r="S694" s="1">
        <v>0</v>
      </c>
      <c r="T694" s="1" t="s">
        <v>4</v>
      </c>
      <c r="U694" s="1"/>
      <c r="V694" s="1"/>
      <c r="W694" s="1"/>
      <c r="X694" s="1"/>
      <c r="Y694" s="1"/>
      <c r="Z694" s="9" t="e">
        <f>VLOOKUP(A694,#REF!,2,FALSE)</f>
        <v>#REF!</v>
      </c>
      <c r="AA694" s="9" t="e">
        <f>VLOOKUP(C694,#REF!,2,FALSE)</f>
        <v>#REF!</v>
      </c>
    </row>
    <row r="695" spans="1:27">
      <c r="A695" s="9" t="s">
        <v>23</v>
      </c>
      <c r="B695" s="9" t="s">
        <v>75</v>
      </c>
      <c r="C695" s="9" t="s">
        <v>302</v>
      </c>
      <c r="D695" s="1">
        <v>1.3190399999999999E-4</v>
      </c>
      <c r="E695" s="1">
        <v>4.9589799999999997E-5</v>
      </c>
      <c r="F695" s="1">
        <v>5.04252E-5</v>
      </c>
      <c r="G695" s="1">
        <v>6.09882E-5</v>
      </c>
      <c r="H695" s="1">
        <v>2.1811399999999999E-5</v>
      </c>
      <c r="I695" s="1">
        <v>1.52572E-5</v>
      </c>
      <c r="J695" s="1">
        <v>5.5393100000000003E-6</v>
      </c>
      <c r="K695" s="1">
        <v>3.12656E-6</v>
      </c>
      <c r="L695" s="1">
        <v>2.8360699999999999E-6</v>
      </c>
      <c r="M695" s="1">
        <v>2.7521899999999998E-6</v>
      </c>
      <c r="N695" s="1">
        <v>2.38503E-6</v>
      </c>
      <c r="O695" s="1">
        <v>1.7977500000000001E-6</v>
      </c>
      <c r="P695" s="1">
        <v>1.48547E-6</v>
      </c>
      <c r="Q695" s="1">
        <v>0</v>
      </c>
      <c r="R695" s="1">
        <v>0</v>
      </c>
      <c r="S695" s="1">
        <v>0</v>
      </c>
      <c r="T695" s="1" t="s">
        <v>4</v>
      </c>
      <c r="U695" s="1"/>
      <c r="V695" s="1"/>
      <c r="W695" s="1"/>
      <c r="X695" s="1"/>
      <c r="Y695" s="1"/>
      <c r="Z695" s="9" t="e">
        <f>VLOOKUP(A695,#REF!,2,FALSE)</f>
        <v>#REF!</v>
      </c>
      <c r="AA695" s="9" t="e">
        <f>VLOOKUP(C695,#REF!,2,FALSE)</f>
        <v>#REF!</v>
      </c>
    </row>
    <row r="696" spans="1:27">
      <c r="A696" s="9" t="s">
        <v>23</v>
      </c>
      <c r="B696" s="9" t="s">
        <v>75</v>
      </c>
      <c r="C696" s="9" t="s">
        <v>303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1">
        <v>0</v>
      </c>
      <c r="J696" s="1">
        <v>3.0222999999999998E-5</v>
      </c>
      <c r="K696" s="1">
        <v>9.62894E-5</v>
      </c>
      <c r="L696" s="1">
        <v>1.8492110000000001E-4</v>
      </c>
      <c r="M696" s="1">
        <v>2.7095469999999998E-4</v>
      </c>
      <c r="N696" s="1">
        <v>4.158551E-4</v>
      </c>
      <c r="O696" s="1">
        <v>5.4683680000000004E-4</v>
      </c>
      <c r="P696" s="1">
        <v>7.6289799999999905E-4</v>
      </c>
      <c r="Q696" s="9">
        <v>0</v>
      </c>
      <c r="R696" s="9">
        <v>0</v>
      </c>
      <c r="S696" s="9">
        <v>0</v>
      </c>
      <c r="T696" s="9" t="s">
        <v>4</v>
      </c>
      <c r="Z696" s="9" t="e">
        <f>VLOOKUP(A696,#REF!,2,FALSE)</f>
        <v>#REF!</v>
      </c>
      <c r="AA696" s="9" t="e">
        <f>VLOOKUP(C696,#REF!,2,FALSE)</f>
        <v>#REF!</v>
      </c>
    </row>
    <row r="697" spans="1:27">
      <c r="A697" s="9" t="s">
        <v>23</v>
      </c>
      <c r="B697" s="9" t="s">
        <v>75</v>
      </c>
      <c r="C697" s="9" t="s">
        <v>304</v>
      </c>
      <c r="D697" s="1">
        <v>8.57049E-5</v>
      </c>
      <c r="E697" s="1">
        <v>6.7800700000000003E-5</v>
      </c>
      <c r="F697" s="1">
        <v>1.7520099999999999E-4</v>
      </c>
      <c r="G697" s="1">
        <v>2.5705699999999999E-4</v>
      </c>
      <c r="H697" s="1">
        <v>4.2129150000000002E-4</v>
      </c>
      <c r="I697" s="1">
        <v>4.0483749999999899E-4</v>
      </c>
      <c r="J697" s="1">
        <v>4.2980859999999999E-4</v>
      </c>
      <c r="K697" s="1">
        <v>4.4301309999999903E-4</v>
      </c>
      <c r="L697" s="1">
        <v>4.630789E-4</v>
      </c>
      <c r="M697" s="1">
        <v>4.7785710000000002E-4</v>
      </c>
      <c r="N697" s="1">
        <v>4.9872200000000005E-4</v>
      </c>
      <c r="O697" s="1">
        <v>4.7508739999999999E-4</v>
      </c>
      <c r="P697" s="1">
        <v>4.1389900000000002E-4</v>
      </c>
      <c r="Q697" s="9">
        <v>0</v>
      </c>
      <c r="R697" s="9">
        <v>0</v>
      </c>
      <c r="S697" s="9">
        <v>0</v>
      </c>
      <c r="T697" s="9" t="s">
        <v>4</v>
      </c>
      <c r="Z697" s="9" t="e">
        <f>VLOOKUP(A697,#REF!,2,FALSE)</f>
        <v>#REF!</v>
      </c>
      <c r="AA697" s="9" t="e">
        <f>VLOOKUP(C697,#REF!,2,FALSE)</f>
        <v>#REF!</v>
      </c>
    </row>
    <row r="698" spans="1:27">
      <c r="A698" s="9" t="s">
        <v>23</v>
      </c>
      <c r="B698" s="9" t="s">
        <v>75</v>
      </c>
      <c r="C698" s="9" t="s">
        <v>305</v>
      </c>
      <c r="D698" s="1">
        <v>6.3303600000000002E-5</v>
      </c>
      <c r="E698" s="1">
        <v>2.38002E-5</v>
      </c>
      <c r="F698" s="1">
        <v>1.46701E-4</v>
      </c>
      <c r="G698" s="1">
        <v>1.2047457E-4</v>
      </c>
      <c r="H698" s="1">
        <v>1.0619167999999999E-4</v>
      </c>
      <c r="I698" s="1">
        <v>9.8696099999999999E-5</v>
      </c>
      <c r="J698" s="1">
        <v>6.8426739999999996E-5</v>
      </c>
      <c r="K698" s="1">
        <v>4.42873399999999E-5</v>
      </c>
      <c r="L698" s="1">
        <v>3.3064110000000001E-5</v>
      </c>
      <c r="M698" s="1">
        <v>2.5528283999999899E-5</v>
      </c>
      <c r="N698" s="1">
        <v>1.91202819999999E-5</v>
      </c>
      <c r="O698" s="1">
        <v>1.2136853E-5</v>
      </c>
      <c r="P698" s="1">
        <v>8.6388609999999996E-6</v>
      </c>
      <c r="Q698" s="9">
        <v>0</v>
      </c>
      <c r="R698" s="9">
        <v>0</v>
      </c>
      <c r="S698" s="9">
        <v>0</v>
      </c>
      <c r="T698" s="9" t="s">
        <v>4</v>
      </c>
      <c r="Z698" s="9" t="e">
        <f>VLOOKUP(A698,#REF!,2,FALSE)</f>
        <v>#REF!</v>
      </c>
      <c r="AA698" s="9" t="e">
        <f>VLOOKUP(C698,#REF!,2,FALSE)</f>
        <v>#REF!</v>
      </c>
    </row>
    <row r="699" spans="1:27">
      <c r="A699" s="9" t="s">
        <v>23</v>
      </c>
      <c r="B699" s="9" t="s">
        <v>75</v>
      </c>
      <c r="C699" s="9" t="s">
        <v>306</v>
      </c>
      <c r="D699" s="1">
        <v>2.6248500000000002E-4</v>
      </c>
      <c r="E699" s="1">
        <v>7.8644399999999997E-4</v>
      </c>
      <c r="F699" s="1">
        <v>6.2669899999999998E-4</v>
      </c>
      <c r="G699" s="1">
        <v>7.2042500000000002E-4</v>
      </c>
      <c r="H699" s="1">
        <v>5.1441200000000001E-4</v>
      </c>
      <c r="I699" s="1">
        <v>6.7158500000000004E-4</v>
      </c>
      <c r="J699" s="1">
        <v>4.8045100000000001E-4</v>
      </c>
      <c r="K699" s="1">
        <v>3.6136700000000003E-4</v>
      </c>
      <c r="L699" s="1">
        <v>3.2791599999999998E-4</v>
      </c>
      <c r="M699" s="1">
        <v>3.1429899999999998E-4</v>
      </c>
      <c r="N699" s="1">
        <v>2.90864E-4</v>
      </c>
      <c r="O699" s="1">
        <v>2.4659299999999997E-4</v>
      </c>
      <c r="P699" s="1">
        <v>2.2360199999999999E-4</v>
      </c>
      <c r="Q699" s="9">
        <v>0</v>
      </c>
      <c r="R699" s="9">
        <v>0</v>
      </c>
      <c r="S699" s="9">
        <v>0</v>
      </c>
      <c r="T699" s="9" t="s">
        <v>4</v>
      </c>
      <c r="Z699" s="9" t="e">
        <f>VLOOKUP(A699,#REF!,2,FALSE)</f>
        <v>#REF!</v>
      </c>
      <c r="AA699" s="9" t="e">
        <f>VLOOKUP(C699,#REF!,2,FALSE)</f>
        <v>#REF!</v>
      </c>
    </row>
    <row r="700" spans="1:27">
      <c r="A700" s="9" t="s">
        <v>23</v>
      </c>
      <c r="B700" s="9" t="s">
        <v>75</v>
      </c>
      <c r="C700" s="9" t="s">
        <v>307</v>
      </c>
      <c r="D700" s="1">
        <v>0</v>
      </c>
      <c r="E700" s="1">
        <v>0</v>
      </c>
      <c r="F700" s="1">
        <v>0</v>
      </c>
      <c r="G700" s="1">
        <v>8.3381700000000002E-5</v>
      </c>
      <c r="H700" s="1">
        <v>6.5014290000000002E-4</v>
      </c>
      <c r="I700" s="1">
        <v>6.4760769999999896E-4</v>
      </c>
      <c r="J700" s="1">
        <v>1.1738826E-3</v>
      </c>
      <c r="K700" s="1">
        <v>2.1243681999999998E-3</v>
      </c>
      <c r="L700" s="1">
        <v>3.3075023E-3</v>
      </c>
      <c r="M700" s="1">
        <v>4.3380698999999998E-3</v>
      </c>
      <c r="N700" s="1">
        <v>5.8101353999999899E-3</v>
      </c>
      <c r="O700" s="1">
        <v>6.9292210000000002E-3</v>
      </c>
      <c r="P700" s="1">
        <v>8.5382989999999992E-3</v>
      </c>
      <c r="Q700" s="9">
        <v>0</v>
      </c>
      <c r="R700" s="9">
        <v>0</v>
      </c>
      <c r="S700" s="9">
        <v>0</v>
      </c>
      <c r="T700" s="9" t="s">
        <v>4</v>
      </c>
      <c r="Z700" s="9" t="e">
        <f>VLOOKUP(A700,#REF!,2,FALSE)</f>
        <v>#REF!</v>
      </c>
      <c r="AA700" s="9" t="e">
        <f>VLOOKUP(C700,#REF!,2,FALSE)</f>
        <v>#REF!</v>
      </c>
    </row>
    <row r="701" spans="1:27">
      <c r="A701" s="9" t="s">
        <v>23</v>
      </c>
      <c r="B701" s="9" t="s">
        <v>75</v>
      </c>
      <c r="C701" s="9" t="s">
        <v>308</v>
      </c>
      <c r="D701" s="1">
        <v>3.637E-2</v>
      </c>
      <c r="E701" s="1">
        <v>3.5249000000000003E-2</v>
      </c>
      <c r="F701" s="1">
        <v>3.44345E-2</v>
      </c>
      <c r="G701" s="1">
        <v>3.44345E-2</v>
      </c>
      <c r="H701" s="1">
        <v>3.44345E-2</v>
      </c>
      <c r="I701" s="1">
        <v>3.43597E-2</v>
      </c>
      <c r="J701" s="1">
        <v>3.44345E-2</v>
      </c>
      <c r="K701" s="1">
        <v>3.44345E-2</v>
      </c>
      <c r="L701" s="1">
        <v>3.44345E-2</v>
      </c>
      <c r="M701" s="1">
        <v>3.44345E-2</v>
      </c>
      <c r="N701" s="1">
        <v>3.44345E-2</v>
      </c>
      <c r="O701" s="1">
        <v>3.44345E-2</v>
      </c>
      <c r="P701" s="1">
        <v>3.44345E-2</v>
      </c>
      <c r="Q701" s="1">
        <v>0</v>
      </c>
      <c r="R701" s="1">
        <v>0</v>
      </c>
      <c r="S701" s="1">
        <v>0</v>
      </c>
      <c r="T701" s="1" t="s">
        <v>4</v>
      </c>
      <c r="U701" s="1"/>
      <c r="V701" s="1"/>
      <c r="W701" s="1"/>
      <c r="X701" s="1"/>
      <c r="Y701" s="1"/>
      <c r="Z701" s="9" t="e">
        <f>VLOOKUP(A701,#REF!,2,FALSE)</f>
        <v>#REF!</v>
      </c>
      <c r="AA701" s="9" t="e">
        <f>VLOOKUP(C701,#REF!,2,FALSE)</f>
        <v>#REF!</v>
      </c>
    </row>
    <row r="702" spans="1:27">
      <c r="A702" s="9" t="s">
        <v>23</v>
      </c>
      <c r="B702" s="9" t="s">
        <v>75</v>
      </c>
      <c r="C702" s="9" t="s">
        <v>309</v>
      </c>
      <c r="D702" s="1">
        <v>0</v>
      </c>
      <c r="E702" s="1">
        <v>0</v>
      </c>
      <c r="F702" s="1">
        <v>0</v>
      </c>
      <c r="G702" s="1">
        <v>0</v>
      </c>
      <c r="H702" s="1">
        <v>2.7188399999999999E-5</v>
      </c>
      <c r="I702" s="1">
        <v>5.8604000000000003E-5</v>
      </c>
      <c r="J702" s="1">
        <v>7.83129E-5</v>
      </c>
      <c r="K702" s="1">
        <v>9.7994999999999999E-5</v>
      </c>
      <c r="L702" s="1">
        <v>1.25924E-4</v>
      </c>
      <c r="M702" s="1">
        <v>1.62862E-4</v>
      </c>
      <c r="N702" s="1">
        <v>2.0230000000000001E-4</v>
      </c>
      <c r="O702" s="1">
        <v>2.2125700000000001E-4</v>
      </c>
      <c r="P702" s="1">
        <v>2.7095400000000001E-4</v>
      </c>
      <c r="Q702" s="9">
        <v>0</v>
      </c>
      <c r="R702" s="9">
        <v>0</v>
      </c>
      <c r="S702" s="9">
        <v>0</v>
      </c>
      <c r="T702" s="9" t="s">
        <v>4</v>
      </c>
      <c r="Z702" s="9" t="e">
        <f>VLOOKUP(A702,#REF!,2,FALSE)</f>
        <v>#REF!</v>
      </c>
      <c r="AA702" s="9" t="e">
        <f>VLOOKUP(C702,#REF!,2,FALSE)</f>
        <v>#REF!</v>
      </c>
    </row>
    <row r="703" spans="1:27">
      <c r="A703" s="9" t="s">
        <v>23</v>
      </c>
      <c r="B703" s="9" t="s">
        <v>75</v>
      </c>
      <c r="C703" s="9" t="s">
        <v>310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2.9642200000000002E-4</v>
      </c>
      <c r="K703" s="1">
        <v>6.4547300000000003E-4</v>
      </c>
      <c r="L703" s="1">
        <v>1.0279199999999899E-3</v>
      </c>
      <c r="M703" s="1">
        <v>1.2683060000000001E-3</v>
      </c>
      <c r="N703" s="1">
        <v>1.8852189999999901E-3</v>
      </c>
      <c r="O703" s="9">
        <v>2.3655219999999901E-3</v>
      </c>
      <c r="P703" s="9">
        <v>3.3259420000000001E-3</v>
      </c>
      <c r="Q703" s="9">
        <v>0</v>
      </c>
      <c r="R703" s="9">
        <v>0</v>
      </c>
      <c r="S703" s="9">
        <v>0</v>
      </c>
      <c r="T703" s="9" t="s">
        <v>4</v>
      </c>
      <c r="Z703" s="9" t="e">
        <f>VLOOKUP(A703,#REF!,2,FALSE)</f>
        <v>#REF!</v>
      </c>
      <c r="AA703" s="9" t="e">
        <f>VLOOKUP(C703,#REF!,2,FALSE)</f>
        <v>#REF!</v>
      </c>
    </row>
    <row r="704" spans="1:27">
      <c r="A704" s="9" t="s">
        <v>23</v>
      </c>
      <c r="B704" s="9" t="s">
        <v>75</v>
      </c>
      <c r="C704" s="9" t="s">
        <v>311</v>
      </c>
      <c r="D704" s="1">
        <v>0</v>
      </c>
      <c r="E704" s="1">
        <v>0</v>
      </c>
      <c r="F704" s="1">
        <v>0</v>
      </c>
      <c r="G704" s="1">
        <v>8.2103100000000003E-5</v>
      </c>
      <c r="H704" s="1">
        <v>2.4215860000000001E-4</v>
      </c>
      <c r="I704" s="1">
        <v>7.5498699999999996E-5</v>
      </c>
      <c r="J704" s="1">
        <v>9.3089800000000004E-5</v>
      </c>
      <c r="K704" s="1">
        <v>1.10139119999999E-4</v>
      </c>
      <c r="L704" s="1">
        <v>1.447132E-4</v>
      </c>
      <c r="M704" s="1">
        <v>1.6629635999999999E-4</v>
      </c>
      <c r="N704" s="1">
        <v>2.3209081999999901E-4</v>
      </c>
      <c r="O704" s="1">
        <v>2.2949173E-4</v>
      </c>
      <c r="P704" s="1">
        <v>2.8474528E-4</v>
      </c>
      <c r="Q704" s="1">
        <v>0</v>
      </c>
      <c r="R704" s="1">
        <v>0</v>
      </c>
      <c r="S704" s="1">
        <v>0</v>
      </c>
      <c r="T704" s="1" t="s">
        <v>4</v>
      </c>
      <c r="U704" s="1"/>
      <c r="V704" s="1"/>
      <c r="W704" s="1"/>
      <c r="X704" s="1"/>
      <c r="Y704" s="1"/>
      <c r="Z704" s="9" t="e">
        <f>VLOOKUP(A704,#REF!,2,FALSE)</f>
        <v>#REF!</v>
      </c>
      <c r="AA704" s="9" t="e">
        <f>VLOOKUP(C704,#REF!,2,FALSE)</f>
        <v>#REF!</v>
      </c>
    </row>
    <row r="705" spans="1:27">
      <c r="A705" s="9" t="s">
        <v>23</v>
      </c>
      <c r="B705" s="9" t="s">
        <v>75</v>
      </c>
      <c r="C705" s="9" t="s">
        <v>312</v>
      </c>
      <c r="D705" s="1">
        <v>2.39414E-4</v>
      </c>
      <c r="E705" s="1">
        <v>2.6263300000000001E-3</v>
      </c>
      <c r="F705" s="1">
        <v>2.2212099999999999E-3</v>
      </c>
      <c r="G705" s="1">
        <v>1.293537E-3</v>
      </c>
      <c r="H705" s="1">
        <v>1.0836718000000001E-3</v>
      </c>
      <c r="I705" s="1">
        <v>1.09248619999999E-3</v>
      </c>
      <c r="J705" s="1">
        <v>8.1874439999999997E-4</v>
      </c>
      <c r="K705" s="1">
        <v>6.5768255999999997E-4</v>
      </c>
      <c r="L705" s="1">
        <v>5.6530489E-4</v>
      </c>
      <c r="M705" s="1">
        <v>4.5373750000000002E-4</v>
      </c>
      <c r="N705" s="1">
        <v>3.6202935E-4</v>
      </c>
      <c r="O705" s="1">
        <v>2.7407625999999999E-4</v>
      </c>
      <c r="P705" s="1">
        <v>1.8143281E-4</v>
      </c>
      <c r="Q705" s="9">
        <v>0</v>
      </c>
      <c r="R705" s="9">
        <v>0</v>
      </c>
      <c r="S705" s="9">
        <v>0</v>
      </c>
      <c r="T705" s="9" t="s">
        <v>4</v>
      </c>
      <c r="Z705" s="9" t="e">
        <f>VLOOKUP(A705,#REF!,2,FALSE)</f>
        <v>#REF!</v>
      </c>
      <c r="AA705" s="9" t="e">
        <f>VLOOKUP(C705,#REF!,2,FALSE)</f>
        <v>#REF!</v>
      </c>
    </row>
    <row r="706" spans="1:27">
      <c r="A706" s="9" t="s">
        <v>23</v>
      </c>
      <c r="B706" s="9" t="s">
        <v>75</v>
      </c>
      <c r="C706" s="9" t="s">
        <v>313</v>
      </c>
      <c r="D706" s="1">
        <v>1.44461E-4</v>
      </c>
      <c r="E706" s="1">
        <v>3.5805599999999999E-4</v>
      </c>
      <c r="F706" s="1">
        <v>1.2646900000000001E-4</v>
      </c>
      <c r="G706" s="1">
        <v>1.21094E-4</v>
      </c>
      <c r="H706" s="1">
        <v>9.6640500000000004E-5</v>
      </c>
      <c r="I706" s="1">
        <v>1.0991400000000001E-4</v>
      </c>
      <c r="J706" s="1">
        <v>9.1294100000000004E-5</v>
      </c>
      <c r="K706" s="1">
        <v>8.7882199999999997E-5</v>
      </c>
      <c r="L706" s="1">
        <v>9.3407100000000002E-5</v>
      </c>
      <c r="M706" s="1">
        <v>9.5533100000000002E-5</v>
      </c>
      <c r="N706" s="1">
        <v>1.00355E-4</v>
      </c>
      <c r="O706" s="1">
        <v>1.0434599999999999E-4</v>
      </c>
      <c r="P706" s="1">
        <v>1.11137E-4</v>
      </c>
      <c r="Q706" s="9">
        <v>0</v>
      </c>
      <c r="R706" s="9">
        <v>0</v>
      </c>
      <c r="S706" s="9">
        <v>0</v>
      </c>
      <c r="T706" s="9" t="s">
        <v>4</v>
      </c>
      <c r="Z706" s="9" t="e">
        <f>VLOOKUP(A706,#REF!,2,FALSE)</f>
        <v>#REF!</v>
      </c>
      <c r="AA706" s="9" t="e">
        <f>VLOOKUP(C706,#REF!,2,FALSE)</f>
        <v>#REF!</v>
      </c>
    </row>
    <row r="707" spans="1:27">
      <c r="A707" s="9" t="s">
        <v>23</v>
      </c>
      <c r="B707" s="9" t="s">
        <v>75</v>
      </c>
      <c r="C707" s="9" t="s">
        <v>314</v>
      </c>
      <c r="D707" s="1">
        <v>0</v>
      </c>
      <c r="E707" s="1">
        <v>0</v>
      </c>
      <c r="F707" s="1">
        <v>0</v>
      </c>
      <c r="G707" s="1">
        <v>3.8355600000000002E-7</v>
      </c>
      <c r="H707" s="1">
        <v>3.2511600000000001E-6</v>
      </c>
      <c r="I707" s="1">
        <v>7.2028099999999997E-6</v>
      </c>
      <c r="J707" s="1">
        <v>1.65599E-5</v>
      </c>
      <c r="K707" s="1">
        <v>2.8845900000000001E-5</v>
      </c>
      <c r="L707" s="1">
        <v>4.3340000000000002E-5</v>
      </c>
      <c r="M707" s="1">
        <v>6.3127199999999994E-5</v>
      </c>
      <c r="N707" s="1">
        <v>9.0129099999999997E-5</v>
      </c>
      <c r="O707" s="1">
        <v>1.10587E-4</v>
      </c>
      <c r="P707" s="1">
        <v>1.4155600000000001E-4</v>
      </c>
      <c r="Q707" s="1">
        <v>0</v>
      </c>
      <c r="R707" s="1">
        <v>0</v>
      </c>
      <c r="S707" s="1">
        <v>0</v>
      </c>
      <c r="T707" s="1" t="s">
        <v>4</v>
      </c>
      <c r="U707" s="1"/>
      <c r="V707" s="1"/>
      <c r="W707" s="1"/>
      <c r="X707" s="1"/>
      <c r="Y707" s="1"/>
      <c r="Z707" s="9" t="e">
        <f>VLOOKUP(A707,#REF!,2,FALSE)</f>
        <v>#REF!</v>
      </c>
      <c r="AA707" s="9" t="e">
        <f>VLOOKUP(C707,#REF!,2,FALSE)</f>
        <v>#REF!</v>
      </c>
    </row>
    <row r="708" spans="1:27">
      <c r="A708" s="9" t="s">
        <v>23</v>
      </c>
      <c r="B708" s="9" t="s">
        <v>75</v>
      </c>
      <c r="C708" s="9" t="s">
        <v>315</v>
      </c>
      <c r="D708" s="1">
        <v>0</v>
      </c>
      <c r="E708" s="1">
        <v>0</v>
      </c>
      <c r="F708" s="1">
        <v>3.36681E-3</v>
      </c>
      <c r="G708" s="1">
        <v>3.8361839999999999E-3</v>
      </c>
      <c r="H708" s="1">
        <v>6.4640940000000001E-3</v>
      </c>
      <c r="I708" s="1">
        <v>6.4500649999999996E-3</v>
      </c>
      <c r="J708" s="1">
        <v>8.1591140000000003E-3</v>
      </c>
      <c r="K708" s="1">
        <v>1.0977624E-2</v>
      </c>
      <c r="L708" s="1">
        <v>1.0978984000000001E-2</v>
      </c>
      <c r="M708" s="1">
        <v>1.352594E-2</v>
      </c>
      <c r="N708" s="1">
        <v>1.532677E-2</v>
      </c>
      <c r="O708" s="9">
        <v>1.9461019999999999E-2</v>
      </c>
      <c r="P708" s="9">
        <v>2.39683599999999E-2</v>
      </c>
      <c r="Q708" s="9">
        <v>0</v>
      </c>
      <c r="R708" s="9">
        <v>0</v>
      </c>
      <c r="S708" s="9">
        <v>0</v>
      </c>
      <c r="T708" s="9" t="s">
        <v>4</v>
      </c>
      <c r="Z708" s="9" t="e">
        <f>VLOOKUP(A708,#REF!,2,FALSE)</f>
        <v>#REF!</v>
      </c>
      <c r="AA708" s="9" t="e">
        <f>VLOOKUP(C708,#REF!,2,FALSE)</f>
        <v>#REF!</v>
      </c>
    </row>
    <row r="709" spans="1:27">
      <c r="A709" s="9" t="s">
        <v>23</v>
      </c>
      <c r="B709" s="9" t="s">
        <v>75</v>
      </c>
      <c r="C709" s="9" t="s">
        <v>316</v>
      </c>
      <c r="D709" s="1">
        <v>0</v>
      </c>
      <c r="E709" s="1">
        <v>0</v>
      </c>
      <c r="F709" s="1">
        <v>0</v>
      </c>
      <c r="G709" s="1">
        <v>2.3564200000000001E-6</v>
      </c>
      <c r="H709" s="1">
        <v>6.3670899999999997E-6</v>
      </c>
      <c r="I709" s="1">
        <v>6.3532599999999902E-6</v>
      </c>
      <c r="J709" s="1">
        <v>1.277102E-5</v>
      </c>
      <c r="K709" s="1">
        <v>2.479962E-5</v>
      </c>
      <c r="L709" s="1">
        <v>4.1041519999999998E-5</v>
      </c>
      <c r="M709" s="1">
        <v>5.4848100000000001E-5</v>
      </c>
      <c r="N709" s="1">
        <v>7.6886930000000006E-5</v>
      </c>
      <c r="O709" s="1">
        <v>9.7656929999999999E-5</v>
      </c>
      <c r="P709" s="1">
        <v>1.2236969999999999E-4</v>
      </c>
      <c r="Q709" s="1">
        <v>0</v>
      </c>
      <c r="R709" s="1">
        <v>0</v>
      </c>
      <c r="S709" s="1">
        <v>0</v>
      </c>
      <c r="T709" s="1" t="s">
        <v>4</v>
      </c>
      <c r="U709" s="1"/>
      <c r="V709" s="1"/>
      <c r="W709" s="1"/>
      <c r="X709" s="1"/>
      <c r="Y709" s="1"/>
      <c r="Z709" s="9" t="e">
        <f>VLOOKUP(A709,#REF!,2,FALSE)</f>
        <v>#REF!</v>
      </c>
      <c r="AA709" s="9" t="e">
        <f>VLOOKUP(C709,#REF!,2,FALSE)</f>
        <v>#REF!</v>
      </c>
    </row>
    <row r="710" spans="1:27">
      <c r="A710" s="9" t="s">
        <v>23</v>
      </c>
      <c r="B710" s="9" t="s">
        <v>76</v>
      </c>
      <c r="C710" s="9" t="s">
        <v>291</v>
      </c>
      <c r="D710" s="1">
        <v>0</v>
      </c>
      <c r="E710" s="9">
        <v>0</v>
      </c>
      <c r="F710" s="1">
        <v>0</v>
      </c>
      <c r="G710" s="1">
        <v>3.4435899999999998E-2</v>
      </c>
      <c r="H710" s="1">
        <v>4.9684699999999998E-2</v>
      </c>
      <c r="I710" s="1">
        <v>5.2201829999999998E-2</v>
      </c>
      <c r="J710" s="1">
        <v>0.11291073</v>
      </c>
      <c r="K710" s="1">
        <v>0.18680692999999901</v>
      </c>
      <c r="L710" s="1">
        <v>0.240372629999999</v>
      </c>
      <c r="M710" s="1">
        <v>0.28571782999999901</v>
      </c>
      <c r="N710" s="1">
        <v>0.33983862999999898</v>
      </c>
      <c r="O710" s="1">
        <v>0.39210732999999898</v>
      </c>
      <c r="P710" s="1">
        <v>0.47159462999999902</v>
      </c>
      <c r="Q710" s="9">
        <v>0</v>
      </c>
      <c r="R710" s="9">
        <v>0</v>
      </c>
      <c r="S710" s="9">
        <v>0</v>
      </c>
      <c r="T710" s="9" t="s">
        <v>4</v>
      </c>
      <c r="Z710" s="9" t="e">
        <f>VLOOKUP(A710,#REF!,2,FALSE)</f>
        <v>#REF!</v>
      </c>
      <c r="AA710" s="9" t="e">
        <f>VLOOKUP(C710,#REF!,2,FALSE)</f>
        <v>#REF!</v>
      </c>
    </row>
    <row r="711" spans="1:27">
      <c r="A711" s="9" t="s">
        <v>23</v>
      </c>
      <c r="B711" s="9" t="s">
        <v>76</v>
      </c>
      <c r="C711" s="9" t="s">
        <v>317</v>
      </c>
      <c r="D711" s="1">
        <v>9.8860799999999999E-2</v>
      </c>
      <c r="E711" s="1">
        <v>0.149224</v>
      </c>
      <c r="F711" s="1">
        <v>0.15246999999999999</v>
      </c>
      <c r="G711" s="1">
        <v>0.140904</v>
      </c>
      <c r="H711" s="1">
        <v>0.134296</v>
      </c>
      <c r="I711" s="1">
        <v>0.124656</v>
      </c>
      <c r="J711" s="1">
        <v>0.11146499999999999</v>
      </c>
      <c r="K711" s="1">
        <v>9.4906699999999997E-2</v>
      </c>
      <c r="L711" s="1">
        <v>7.6235200000000003E-2</v>
      </c>
      <c r="M711" s="1">
        <v>5.7563799999999998E-2</v>
      </c>
      <c r="N711" s="1">
        <v>4.1005600000000003E-2</v>
      </c>
      <c r="O711" s="1">
        <v>2.7814499999999999E-2</v>
      </c>
      <c r="P711" s="1">
        <v>1.8174900000000001E-2</v>
      </c>
      <c r="Q711" s="1">
        <v>0</v>
      </c>
      <c r="R711" s="1">
        <v>0</v>
      </c>
      <c r="S711" s="1">
        <v>0</v>
      </c>
      <c r="T711" s="1" t="s">
        <v>4</v>
      </c>
      <c r="U711" s="1"/>
      <c r="V711" s="1"/>
      <c r="W711" s="1"/>
      <c r="X711" s="1"/>
      <c r="Y711" s="1"/>
      <c r="Z711" s="9" t="e">
        <f>VLOOKUP(A711,#REF!,2,FALSE)</f>
        <v>#REF!</v>
      </c>
      <c r="AA711" s="9" t="e">
        <f>VLOOKUP(C711,#REF!,2,FALSE)</f>
        <v>#REF!</v>
      </c>
    </row>
    <row r="712" spans="1:27">
      <c r="A712" s="9" t="s">
        <v>23</v>
      </c>
      <c r="B712" s="9" t="s">
        <v>76</v>
      </c>
      <c r="C712" s="9" t="s">
        <v>292</v>
      </c>
      <c r="D712" s="9">
        <v>0</v>
      </c>
      <c r="E712" s="1">
        <v>0</v>
      </c>
      <c r="F712" s="1">
        <v>1.03799E-4</v>
      </c>
      <c r="G712" s="1">
        <v>5.6769299999999997E-4</v>
      </c>
      <c r="H712" s="1">
        <v>2.0771929999999902E-3</v>
      </c>
      <c r="I712" s="1">
        <v>2.3665639999999998E-3</v>
      </c>
      <c r="J712" s="1">
        <v>1.69634639999999E-2</v>
      </c>
      <c r="K712" s="1">
        <v>3.7209064E-2</v>
      </c>
      <c r="L712" s="1">
        <v>5.1460964999999997E-2</v>
      </c>
      <c r="M712" s="1">
        <v>6.0154660999999998E-2</v>
      </c>
      <c r="N712" s="1">
        <v>6.6817750999999995E-2</v>
      </c>
      <c r="O712" s="1">
        <v>7.0249199999999998E-2</v>
      </c>
      <c r="P712" s="1">
        <v>6.2031339999999997E-2</v>
      </c>
      <c r="Q712" s="9">
        <v>0</v>
      </c>
      <c r="R712" s="9">
        <v>0</v>
      </c>
      <c r="S712" s="9">
        <v>0</v>
      </c>
      <c r="T712" s="9" t="s">
        <v>4</v>
      </c>
      <c r="Z712" s="9" t="e">
        <f>VLOOKUP(A712,#REF!,2,FALSE)</f>
        <v>#REF!</v>
      </c>
      <c r="AA712" s="9" t="e">
        <f>VLOOKUP(C712,#REF!,2,FALSE)</f>
        <v>#REF!</v>
      </c>
    </row>
    <row r="713" spans="1:27">
      <c r="A713" s="9" t="s">
        <v>23</v>
      </c>
      <c r="B713" s="9" t="s">
        <v>76</v>
      </c>
      <c r="C713" s="9" t="s">
        <v>293</v>
      </c>
      <c r="D713" s="9">
        <v>0</v>
      </c>
      <c r="E713" s="1">
        <v>0</v>
      </c>
      <c r="F713" s="1">
        <v>0</v>
      </c>
      <c r="G713" s="1">
        <v>7.6798200000000003E-6</v>
      </c>
      <c r="H713" s="1">
        <v>3.4254320000000003E-5</v>
      </c>
      <c r="I713" s="1">
        <v>3.9122460000000001E-5</v>
      </c>
      <c r="J713" s="1">
        <v>3.0696846000000002E-4</v>
      </c>
      <c r="K713" s="1">
        <v>6.8828146000000001E-4</v>
      </c>
      <c r="L713" s="1">
        <v>1.0727024599999999E-3</v>
      </c>
      <c r="M713" s="1">
        <v>1.5793546400000001E-3</v>
      </c>
      <c r="N713" s="1">
        <v>2.4546361399999999E-3</v>
      </c>
      <c r="O713" s="1">
        <v>2.8209979999999999E-3</v>
      </c>
      <c r="P713" s="1">
        <v>3.215149E-3</v>
      </c>
      <c r="Q713" s="9">
        <v>0</v>
      </c>
      <c r="R713" s="9">
        <v>0</v>
      </c>
      <c r="S713" s="9">
        <v>0</v>
      </c>
      <c r="T713" s="9" t="s">
        <v>4</v>
      </c>
      <c r="Z713" s="9" t="e">
        <f>VLOOKUP(A713,#REF!,2,FALSE)</f>
        <v>#REF!</v>
      </c>
      <c r="AA713" s="9" t="e">
        <f>VLOOKUP(C713,#REF!,2,FALSE)</f>
        <v>#REF!</v>
      </c>
    </row>
    <row r="714" spans="1:27">
      <c r="A714" s="9" t="s">
        <v>23</v>
      </c>
      <c r="B714" s="9" t="s">
        <v>76</v>
      </c>
      <c r="C714" s="9" t="s">
        <v>294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1.14147E-7</v>
      </c>
      <c r="J714" s="1">
        <v>1.96694146999999E-4</v>
      </c>
      <c r="K714" s="1">
        <v>8.5753914699999902E-4</v>
      </c>
      <c r="L714" s="1">
        <v>1.55468214699999E-3</v>
      </c>
      <c r="M714" s="1">
        <v>2.3109021469999999E-3</v>
      </c>
      <c r="N714" s="1">
        <v>3.4532621470000002E-3</v>
      </c>
      <c r="O714" s="1">
        <v>4.7830221470000003E-3</v>
      </c>
      <c r="P714" s="1">
        <v>7.1566121470000004E-3</v>
      </c>
      <c r="Q714" s="1">
        <v>0</v>
      </c>
      <c r="R714" s="1">
        <v>0</v>
      </c>
      <c r="S714" s="1">
        <v>0</v>
      </c>
      <c r="T714" s="1" t="s">
        <v>4</v>
      </c>
      <c r="U714" s="1"/>
      <c r="V714" s="1"/>
      <c r="W714" s="1"/>
      <c r="X714" s="1"/>
      <c r="Y714" s="1"/>
      <c r="Z714" s="9" t="e">
        <f>VLOOKUP(A714,#REF!,2,FALSE)</f>
        <v>#REF!</v>
      </c>
      <c r="AA714" s="9" t="e">
        <f>VLOOKUP(C714,#REF!,2,FALSE)</f>
        <v>#REF!</v>
      </c>
    </row>
    <row r="715" spans="1:27">
      <c r="A715" s="9" t="s">
        <v>23</v>
      </c>
      <c r="B715" s="9" t="s">
        <v>76</v>
      </c>
      <c r="C715" s="9" t="s">
        <v>295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2.53442E-5</v>
      </c>
      <c r="J715" s="1">
        <v>5.6164439999999995E-4</v>
      </c>
      <c r="K715" s="1">
        <v>9.0915359999999999E-4</v>
      </c>
      <c r="L715" s="1">
        <v>1.099425E-3</v>
      </c>
      <c r="M715" s="1">
        <v>1.2438193999999899E-3</v>
      </c>
      <c r="N715" s="1">
        <v>1.3574571999999999E-3</v>
      </c>
      <c r="O715" s="1">
        <v>1.4236950999999901E-3</v>
      </c>
      <c r="P715" s="1">
        <v>1.4894215000000001E-3</v>
      </c>
      <c r="Q715" s="1">
        <v>0</v>
      </c>
      <c r="R715" s="1">
        <v>0</v>
      </c>
      <c r="S715" s="1">
        <v>0</v>
      </c>
      <c r="T715" s="1" t="s">
        <v>4</v>
      </c>
      <c r="U715" s="1"/>
      <c r="V715" s="1"/>
      <c r="W715" s="1"/>
      <c r="X715" s="1"/>
      <c r="Y715" s="1"/>
      <c r="Z715" s="9" t="e">
        <f>VLOOKUP(A715,#REF!,2,FALSE)</f>
        <v>#REF!</v>
      </c>
      <c r="AA715" s="9" t="e">
        <f>VLOOKUP(C715,#REF!,2,FALSE)</f>
        <v>#REF!</v>
      </c>
    </row>
    <row r="716" spans="1:27">
      <c r="A716" s="9" t="s">
        <v>23</v>
      </c>
      <c r="B716" s="9" t="s">
        <v>76</v>
      </c>
      <c r="C716" s="9" t="s">
        <v>296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5.0112500000000001E-7</v>
      </c>
      <c r="J716" s="1">
        <v>1.5532811179999901E-3</v>
      </c>
      <c r="K716" s="1">
        <v>8.9282511249999998E-3</v>
      </c>
      <c r="L716" s="1">
        <v>1.6155741124999901E-2</v>
      </c>
      <c r="M716" s="1">
        <v>2.2967961124999998E-2</v>
      </c>
      <c r="N716" s="1">
        <v>3.2621361124999998E-2</v>
      </c>
      <c r="O716" s="1">
        <v>4.3678161124999997E-2</v>
      </c>
      <c r="P716" s="1">
        <v>6.3221261124999997E-2</v>
      </c>
      <c r="Q716" s="1">
        <v>0</v>
      </c>
      <c r="R716" s="1">
        <v>0</v>
      </c>
      <c r="S716" s="1">
        <v>0</v>
      </c>
      <c r="T716" s="1" t="s">
        <v>4</v>
      </c>
      <c r="U716" s="1"/>
      <c r="V716" s="1"/>
      <c r="W716" s="1"/>
      <c r="X716" s="1"/>
      <c r="Y716" s="1"/>
      <c r="Z716" s="9" t="e">
        <f>VLOOKUP(A716,#REF!,2,FALSE)</f>
        <v>#REF!</v>
      </c>
      <c r="AA716" s="9" t="e">
        <f>VLOOKUP(C716,#REF!,2,FALSE)</f>
        <v>#REF!</v>
      </c>
    </row>
    <row r="717" spans="1:27">
      <c r="A717" s="9" t="s">
        <v>23</v>
      </c>
      <c r="B717" s="9" t="s">
        <v>76</v>
      </c>
      <c r="C717" s="9" t="s">
        <v>297</v>
      </c>
      <c r="D717" s="1">
        <v>4.4102699999999998E-4</v>
      </c>
      <c r="E717" s="1">
        <v>1.9732999999999999E-3</v>
      </c>
      <c r="F717" s="1">
        <v>3.3629799999999998E-3</v>
      </c>
      <c r="G717" s="1">
        <v>2.63241E-3</v>
      </c>
      <c r="H717" s="1">
        <v>3.7144090000000001E-3</v>
      </c>
      <c r="I717" s="1">
        <v>4.3928400000000003E-3</v>
      </c>
      <c r="J717" s="1">
        <v>6.36507499999999E-3</v>
      </c>
      <c r="K717" s="1">
        <v>7.0983119999999999E-3</v>
      </c>
      <c r="L717" s="1">
        <v>7.064341E-3</v>
      </c>
      <c r="M717" s="1">
        <v>6.9083679999999998E-3</v>
      </c>
      <c r="N717" s="1">
        <v>6.4569993000000003E-3</v>
      </c>
      <c r="O717" s="1">
        <v>5.7907029999999899E-3</v>
      </c>
      <c r="P717" s="1">
        <v>5.0809436999999999E-3</v>
      </c>
      <c r="Q717" s="1">
        <v>0</v>
      </c>
      <c r="R717" s="1">
        <v>0</v>
      </c>
      <c r="S717" s="1">
        <v>0</v>
      </c>
      <c r="T717" s="1" t="s">
        <v>4</v>
      </c>
      <c r="U717" s="1"/>
      <c r="V717" s="1"/>
      <c r="W717" s="1"/>
      <c r="X717" s="1"/>
      <c r="Y717" s="1"/>
      <c r="Z717" s="9" t="e">
        <f>VLOOKUP(A717,#REF!,2,FALSE)</f>
        <v>#REF!</v>
      </c>
      <c r="AA717" s="9" t="e">
        <f>VLOOKUP(C717,#REF!,2,FALSE)</f>
        <v>#REF!</v>
      </c>
    </row>
    <row r="718" spans="1:27">
      <c r="A718" s="9" t="s">
        <v>23</v>
      </c>
      <c r="B718" s="9" t="s">
        <v>76</v>
      </c>
      <c r="C718" s="9" t="s">
        <v>298</v>
      </c>
      <c r="D718" s="9">
        <v>1.1278399999999999E-2</v>
      </c>
      <c r="E718" s="9">
        <v>5.0267899999999997E-3</v>
      </c>
      <c r="F718" s="1">
        <v>5.9938999999999999E-3</v>
      </c>
      <c r="G718" s="1">
        <v>5.6130499999999996E-3</v>
      </c>
      <c r="H718" s="1">
        <v>8.2668800000000008E-3</v>
      </c>
      <c r="I718" s="1">
        <v>1.8297399999999998E-2</v>
      </c>
      <c r="J718" s="1">
        <v>2.3117200000000001E-2</v>
      </c>
      <c r="K718" s="1">
        <v>2.3423099999999999E-2</v>
      </c>
      <c r="L718" s="1">
        <v>2.1830100000000002E-2</v>
      </c>
      <c r="M718" s="1">
        <v>2.0851700000000001E-2</v>
      </c>
      <c r="N718" s="1">
        <v>1.79846E-2</v>
      </c>
      <c r="O718" s="1">
        <v>1.49678E-2</v>
      </c>
      <c r="P718" s="1">
        <v>1.23865E-2</v>
      </c>
      <c r="Q718" s="1">
        <v>0</v>
      </c>
      <c r="R718" s="1">
        <v>0</v>
      </c>
      <c r="S718" s="1">
        <v>0</v>
      </c>
      <c r="T718" s="1" t="s">
        <v>4</v>
      </c>
      <c r="U718" s="1"/>
      <c r="V718" s="1"/>
      <c r="W718" s="1"/>
      <c r="X718" s="1"/>
      <c r="Y718" s="1"/>
      <c r="Z718" s="9" t="e">
        <f>VLOOKUP(A718,#REF!,2,FALSE)</f>
        <v>#REF!</v>
      </c>
      <c r="AA718" s="9" t="e">
        <f>VLOOKUP(C718,#REF!,2,FALSE)</f>
        <v>#REF!</v>
      </c>
    </row>
    <row r="719" spans="1:27">
      <c r="A719" s="9" t="s">
        <v>23</v>
      </c>
      <c r="B719" s="9" t="s">
        <v>76</v>
      </c>
      <c r="C719" s="9" t="s">
        <v>299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2.3447799999999999E-4</v>
      </c>
      <c r="J719" s="1">
        <v>5.8265790000000001E-3</v>
      </c>
      <c r="K719" s="1">
        <v>1.26835759999999E-2</v>
      </c>
      <c r="L719" s="1">
        <v>1.8107641000000001E-2</v>
      </c>
      <c r="M719" s="1">
        <v>2.3051034000000001E-2</v>
      </c>
      <c r="N719" s="1">
        <v>2.9330346E-2</v>
      </c>
      <c r="O719" s="1">
        <v>3.5613056999999997E-2</v>
      </c>
      <c r="P719" s="1">
        <v>4.5609412000000002E-2</v>
      </c>
      <c r="Q719" s="9">
        <v>0</v>
      </c>
      <c r="R719" s="9">
        <v>0</v>
      </c>
      <c r="S719" s="9">
        <v>0</v>
      </c>
      <c r="T719" s="9" t="s">
        <v>4</v>
      </c>
      <c r="Z719" s="9" t="e">
        <f>VLOOKUP(A719,#REF!,2,FALSE)</f>
        <v>#REF!</v>
      </c>
      <c r="AA719" s="9" t="e">
        <f>VLOOKUP(C719,#REF!,2,FALSE)</f>
        <v>#REF!</v>
      </c>
    </row>
    <row r="720" spans="1:27">
      <c r="A720" s="9" t="s">
        <v>23</v>
      </c>
      <c r="B720" s="9" t="s">
        <v>76</v>
      </c>
      <c r="C720" s="9" t="s">
        <v>300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4.7834899999999998E-4</v>
      </c>
      <c r="J720" s="1">
        <v>1.1246748000000001E-2</v>
      </c>
      <c r="K720" s="1">
        <v>2.3905802E-2</v>
      </c>
      <c r="L720" s="1">
        <v>3.3707530999999999E-2</v>
      </c>
      <c r="M720" s="1">
        <v>4.2327839999999999E-2</v>
      </c>
      <c r="N720" s="1">
        <v>5.3003291000000001E-2</v>
      </c>
      <c r="O720" s="1">
        <v>6.3411976999999994E-2</v>
      </c>
      <c r="P720" s="1">
        <v>7.9781713000000004E-2</v>
      </c>
      <c r="Q720" s="1">
        <v>0</v>
      </c>
      <c r="R720" s="1">
        <v>0</v>
      </c>
      <c r="S720" s="1">
        <v>0</v>
      </c>
      <c r="T720" s="1" t="s">
        <v>4</v>
      </c>
      <c r="U720" s="1"/>
      <c r="V720" s="1"/>
      <c r="W720" s="1"/>
      <c r="X720" s="1"/>
      <c r="Y720" s="1"/>
      <c r="Z720" s="9" t="e">
        <f>VLOOKUP(A720,#REF!,2,FALSE)</f>
        <v>#REF!</v>
      </c>
      <c r="AA720" s="9" t="e">
        <f>VLOOKUP(C720,#REF!,2,FALSE)</f>
        <v>#REF!</v>
      </c>
    </row>
    <row r="721" spans="1:27">
      <c r="A721" s="9" t="s">
        <v>23</v>
      </c>
      <c r="B721" s="9" t="s">
        <v>76</v>
      </c>
      <c r="C721" s="9" t="s">
        <v>301</v>
      </c>
      <c r="D721" s="1">
        <v>0.18163399999999999</v>
      </c>
      <c r="E721" s="1">
        <v>0.28565499999999999</v>
      </c>
      <c r="F721" s="1">
        <v>0.26773599999999997</v>
      </c>
      <c r="G721" s="1">
        <v>0.24721799999999999</v>
      </c>
      <c r="H721" s="1">
        <v>0.23486499999999999</v>
      </c>
      <c r="I721" s="1">
        <v>0.21254300000000001</v>
      </c>
      <c r="J721" s="1">
        <v>0.15675600000000001</v>
      </c>
      <c r="K721" s="1">
        <v>9.4755099999999995E-2</v>
      </c>
      <c r="L721" s="1">
        <v>6.8127300000000002E-2</v>
      </c>
      <c r="M721" s="1">
        <v>4.9824800000000002E-2</v>
      </c>
      <c r="N721" s="1">
        <v>2.9579000000000001E-2</v>
      </c>
      <c r="O721" s="1">
        <v>1.4534500000000001E-2</v>
      </c>
      <c r="P721" s="1">
        <v>6.8805000000000003E-3</v>
      </c>
      <c r="Q721" s="1">
        <v>0</v>
      </c>
      <c r="R721" s="1">
        <v>0</v>
      </c>
      <c r="S721" s="1">
        <v>0</v>
      </c>
      <c r="T721" s="1" t="s">
        <v>4</v>
      </c>
      <c r="U721" s="1"/>
      <c r="V721" s="1"/>
      <c r="W721" s="1"/>
      <c r="X721" s="1"/>
      <c r="Y721" s="1"/>
      <c r="Z721" s="9" t="e">
        <f>VLOOKUP(A721,#REF!,2,FALSE)</f>
        <v>#REF!</v>
      </c>
      <c r="AA721" s="9" t="e">
        <f>VLOOKUP(C721,#REF!,2,FALSE)</f>
        <v>#REF!</v>
      </c>
    </row>
    <row r="722" spans="1:27">
      <c r="A722" s="9" t="s">
        <v>23</v>
      </c>
      <c r="B722" s="9" t="s">
        <v>76</v>
      </c>
      <c r="C722" s="9" t="s">
        <v>302</v>
      </c>
      <c r="D722" s="1">
        <v>2.4319900000000002E-3</v>
      </c>
      <c r="E722" s="1">
        <v>1.3915399999999999E-3</v>
      </c>
      <c r="F722" s="1">
        <v>1.0456199999999999E-3</v>
      </c>
      <c r="G722" s="1">
        <v>8.4883699999999996E-4</v>
      </c>
      <c r="H722" s="1">
        <v>6.2552400000000002E-4</v>
      </c>
      <c r="I722" s="1">
        <v>4.4092600000000001E-4</v>
      </c>
      <c r="J722" s="1">
        <v>1.56031E-4</v>
      </c>
      <c r="K722" s="1">
        <v>9.0667200000000005E-5</v>
      </c>
      <c r="L722" s="1">
        <v>8.6696100000000005E-5</v>
      </c>
      <c r="M722" s="1">
        <v>8.9814000000000004E-5</v>
      </c>
      <c r="N722" s="1">
        <v>8.0970400000000007E-5</v>
      </c>
      <c r="O722" s="1">
        <v>6.6159400000000002E-5</v>
      </c>
      <c r="P722" s="1">
        <v>5.5316799999999999E-5</v>
      </c>
      <c r="Q722" s="9">
        <v>0</v>
      </c>
      <c r="R722" s="9">
        <v>0</v>
      </c>
      <c r="S722" s="9">
        <v>0</v>
      </c>
      <c r="T722" s="9" t="s">
        <v>4</v>
      </c>
      <c r="Z722" s="9" t="e">
        <f>VLOOKUP(A722,#REF!,2,FALSE)</f>
        <v>#REF!</v>
      </c>
      <c r="AA722" s="9" t="e">
        <f>VLOOKUP(C722,#REF!,2,FALSE)</f>
        <v>#REF!</v>
      </c>
    </row>
    <row r="723" spans="1:27">
      <c r="A723" s="9" t="s">
        <v>23</v>
      </c>
      <c r="B723" s="9" t="s">
        <v>76</v>
      </c>
      <c r="C723" s="9" t="s">
        <v>303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4.9195700000000001E-5</v>
      </c>
      <c r="J723" s="1">
        <v>2.1133717E-3</v>
      </c>
      <c r="K723" s="1">
        <v>5.2657850999999999E-3</v>
      </c>
      <c r="L723" s="1">
        <v>7.8209278000000004E-3</v>
      </c>
      <c r="M723" s="1">
        <v>1.01619494E-2</v>
      </c>
      <c r="N723" s="1">
        <v>1.3306187000000001E-2</v>
      </c>
      <c r="O723" s="1">
        <v>1.6667149499999999E-2</v>
      </c>
      <c r="P723" s="1">
        <v>2.2359473299999998E-2</v>
      </c>
      <c r="Q723" s="9">
        <v>0</v>
      </c>
      <c r="R723" s="9">
        <v>0</v>
      </c>
      <c r="S723" s="9">
        <v>0</v>
      </c>
      <c r="T723" s="9" t="s">
        <v>4</v>
      </c>
      <c r="Z723" s="9" t="e">
        <f>VLOOKUP(A723,#REF!,2,FALSE)</f>
        <v>#REF!</v>
      </c>
      <c r="AA723" s="9" t="e">
        <f>VLOOKUP(C723,#REF!,2,FALSE)</f>
        <v>#REF!</v>
      </c>
    </row>
    <row r="724" spans="1:27">
      <c r="A724" s="9" t="s">
        <v>23</v>
      </c>
      <c r="B724" s="9" t="s">
        <v>76</v>
      </c>
      <c r="C724" s="9" t="s">
        <v>304</v>
      </c>
      <c r="D724" s="1">
        <v>5.1413200000000004E-4</v>
      </c>
      <c r="E724" s="1">
        <v>8.6306100000000004E-3</v>
      </c>
      <c r="F724" s="1">
        <v>1.7950899999999999E-2</v>
      </c>
      <c r="G724" s="1">
        <v>2.648466E-2</v>
      </c>
      <c r="H724" s="1">
        <v>2.93629399999999E-2</v>
      </c>
      <c r="I724" s="1">
        <v>2.8475982E-2</v>
      </c>
      <c r="J724" s="1">
        <v>3.01368279999999E-2</v>
      </c>
      <c r="K724" s="1">
        <v>2.9913797999999998E-2</v>
      </c>
      <c r="L724" s="1">
        <v>2.8862820000000001E-2</v>
      </c>
      <c r="M724" s="1">
        <v>2.7809505000000002E-2</v>
      </c>
      <c r="N724" s="1">
        <v>2.6644700999999899E-2</v>
      </c>
      <c r="O724" s="9">
        <v>2.5153208999999999E-2</v>
      </c>
      <c r="P724" s="9">
        <v>1.6307906E-2</v>
      </c>
      <c r="Q724" s="9">
        <v>0</v>
      </c>
      <c r="R724" s="9">
        <v>0</v>
      </c>
      <c r="S724" s="9">
        <v>0</v>
      </c>
      <c r="T724" s="9" t="s">
        <v>4</v>
      </c>
      <c r="Z724" s="9" t="e">
        <f>VLOOKUP(A724,#REF!,2,FALSE)</f>
        <v>#REF!</v>
      </c>
      <c r="AA724" s="9" t="e">
        <f>VLOOKUP(C724,#REF!,2,FALSE)</f>
        <v>#REF!</v>
      </c>
    </row>
    <row r="725" spans="1:27">
      <c r="A725" s="9" t="s">
        <v>23</v>
      </c>
      <c r="B725" s="9" t="s">
        <v>76</v>
      </c>
      <c r="C725" s="9" t="s">
        <v>305</v>
      </c>
      <c r="D725" s="1">
        <v>3.7972400000000001E-4</v>
      </c>
      <c r="E725" s="1">
        <v>3.0255E-3</v>
      </c>
      <c r="F725" s="1">
        <v>1.5030399999999999E-2</v>
      </c>
      <c r="G725" s="1">
        <v>1.3894775E-2</v>
      </c>
      <c r="H725" s="1">
        <v>1.3195431000000001E-2</v>
      </c>
      <c r="I725" s="1">
        <v>1.2045811300000001E-2</v>
      </c>
      <c r="J725" s="1">
        <v>9.1045030999999995E-3</v>
      </c>
      <c r="K725" s="1">
        <v>6.1327204999999897E-3</v>
      </c>
      <c r="L725" s="1">
        <v>4.5161254000000003E-3</v>
      </c>
      <c r="M725" s="1">
        <v>3.4467053000000001E-3</v>
      </c>
      <c r="N725" s="1">
        <v>2.3666696799999999E-3</v>
      </c>
      <c r="O725" s="1">
        <v>1.5052046799999899E-3</v>
      </c>
      <c r="P725" s="1">
        <v>7.8110610999999896E-4</v>
      </c>
      <c r="Q725" s="1">
        <v>0</v>
      </c>
      <c r="R725" s="1">
        <v>0</v>
      </c>
      <c r="S725" s="1">
        <v>0</v>
      </c>
      <c r="T725" s="1" t="s">
        <v>4</v>
      </c>
      <c r="U725" s="1"/>
      <c r="V725" s="1"/>
      <c r="W725" s="1"/>
      <c r="X725" s="1"/>
      <c r="Y725" s="1"/>
      <c r="Z725" s="9" t="e">
        <f>VLOOKUP(A725,#REF!,2,FALSE)</f>
        <v>#REF!</v>
      </c>
      <c r="AA725" s="9" t="e">
        <f>VLOOKUP(C725,#REF!,2,FALSE)</f>
        <v>#REF!</v>
      </c>
    </row>
    <row r="726" spans="1:27">
      <c r="A726" s="9" t="s">
        <v>23</v>
      </c>
      <c r="B726" s="9" t="s">
        <v>76</v>
      </c>
      <c r="C726" s="9" t="s">
        <v>306</v>
      </c>
      <c r="D726" s="1">
        <v>4.0394799999999998E-3</v>
      </c>
      <c r="E726" s="1">
        <v>3.4369700000000001E-3</v>
      </c>
      <c r="F726" s="1">
        <v>4.1172700000000001E-3</v>
      </c>
      <c r="G726" s="1">
        <v>3.7173499999999999E-3</v>
      </c>
      <c r="H726" s="1">
        <v>3.7646799999999998E-3</v>
      </c>
      <c r="I726" s="1">
        <v>4.7933300000000002E-3</v>
      </c>
      <c r="J726" s="1">
        <v>2.80992E-3</v>
      </c>
      <c r="K726" s="1">
        <v>1.9539599999999998E-3</v>
      </c>
      <c r="L726" s="1">
        <v>1.8068800000000001E-3</v>
      </c>
      <c r="M726" s="1">
        <v>1.81489E-3</v>
      </c>
      <c r="N726" s="1">
        <v>1.6859399999999999E-3</v>
      </c>
      <c r="O726" s="1">
        <v>1.4738900000000001E-3</v>
      </c>
      <c r="P726" s="1">
        <v>1.3072100000000001E-3</v>
      </c>
      <c r="Q726" s="9">
        <v>0</v>
      </c>
      <c r="R726" s="9">
        <v>0</v>
      </c>
      <c r="S726" s="9">
        <v>0</v>
      </c>
      <c r="T726" s="9" t="s">
        <v>4</v>
      </c>
      <c r="Z726" s="9" t="e">
        <f>VLOOKUP(A726,#REF!,2,FALSE)</f>
        <v>#REF!</v>
      </c>
      <c r="AA726" s="9" t="e">
        <f>VLOOKUP(C726,#REF!,2,FALSE)</f>
        <v>#REF!</v>
      </c>
    </row>
    <row r="727" spans="1:27">
      <c r="A727" s="9" t="s">
        <v>23</v>
      </c>
      <c r="B727" s="9" t="s">
        <v>76</v>
      </c>
      <c r="C727" s="9" t="s">
        <v>308</v>
      </c>
      <c r="D727" s="1">
        <v>2.3051499999999999E-2</v>
      </c>
      <c r="E727" s="1">
        <v>1.712E-2</v>
      </c>
      <c r="F727" s="1">
        <v>1.7349400000000001E-2</v>
      </c>
      <c r="G727" s="1">
        <v>1.7349400000000001E-2</v>
      </c>
      <c r="H727" s="1">
        <v>1.7349400000000001E-2</v>
      </c>
      <c r="I727" s="1">
        <v>1.7349400000000001E-2</v>
      </c>
      <c r="J727" s="1">
        <v>1.7349400000000001E-2</v>
      </c>
      <c r="K727" s="1">
        <v>1.7349400000000001E-2</v>
      </c>
      <c r="L727" s="1">
        <v>1.7349400000000001E-2</v>
      </c>
      <c r="M727" s="1">
        <v>1.7349400000000001E-2</v>
      </c>
      <c r="N727" s="1">
        <v>1.7349400000000001E-2</v>
      </c>
      <c r="O727" s="1">
        <v>1.7349400000000001E-2</v>
      </c>
      <c r="P727" s="1">
        <v>1.7349400000000001E-2</v>
      </c>
      <c r="Q727" s="9">
        <v>0</v>
      </c>
      <c r="R727" s="9">
        <v>0</v>
      </c>
      <c r="S727" s="9">
        <v>0</v>
      </c>
      <c r="T727" s="9" t="s">
        <v>4</v>
      </c>
      <c r="Z727" s="9" t="e">
        <f>VLOOKUP(A727,#REF!,2,FALSE)</f>
        <v>#REF!</v>
      </c>
      <c r="AA727" s="9" t="e">
        <f>VLOOKUP(C727,#REF!,2,FALSE)</f>
        <v>#REF!</v>
      </c>
    </row>
    <row r="728" spans="1:27">
      <c r="A728" s="9" t="s">
        <v>23</v>
      </c>
      <c r="B728" s="9" t="s">
        <v>76</v>
      </c>
      <c r="C728" s="9" t="s">
        <v>309</v>
      </c>
      <c r="D728" s="9">
        <v>0</v>
      </c>
      <c r="E728" s="1">
        <v>0</v>
      </c>
      <c r="F728" s="1">
        <v>0</v>
      </c>
      <c r="G728" s="1">
        <v>0</v>
      </c>
      <c r="H728" s="1">
        <v>4.42137E-4</v>
      </c>
      <c r="I728" s="1">
        <v>9.5045600000000002E-4</v>
      </c>
      <c r="J728" s="1">
        <v>1.1982799999999999E-3</v>
      </c>
      <c r="K728" s="1">
        <v>1.49149E-3</v>
      </c>
      <c r="L728" s="1">
        <v>1.9936300000000001E-3</v>
      </c>
      <c r="M728" s="1">
        <v>2.7188500000000001E-3</v>
      </c>
      <c r="N728" s="1">
        <v>3.4569499999999999E-3</v>
      </c>
      <c r="O728" s="1">
        <v>4.0054899999999996E-3</v>
      </c>
      <c r="P728" s="1">
        <v>4.9581299999999998E-3</v>
      </c>
      <c r="Q728" s="1">
        <v>0</v>
      </c>
      <c r="R728" s="1">
        <v>0</v>
      </c>
      <c r="S728" s="1">
        <v>0</v>
      </c>
      <c r="T728" s="1" t="s">
        <v>4</v>
      </c>
      <c r="U728" s="1"/>
      <c r="V728" s="1"/>
      <c r="W728" s="1"/>
      <c r="X728" s="1"/>
      <c r="Y728" s="1"/>
      <c r="Z728" s="9" t="e">
        <f>VLOOKUP(A728,#REF!,2,FALSE)</f>
        <v>#REF!</v>
      </c>
      <c r="AA728" s="9" t="e">
        <f>VLOOKUP(C728,#REF!,2,FALSE)</f>
        <v>#REF!</v>
      </c>
    </row>
    <row r="729" spans="1:27">
      <c r="A729" s="9" t="s">
        <v>23</v>
      </c>
      <c r="B729" s="9" t="s">
        <v>76</v>
      </c>
      <c r="C729" s="9" t="s">
        <v>310</v>
      </c>
      <c r="D729" s="9">
        <v>0</v>
      </c>
      <c r="E729" s="1">
        <v>0</v>
      </c>
      <c r="F729" s="1">
        <v>0</v>
      </c>
      <c r="G729" s="1">
        <v>0</v>
      </c>
      <c r="H729" s="1">
        <v>0</v>
      </c>
      <c r="I729" s="1">
        <v>1.79968E-5</v>
      </c>
      <c r="J729" s="1">
        <v>4.9238329000000003E-4</v>
      </c>
      <c r="K729" s="1">
        <v>9.5626420999999999E-4</v>
      </c>
      <c r="L729" s="1">
        <v>1.3048558E-3</v>
      </c>
      <c r="M729" s="1">
        <v>1.6488822199999999E-3</v>
      </c>
      <c r="N729" s="1">
        <v>2.2103602999999999E-3</v>
      </c>
      <c r="O729" s="1">
        <v>2.9018601999999901E-3</v>
      </c>
      <c r="P729" s="1">
        <v>4.0905417000000003E-3</v>
      </c>
      <c r="Q729" s="1">
        <v>0</v>
      </c>
      <c r="R729" s="1">
        <v>0</v>
      </c>
      <c r="S729" s="1">
        <v>0</v>
      </c>
      <c r="T729" s="1" t="s">
        <v>4</v>
      </c>
      <c r="U729" s="1"/>
      <c r="V729" s="1"/>
      <c r="W729" s="1"/>
      <c r="X729" s="1"/>
      <c r="Y729" s="1"/>
      <c r="Z729" s="9" t="e">
        <f>VLOOKUP(A729,#REF!,2,FALSE)</f>
        <v>#REF!</v>
      </c>
      <c r="AA729" s="9" t="e">
        <f>VLOOKUP(C729,#REF!,2,FALSE)</f>
        <v>#REF!</v>
      </c>
    </row>
    <row r="730" spans="1:27">
      <c r="A730" s="9" t="s">
        <v>23</v>
      </c>
      <c r="B730" s="9" t="s">
        <v>76</v>
      </c>
      <c r="C730" s="9" t="s">
        <v>311</v>
      </c>
      <c r="D730" s="1">
        <v>0</v>
      </c>
      <c r="E730" s="1">
        <v>0</v>
      </c>
      <c r="F730" s="1">
        <v>0</v>
      </c>
      <c r="G730" s="1">
        <v>1.4799E-4</v>
      </c>
      <c r="H730" s="1">
        <v>1.5737060000000001E-4</v>
      </c>
      <c r="I730" s="1">
        <v>1.2144490999999999E-4</v>
      </c>
      <c r="J730" s="1">
        <v>1.4243091999999999E-4</v>
      </c>
      <c r="K730" s="1">
        <v>1.5400232E-4</v>
      </c>
      <c r="L730" s="1">
        <v>1.7517427000000001E-4</v>
      </c>
      <c r="M730" s="1">
        <v>2.0747342000000001E-4</v>
      </c>
      <c r="N730" s="1">
        <v>2.5958652999999898E-4</v>
      </c>
      <c r="O730" s="1">
        <v>3.0226297E-4</v>
      </c>
      <c r="P730" s="1">
        <v>3.5705577999999998E-4</v>
      </c>
      <c r="Q730" s="9">
        <v>0</v>
      </c>
      <c r="R730" s="9">
        <v>0</v>
      </c>
      <c r="S730" s="9">
        <v>0</v>
      </c>
      <c r="T730" s="9" t="s">
        <v>4</v>
      </c>
      <c r="Z730" s="9" t="e">
        <f>VLOOKUP(A730,#REF!,2,FALSE)</f>
        <v>#REF!</v>
      </c>
      <c r="AA730" s="9" t="e">
        <f>VLOOKUP(C730,#REF!,2,FALSE)</f>
        <v>#REF!</v>
      </c>
    </row>
    <row r="731" spans="1:27">
      <c r="A731" s="9" t="s">
        <v>23</v>
      </c>
      <c r="B731" s="9" t="s">
        <v>76</v>
      </c>
      <c r="C731" s="9" t="s">
        <v>312</v>
      </c>
      <c r="D731" s="1">
        <v>1.47729E-3</v>
      </c>
      <c r="E731" s="9">
        <v>2.1549E-3</v>
      </c>
      <c r="F731" s="9">
        <v>1.94039E-3</v>
      </c>
      <c r="G731" s="1">
        <v>1.6549690000000001E-3</v>
      </c>
      <c r="H731" s="1">
        <v>1.5587470000000001E-3</v>
      </c>
      <c r="I731" s="1">
        <v>1.5030290999999999E-3</v>
      </c>
      <c r="J731" s="1">
        <v>1.13712084999999E-3</v>
      </c>
      <c r="K731" s="1">
        <v>9.0424809000000004E-4</v>
      </c>
      <c r="L731" s="1">
        <v>7.8382910999999901E-4</v>
      </c>
      <c r="M731" s="1">
        <v>6.5930758999999995E-4</v>
      </c>
      <c r="N731" s="1">
        <v>5.4091413999999996E-4</v>
      </c>
      <c r="O731" s="1">
        <v>4.5000057999999903E-4</v>
      </c>
      <c r="P731" s="1">
        <v>2.2742743000000001E-4</v>
      </c>
      <c r="Q731" s="9">
        <v>0</v>
      </c>
      <c r="R731" s="9">
        <v>0</v>
      </c>
      <c r="S731" s="9">
        <v>0</v>
      </c>
      <c r="T731" s="9" t="s">
        <v>4</v>
      </c>
      <c r="Z731" s="9" t="e">
        <f>VLOOKUP(A731,#REF!,2,FALSE)</f>
        <v>#REF!</v>
      </c>
      <c r="AA731" s="9" t="e">
        <f>VLOOKUP(C731,#REF!,2,FALSE)</f>
        <v>#REF!</v>
      </c>
    </row>
    <row r="732" spans="1:27">
      <c r="A732" s="9" t="s">
        <v>23</v>
      </c>
      <c r="B732" s="9" t="s">
        <v>76</v>
      </c>
      <c r="C732" s="9" t="s">
        <v>313</v>
      </c>
      <c r="D732" s="1">
        <v>3.71667E-4</v>
      </c>
      <c r="E732" s="1">
        <v>8.8754600000000002E-4</v>
      </c>
      <c r="F732" s="1">
        <v>3.2193100000000002E-4</v>
      </c>
      <c r="G732" s="1">
        <v>2.6528199999999999E-4</v>
      </c>
      <c r="H732" s="1">
        <v>2.6512600000000002E-4</v>
      </c>
      <c r="I732" s="1">
        <v>2.9541700000000002E-4</v>
      </c>
      <c r="J732" s="1">
        <v>2.2636100000000001E-4</v>
      </c>
      <c r="K732" s="1">
        <v>2.1602899999999999E-4</v>
      </c>
      <c r="L732" s="1">
        <v>2.3860799999999999E-4</v>
      </c>
      <c r="M732" s="1">
        <v>2.5480700000000002E-4</v>
      </c>
      <c r="N732" s="1">
        <v>2.7238099999999998E-4</v>
      </c>
      <c r="O732" s="1">
        <v>2.95746E-4</v>
      </c>
      <c r="P732" s="1">
        <v>3.1505500000000001E-4</v>
      </c>
      <c r="Q732" s="1">
        <v>0</v>
      </c>
      <c r="R732" s="1">
        <v>0</v>
      </c>
      <c r="S732" s="1">
        <v>0</v>
      </c>
      <c r="T732" s="1" t="s">
        <v>4</v>
      </c>
      <c r="U732" s="1"/>
      <c r="V732" s="1"/>
      <c r="W732" s="1"/>
      <c r="X732" s="1"/>
      <c r="Y732" s="1"/>
      <c r="Z732" s="9" t="e">
        <f>VLOOKUP(A732,#REF!,2,FALSE)</f>
        <v>#REF!</v>
      </c>
      <c r="AA732" s="9" t="e">
        <f>VLOOKUP(C732,#REF!,2,FALSE)</f>
        <v>#REF!</v>
      </c>
    </row>
    <row r="733" spans="1:27">
      <c r="A733" s="9" t="s">
        <v>23</v>
      </c>
      <c r="B733" s="9" t="s">
        <v>76</v>
      </c>
      <c r="C733" s="9" t="s">
        <v>314</v>
      </c>
      <c r="D733" s="9">
        <v>0</v>
      </c>
      <c r="E733" s="1">
        <v>0</v>
      </c>
      <c r="F733" s="1">
        <v>0</v>
      </c>
      <c r="G733" s="1">
        <v>6.7576999999999997E-6</v>
      </c>
      <c r="H733" s="1">
        <v>9.7470400000000001E-5</v>
      </c>
      <c r="I733" s="1">
        <v>2.139E-4</v>
      </c>
      <c r="J733" s="1">
        <v>4.56429E-4</v>
      </c>
      <c r="K733" s="1">
        <v>7.9327E-4</v>
      </c>
      <c r="L733" s="1">
        <v>1.26304E-3</v>
      </c>
      <c r="M733" s="1">
        <v>2.0236500000000001E-3</v>
      </c>
      <c r="N733" s="1">
        <v>3.0401299999999998E-3</v>
      </c>
      <c r="O733" s="1">
        <v>4.1626500000000004E-3</v>
      </c>
      <c r="P733" s="1">
        <v>5.4665699999999996E-3</v>
      </c>
      <c r="Q733" s="1">
        <v>0</v>
      </c>
      <c r="R733" s="1">
        <v>0</v>
      </c>
      <c r="S733" s="1">
        <v>0</v>
      </c>
      <c r="T733" s="1" t="s">
        <v>4</v>
      </c>
      <c r="U733" s="1"/>
      <c r="V733" s="1"/>
      <c r="W733" s="1"/>
      <c r="X733" s="1"/>
      <c r="Y733" s="1"/>
      <c r="Z733" s="9" t="e">
        <f>VLOOKUP(A733,#REF!,2,FALSE)</f>
        <v>#REF!</v>
      </c>
      <c r="AA733" s="9" t="e">
        <f>VLOOKUP(C733,#REF!,2,FALSE)</f>
        <v>#REF!</v>
      </c>
    </row>
    <row r="734" spans="1:27">
      <c r="A734" s="9" t="s">
        <v>23</v>
      </c>
      <c r="B734" s="9" t="s">
        <v>76</v>
      </c>
      <c r="C734" s="9" t="s">
        <v>315</v>
      </c>
      <c r="D734" s="1">
        <v>0</v>
      </c>
      <c r="E734" s="1">
        <v>0</v>
      </c>
      <c r="F734" s="1">
        <v>0</v>
      </c>
      <c r="G734" s="1">
        <v>1.13451E-3</v>
      </c>
      <c r="H734" s="1">
        <v>3.51031E-3</v>
      </c>
      <c r="I734" s="1">
        <v>3.845631E-3</v>
      </c>
      <c r="J734" s="1">
        <v>1.3972330999999999E-2</v>
      </c>
      <c r="K734" s="1">
        <v>2.8329330999999999E-2</v>
      </c>
      <c r="L734" s="1">
        <v>4.0734830999999999E-2</v>
      </c>
      <c r="M734" s="1">
        <v>5.1795721000000003E-2</v>
      </c>
      <c r="N734" s="1">
        <v>6.5995521000000001E-2</v>
      </c>
      <c r="O734" s="1">
        <v>8.6048100000000002E-2</v>
      </c>
      <c r="P734" s="1">
        <v>0.11182019999999999</v>
      </c>
      <c r="Q734" s="9">
        <v>0</v>
      </c>
      <c r="R734" s="9">
        <v>0</v>
      </c>
      <c r="S734" s="9">
        <v>0</v>
      </c>
      <c r="T734" s="9" t="s">
        <v>4</v>
      </c>
      <c r="Z734" s="9" t="e">
        <f>VLOOKUP(A734,#REF!,2,FALSE)</f>
        <v>#REF!</v>
      </c>
      <c r="AA734" s="9" t="e">
        <f>VLOOKUP(C734,#REF!,2,FALSE)</f>
        <v>#REF!</v>
      </c>
    </row>
    <row r="735" spans="1:27">
      <c r="A735" s="9" t="s">
        <v>23</v>
      </c>
      <c r="B735" s="9" t="s">
        <v>76</v>
      </c>
      <c r="C735" s="9" t="s">
        <v>316</v>
      </c>
      <c r="D735" s="1">
        <v>0</v>
      </c>
      <c r="E735" s="9">
        <v>0</v>
      </c>
      <c r="F735" s="1">
        <v>0</v>
      </c>
      <c r="G735" s="1">
        <v>5.7084700000000001E-6</v>
      </c>
      <c r="H735" s="1">
        <v>9.5485899999999997E-6</v>
      </c>
      <c r="I735" s="1">
        <v>1.068495E-5</v>
      </c>
      <c r="J735" s="1">
        <v>4.9137549999999998E-5</v>
      </c>
      <c r="K735" s="1">
        <v>1.1077075E-4</v>
      </c>
      <c r="L735" s="1">
        <v>1.7097535000000001E-4</v>
      </c>
      <c r="M735" s="1">
        <v>2.31051579999999E-4</v>
      </c>
      <c r="N735" s="1">
        <v>3.2538986000000002E-4</v>
      </c>
      <c r="O735" s="1">
        <v>4.2748349999999999E-4</v>
      </c>
      <c r="P735" s="1">
        <v>5.706439E-4</v>
      </c>
      <c r="Q735" s="1">
        <v>0</v>
      </c>
      <c r="R735" s="1">
        <v>0</v>
      </c>
      <c r="S735" s="1">
        <v>0</v>
      </c>
      <c r="T735" s="1" t="s">
        <v>4</v>
      </c>
      <c r="U735" s="1"/>
      <c r="V735" s="1"/>
      <c r="W735" s="1"/>
      <c r="X735" s="1"/>
      <c r="Y735" s="1"/>
      <c r="Z735" s="9" t="e">
        <f>VLOOKUP(A735,#REF!,2,FALSE)</f>
        <v>#REF!</v>
      </c>
      <c r="AA735" s="9" t="e">
        <f>VLOOKUP(C735,#REF!,2,FALSE)</f>
        <v>#REF!</v>
      </c>
    </row>
    <row r="736" spans="1:27">
      <c r="A736" s="9" t="s">
        <v>23</v>
      </c>
      <c r="B736" s="9" t="s">
        <v>77</v>
      </c>
      <c r="C736" s="9" t="s">
        <v>318</v>
      </c>
      <c r="D736" s="1">
        <v>7.0001999999999999E-7</v>
      </c>
      <c r="E736" s="1">
        <v>6.9999900000000005E-7</v>
      </c>
      <c r="F736" s="1">
        <v>9.9998200000000009E-7</v>
      </c>
      <c r="G736" s="1">
        <v>7.2046200000000004E-7</v>
      </c>
      <c r="H736" s="1">
        <v>8.6247120000000001E-6</v>
      </c>
      <c r="I736" s="1">
        <v>8.0374989999999995E-6</v>
      </c>
      <c r="J736" s="1">
        <v>1.4995691999999999E-5</v>
      </c>
      <c r="K736" s="1">
        <v>2.5391792000000001E-5</v>
      </c>
      <c r="L736" s="1">
        <v>3.6471809999999999E-5</v>
      </c>
      <c r="M736" s="1">
        <v>4.3387999999999999E-5</v>
      </c>
      <c r="N736" s="1">
        <v>4.804687E-5</v>
      </c>
      <c r="O736" s="1">
        <v>6.3868669999999998E-5</v>
      </c>
      <c r="P736" s="1">
        <v>7.4719390000000001E-5</v>
      </c>
      <c r="Q736" s="1">
        <v>0</v>
      </c>
      <c r="R736" s="1">
        <v>0</v>
      </c>
      <c r="S736" s="1">
        <v>0</v>
      </c>
      <c r="T736" s="1" t="s">
        <v>4</v>
      </c>
      <c r="U736" s="1"/>
      <c r="V736" s="1"/>
      <c r="W736" s="1"/>
      <c r="X736" s="1"/>
      <c r="Y736" s="1"/>
      <c r="Z736" s="9" t="e">
        <f>VLOOKUP(A736,#REF!,2,FALSE)</f>
        <v>#REF!</v>
      </c>
      <c r="AA736" s="9" t="e">
        <f>VLOOKUP(C736,#REF!,2,FALSE)</f>
        <v>#REF!</v>
      </c>
    </row>
    <row r="737" spans="1:27">
      <c r="A737" s="9" t="s">
        <v>23</v>
      </c>
      <c r="B737" s="9" t="s">
        <v>77</v>
      </c>
      <c r="C737" s="9" t="s">
        <v>319</v>
      </c>
      <c r="D737" s="9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2.2166199999999999E-4</v>
      </c>
      <c r="K737" s="1">
        <v>8.0693599999999996E-4</v>
      </c>
      <c r="L737" s="1">
        <v>1.565725E-3</v>
      </c>
      <c r="M737" s="1">
        <v>2.0554330000000002E-3</v>
      </c>
      <c r="N737" s="1">
        <v>3.0093250000000002E-3</v>
      </c>
      <c r="O737" s="1">
        <v>3.8363289999999999E-3</v>
      </c>
      <c r="P737" s="1">
        <v>4.5468599999999998E-3</v>
      </c>
      <c r="Q737" s="9">
        <v>0</v>
      </c>
      <c r="R737" s="9">
        <v>0</v>
      </c>
      <c r="S737" s="9">
        <v>0</v>
      </c>
      <c r="T737" s="9" t="s">
        <v>4</v>
      </c>
      <c r="Z737" s="9" t="e">
        <f>VLOOKUP(A737,#REF!,2,FALSE)</f>
        <v>#REF!</v>
      </c>
      <c r="AA737" s="9" t="e">
        <f>VLOOKUP(C737,#REF!,2,FALSE)</f>
        <v>#REF!</v>
      </c>
    </row>
    <row r="738" spans="1:27">
      <c r="A738" s="9" t="s">
        <v>23</v>
      </c>
      <c r="B738" s="9" t="s">
        <v>77</v>
      </c>
      <c r="C738" s="9" t="s">
        <v>291</v>
      </c>
      <c r="D738" s="9">
        <v>0</v>
      </c>
      <c r="E738" s="9">
        <v>0</v>
      </c>
      <c r="F738" s="9">
        <v>0</v>
      </c>
      <c r="G738" s="1">
        <v>0</v>
      </c>
      <c r="H738" s="1">
        <v>5.0902599999999999E-4</v>
      </c>
      <c r="I738" s="1">
        <v>4.7436899999999998E-4</v>
      </c>
      <c r="J738" s="1">
        <v>9.6089899999999998E-4</v>
      </c>
      <c r="K738" s="1">
        <v>1.740367E-3</v>
      </c>
      <c r="L738" s="1">
        <v>2.5416739999999998E-3</v>
      </c>
      <c r="M738" s="1">
        <v>2.9635439999999998E-3</v>
      </c>
      <c r="N738" s="1">
        <v>3.6558329999999998E-3</v>
      </c>
      <c r="O738" s="1">
        <v>4.157333E-3</v>
      </c>
      <c r="P738" s="1">
        <v>4.6500889999999996E-3</v>
      </c>
      <c r="Q738" s="1">
        <v>0</v>
      </c>
      <c r="R738" s="1">
        <v>0</v>
      </c>
      <c r="S738" s="1">
        <v>0</v>
      </c>
      <c r="T738" s="1" t="s">
        <v>4</v>
      </c>
      <c r="U738" s="1"/>
      <c r="V738" s="1"/>
      <c r="W738" s="1"/>
      <c r="X738" s="1"/>
      <c r="Y738" s="1"/>
      <c r="Z738" s="9" t="e">
        <f>VLOOKUP(A738,#REF!,2,FALSE)</f>
        <v>#REF!</v>
      </c>
      <c r="AA738" s="9" t="e">
        <f>VLOOKUP(C738,#REF!,2,FALSE)</f>
        <v>#REF!</v>
      </c>
    </row>
    <row r="739" spans="1:27">
      <c r="A739" s="9" t="s">
        <v>23</v>
      </c>
      <c r="B739" s="9" t="s">
        <v>77</v>
      </c>
      <c r="C739" s="9" t="s">
        <v>292</v>
      </c>
      <c r="D739" s="9">
        <v>0</v>
      </c>
      <c r="E739" s="9">
        <v>0</v>
      </c>
      <c r="F739" s="9">
        <v>0</v>
      </c>
      <c r="G739" s="9">
        <v>0</v>
      </c>
      <c r="H739" s="1">
        <v>1.6322999999999999E-4</v>
      </c>
      <c r="I739" s="1">
        <v>1.5211599999999999E-4</v>
      </c>
      <c r="J739" s="1">
        <v>3.46096E-4</v>
      </c>
      <c r="K739" s="1">
        <v>6.3137099999999895E-4</v>
      </c>
      <c r="L739" s="1">
        <v>9.6324799999999901E-4</v>
      </c>
      <c r="M739" s="1">
        <v>1.1510819999999899E-3</v>
      </c>
      <c r="N739" s="1">
        <v>1.3226900000000001E-3</v>
      </c>
      <c r="O739" s="1">
        <v>1.4298360000000001E-3</v>
      </c>
      <c r="P739" s="1">
        <v>1.362914E-3</v>
      </c>
      <c r="Q739" s="1">
        <v>0</v>
      </c>
      <c r="R739" s="1">
        <v>0</v>
      </c>
      <c r="S739" s="1">
        <v>0</v>
      </c>
      <c r="T739" s="1" t="s">
        <v>4</v>
      </c>
      <c r="U739" s="1"/>
      <c r="V739" s="1"/>
      <c r="W739" s="1"/>
      <c r="X739" s="1"/>
      <c r="Y739" s="1"/>
      <c r="Z739" s="9" t="e">
        <f>VLOOKUP(A739,#REF!,2,FALSE)</f>
        <v>#REF!</v>
      </c>
      <c r="AA739" s="9" t="e">
        <f>VLOOKUP(C739,#REF!,2,FALSE)</f>
        <v>#REF!</v>
      </c>
    </row>
    <row r="740" spans="1:27">
      <c r="A740" s="9" t="s">
        <v>23</v>
      </c>
      <c r="B740" s="9" t="s">
        <v>77</v>
      </c>
      <c r="C740" s="9" t="s">
        <v>293</v>
      </c>
      <c r="D740" s="9">
        <v>0</v>
      </c>
      <c r="E740" s="9">
        <v>0</v>
      </c>
      <c r="F740" s="1">
        <v>0</v>
      </c>
      <c r="G740" s="1">
        <v>0</v>
      </c>
      <c r="H740" s="1">
        <v>2.61647E-5</v>
      </c>
      <c r="I740" s="1">
        <v>2.4383300000000001E-5</v>
      </c>
      <c r="J740" s="1">
        <v>7.5010000000000002E-5</v>
      </c>
      <c r="K740" s="1">
        <v>1.613296E-4</v>
      </c>
      <c r="L740" s="1">
        <v>2.6244959999999998E-4</v>
      </c>
      <c r="M740" s="1">
        <v>3.2205569999999999E-4</v>
      </c>
      <c r="N740" s="1">
        <v>4.0283700000000002E-4</v>
      </c>
      <c r="O740" s="1">
        <v>4.2127419999999998E-4</v>
      </c>
      <c r="P740" s="1">
        <v>3.9319810000000002E-4</v>
      </c>
      <c r="Q740" s="1">
        <v>0</v>
      </c>
      <c r="R740" s="1">
        <v>0</v>
      </c>
      <c r="S740" s="1">
        <v>0</v>
      </c>
      <c r="T740" s="1" t="s">
        <v>4</v>
      </c>
      <c r="U740" s="1"/>
      <c r="V740" s="1"/>
      <c r="W740" s="1"/>
      <c r="X740" s="1"/>
      <c r="Y740" s="1"/>
      <c r="Z740" s="9" t="e">
        <f>VLOOKUP(A740,#REF!,2,FALSE)</f>
        <v>#REF!</v>
      </c>
      <c r="AA740" s="9" t="e">
        <f>VLOOKUP(C740,#REF!,2,FALSE)</f>
        <v>#REF!</v>
      </c>
    </row>
    <row r="741" spans="1:27">
      <c r="A741" s="9" t="s">
        <v>23</v>
      </c>
      <c r="B741" s="9" t="s">
        <v>77</v>
      </c>
      <c r="C741" s="9" t="s">
        <v>294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1.47681E-5</v>
      </c>
      <c r="K741" s="1">
        <v>9.3596099999999997E-5</v>
      </c>
      <c r="L741" s="1">
        <v>2.203311E-4</v>
      </c>
      <c r="M741" s="1">
        <v>3.101774E-4</v>
      </c>
      <c r="N741" s="1">
        <v>5.0463639999999996E-4</v>
      </c>
      <c r="O741" s="1">
        <v>6.6742039999999998E-4</v>
      </c>
      <c r="P741" s="1">
        <v>8.570804E-4</v>
      </c>
      <c r="Q741" s="1">
        <v>0</v>
      </c>
      <c r="R741" s="1">
        <v>0</v>
      </c>
      <c r="S741" s="1">
        <v>0</v>
      </c>
      <c r="T741" s="1" t="s">
        <v>4</v>
      </c>
      <c r="U741" s="1"/>
      <c r="V741" s="1"/>
      <c r="W741" s="1"/>
      <c r="X741" s="1"/>
      <c r="Y741" s="1"/>
      <c r="Z741" s="9" t="e">
        <f>VLOOKUP(A741,#REF!,2,FALSE)</f>
        <v>#REF!</v>
      </c>
      <c r="AA741" s="9" t="e">
        <f>VLOOKUP(C741,#REF!,2,FALSE)</f>
        <v>#REF!</v>
      </c>
    </row>
    <row r="742" spans="1:27">
      <c r="A742" s="9" t="s">
        <v>23</v>
      </c>
      <c r="B742" s="9" t="s">
        <v>77</v>
      </c>
      <c r="C742" s="9" t="s">
        <v>295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4.2870000000000001E-5</v>
      </c>
      <c r="K742" s="1">
        <v>8.7733399999999996E-5</v>
      </c>
      <c r="L742" s="1">
        <v>1.260717E-4</v>
      </c>
      <c r="M742" s="1">
        <v>1.4447439999999999E-4</v>
      </c>
      <c r="N742" s="1">
        <v>1.670675E-4</v>
      </c>
      <c r="O742" s="1">
        <v>1.732599E-4</v>
      </c>
      <c r="P742" s="1">
        <v>1.7309899999999999E-4</v>
      </c>
      <c r="Q742" s="1">
        <v>0</v>
      </c>
      <c r="R742" s="1">
        <v>0</v>
      </c>
      <c r="S742" s="1">
        <v>0</v>
      </c>
      <c r="T742" s="1" t="s">
        <v>4</v>
      </c>
      <c r="U742" s="1"/>
      <c r="V742" s="1"/>
      <c r="W742" s="1"/>
      <c r="X742" s="1"/>
      <c r="Y742" s="1"/>
      <c r="Z742" s="9" t="e">
        <f>VLOOKUP(A742,#REF!,2,FALSE)</f>
        <v>#REF!</v>
      </c>
      <c r="AA742" s="9" t="e">
        <f>VLOOKUP(C742,#REF!,2,FALSE)</f>
        <v>#REF!</v>
      </c>
    </row>
    <row r="743" spans="1:27">
      <c r="A743" s="9" t="s">
        <v>23</v>
      </c>
      <c r="B743" s="9" t="s">
        <v>77</v>
      </c>
      <c r="C743" s="9" t="s">
        <v>296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1.1301100000000001E-4</v>
      </c>
      <c r="K743" s="1">
        <v>9.5864499999999896E-4</v>
      </c>
      <c r="L743" s="1">
        <v>2.2137950000000002E-3</v>
      </c>
      <c r="M743" s="1">
        <v>2.9817139999999999E-3</v>
      </c>
      <c r="N743" s="1">
        <v>4.5241639999999998E-3</v>
      </c>
      <c r="O743" s="1">
        <v>5.7799740000000002E-3</v>
      </c>
      <c r="P743" s="1">
        <v>7.2101140000000001E-3</v>
      </c>
      <c r="Q743" s="9">
        <v>0</v>
      </c>
      <c r="R743" s="9">
        <v>0</v>
      </c>
      <c r="S743" s="9">
        <v>0</v>
      </c>
      <c r="T743" s="9" t="s">
        <v>4</v>
      </c>
      <c r="Z743" s="9" t="e">
        <f>VLOOKUP(A743,#REF!,2,FALSE)</f>
        <v>#REF!</v>
      </c>
      <c r="AA743" s="9" t="e">
        <f>VLOOKUP(C743,#REF!,2,FALSE)</f>
        <v>#REF!</v>
      </c>
    </row>
    <row r="744" spans="1:27">
      <c r="A744" s="9" t="s">
        <v>23</v>
      </c>
      <c r="B744" s="9" t="s">
        <v>77</v>
      </c>
      <c r="C744" s="9" t="s">
        <v>297</v>
      </c>
      <c r="D744" s="9">
        <v>0</v>
      </c>
      <c r="E744" s="1">
        <v>0</v>
      </c>
      <c r="F744" s="1">
        <v>0</v>
      </c>
      <c r="G744" s="1">
        <v>0</v>
      </c>
      <c r="H744" s="1">
        <v>2.4150199999999999E-4</v>
      </c>
      <c r="I744" s="1">
        <v>2.1034100000000001E-4</v>
      </c>
      <c r="J744" s="1">
        <v>3.9651500000000001E-4</v>
      </c>
      <c r="K744" s="1">
        <v>5.4276599999999997E-4</v>
      </c>
      <c r="L744" s="1">
        <v>6.3512699999999998E-4</v>
      </c>
      <c r="M744" s="1">
        <v>6.55531E-4</v>
      </c>
      <c r="N744" s="1">
        <v>6.5440439999999995E-4</v>
      </c>
      <c r="O744" s="1">
        <v>5.7073140000000002E-4</v>
      </c>
      <c r="P744" s="1">
        <v>4.761748E-4</v>
      </c>
      <c r="Q744" s="1">
        <v>0</v>
      </c>
      <c r="R744" s="1">
        <v>0</v>
      </c>
      <c r="S744" s="1">
        <v>0</v>
      </c>
      <c r="T744" s="1" t="s">
        <v>4</v>
      </c>
      <c r="U744" s="1"/>
      <c r="V744" s="1"/>
      <c r="W744" s="1"/>
      <c r="X744" s="1"/>
      <c r="Y744" s="1"/>
      <c r="Z744" s="9" t="e">
        <f>VLOOKUP(A744,#REF!,2,FALSE)</f>
        <v>#REF!</v>
      </c>
      <c r="AA744" s="9" t="e">
        <f>VLOOKUP(C744,#REF!,2,FALSE)</f>
        <v>#REF!</v>
      </c>
    </row>
    <row r="745" spans="1:27">
      <c r="A745" s="9" t="s">
        <v>23</v>
      </c>
      <c r="B745" s="9" t="s">
        <v>77</v>
      </c>
      <c r="C745" s="9" t="s">
        <v>298</v>
      </c>
      <c r="D745" s="1">
        <v>1.0216300000000001E-5</v>
      </c>
      <c r="E745" s="1">
        <v>1.9059200000000001E-4</v>
      </c>
      <c r="F745" s="1">
        <v>1.29171E-4</v>
      </c>
      <c r="G745" s="1">
        <v>1.58002E-4</v>
      </c>
      <c r="H745" s="1">
        <v>2.0612399999999999E-4</v>
      </c>
      <c r="I745" s="1">
        <v>5.6384100000000004E-4</v>
      </c>
      <c r="J745" s="1">
        <v>7.5536199999999998E-4</v>
      </c>
      <c r="K745" s="1">
        <v>7.5611899999999998E-4</v>
      </c>
      <c r="L745" s="1">
        <v>6.4621999999999998E-4</v>
      </c>
      <c r="M745" s="1">
        <v>5.6271299999999995E-4</v>
      </c>
      <c r="N745" s="1">
        <v>4.6609400000000001E-4</v>
      </c>
      <c r="O745" s="1">
        <v>3.6074399999999997E-4</v>
      </c>
      <c r="P745" s="1">
        <v>2.9892900000000002E-4</v>
      </c>
      <c r="Q745" s="9">
        <v>0</v>
      </c>
      <c r="R745" s="9">
        <v>0</v>
      </c>
      <c r="S745" s="9">
        <v>0</v>
      </c>
      <c r="T745" s="9" t="s">
        <v>4</v>
      </c>
      <c r="Z745" s="9" t="e">
        <f>VLOOKUP(A745,#REF!,2,FALSE)</f>
        <v>#REF!</v>
      </c>
      <c r="AA745" s="9" t="e">
        <f>VLOOKUP(C745,#REF!,2,FALSE)</f>
        <v>#REF!</v>
      </c>
    </row>
    <row r="746" spans="1:27">
      <c r="A746" s="9" t="s">
        <v>23</v>
      </c>
      <c r="B746" s="9" t="s">
        <v>77</v>
      </c>
      <c r="C746" s="9" t="s">
        <v>299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8.0185900000000004E-4</v>
      </c>
      <c r="K746" s="1">
        <v>2.195186E-3</v>
      </c>
      <c r="L746" s="1">
        <v>3.7548820000000002E-3</v>
      </c>
      <c r="M746" s="1">
        <v>4.6333249999999998E-3</v>
      </c>
      <c r="N746" s="1">
        <v>6.1575980000000002E-3</v>
      </c>
      <c r="O746" s="9">
        <v>7.2110960000000002E-3</v>
      </c>
      <c r="P746" s="9">
        <v>8.2670230000000001E-3</v>
      </c>
      <c r="Q746" s="9">
        <v>0</v>
      </c>
      <c r="R746" s="9">
        <v>0</v>
      </c>
      <c r="S746" s="9">
        <v>0</v>
      </c>
      <c r="T746" s="9" t="s">
        <v>4</v>
      </c>
      <c r="Z746" s="9" t="e">
        <f>VLOOKUP(A746,#REF!,2,FALSE)</f>
        <v>#REF!</v>
      </c>
      <c r="AA746" s="9" t="e">
        <f>VLOOKUP(C746,#REF!,2,FALSE)</f>
        <v>#REF!</v>
      </c>
    </row>
    <row r="747" spans="1:27">
      <c r="A747" s="9" t="s">
        <v>23</v>
      </c>
      <c r="B747" s="9" t="s">
        <v>77</v>
      </c>
      <c r="C747" s="9" t="s">
        <v>300</v>
      </c>
      <c r="D747" s="9">
        <v>0</v>
      </c>
      <c r="E747" s="9">
        <v>0</v>
      </c>
      <c r="F747" s="9">
        <v>0</v>
      </c>
      <c r="G747" s="1">
        <v>0</v>
      </c>
      <c r="H747" s="1">
        <v>0</v>
      </c>
      <c r="I747" s="1">
        <v>0</v>
      </c>
      <c r="J747" s="1">
        <v>1.74182E-3</v>
      </c>
      <c r="K747" s="1">
        <v>4.5998699999999998E-3</v>
      </c>
      <c r="L747" s="1">
        <v>7.6953300000000002E-3</v>
      </c>
      <c r="M747" s="1">
        <v>9.3620999999999999E-3</v>
      </c>
      <c r="N747" s="1">
        <v>1.215625E-2</v>
      </c>
      <c r="O747" s="1">
        <v>1.40212399999999E-2</v>
      </c>
      <c r="P747" s="1">
        <v>1.5857739999999999E-2</v>
      </c>
      <c r="Q747" s="9">
        <v>0</v>
      </c>
      <c r="R747" s="9">
        <v>0</v>
      </c>
      <c r="S747" s="9">
        <v>0</v>
      </c>
      <c r="T747" s="9" t="s">
        <v>4</v>
      </c>
      <c r="Z747" s="9" t="e">
        <f>VLOOKUP(A747,#REF!,2,FALSE)</f>
        <v>#REF!</v>
      </c>
      <c r="AA747" s="9" t="e">
        <f>VLOOKUP(C747,#REF!,2,FALSE)</f>
        <v>#REF!</v>
      </c>
    </row>
    <row r="748" spans="1:27">
      <c r="A748" s="9" t="s">
        <v>23</v>
      </c>
      <c r="B748" s="9" t="s">
        <v>77</v>
      </c>
      <c r="C748" s="9" t="s">
        <v>301</v>
      </c>
      <c r="D748" s="1">
        <v>0.106167</v>
      </c>
      <c r="E748" s="1">
        <v>0.12374</v>
      </c>
      <c r="F748" s="1">
        <v>0.115982</v>
      </c>
      <c r="G748" s="1">
        <v>7.7222899999999997E-2</v>
      </c>
      <c r="H748" s="1">
        <v>0.102119</v>
      </c>
      <c r="I748" s="1">
        <v>8.7786600000000006E-2</v>
      </c>
      <c r="J748" s="1">
        <v>7.6927499999999996E-2</v>
      </c>
      <c r="K748" s="1">
        <v>5.2024800000000003E-2</v>
      </c>
      <c r="L748" s="1">
        <v>3.7514899999999997E-2</v>
      </c>
      <c r="M748" s="1">
        <v>2.6452699999999999E-2</v>
      </c>
      <c r="N748" s="1">
        <v>1.5413700000000001E-2</v>
      </c>
      <c r="O748" s="1">
        <v>6.80183E-3</v>
      </c>
      <c r="P748" s="1">
        <v>3.0299699999999999E-3</v>
      </c>
      <c r="Q748" s="9">
        <v>0</v>
      </c>
      <c r="R748" s="9">
        <v>0</v>
      </c>
      <c r="S748" s="9">
        <v>0</v>
      </c>
      <c r="T748" s="9" t="s">
        <v>4</v>
      </c>
      <c r="Z748" s="9" t="e">
        <f>VLOOKUP(A748,#REF!,2,FALSE)</f>
        <v>#REF!</v>
      </c>
      <c r="AA748" s="9" t="e">
        <f>VLOOKUP(C748,#REF!,2,FALSE)</f>
        <v>#REF!</v>
      </c>
    </row>
    <row r="749" spans="1:27">
      <c r="A749" s="9" t="s">
        <v>23</v>
      </c>
      <c r="B749" s="9" t="s">
        <v>77</v>
      </c>
      <c r="C749" s="9" t="s">
        <v>302</v>
      </c>
      <c r="D749" s="1">
        <v>2.8165500000000001E-3</v>
      </c>
      <c r="E749" s="1">
        <v>3.48146E-3</v>
      </c>
      <c r="F749" s="1">
        <v>4.3436500000000001E-3</v>
      </c>
      <c r="G749" s="1">
        <v>2.8282100000000001E-2</v>
      </c>
      <c r="H749" s="1">
        <v>3.2458299999999999E-3</v>
      </c>
      <c r="I749" s="1">
        <v>2.8029999999999999E-3</v>
      </c>
      <c r="J749" s="1">
        <v>7.8864899999999999E-4</v>
      </c>
      <c r="K749" s="1">
        <v>4.1028599999999999E-4</v>
      </c>
      <c r="L749" s="1">
        <v>3.5097500000000001E-4</v>
      </c>
      <c r="M749" s="1">
        <v>3.27063E-4</v>
      </c>
      <c r="N749" s="1">
        <v>2.7396499999999998E-4</v>
      </c>
      <c r="O749" s="1">
        <v>1.9956800000000001E-4</v>
      </c>
      <c r="P749" s="1">
        <v>1.6182699999999999E-4</v>
      </c>
      <c r="Q749" s="1">
        <v>0</v>
      </c>
      <c r="R749" s="1">
        <v>0</v>
      </c>
      <c r="S749" s="1">
        <v>0</v>
      </c>
      <c r="T749" s="1" t="s">
        <v>4</v>
      </c>
      <c r="U749" s="1"/>
      <c r="V749" s="1"/>
      <c r="W749" s="1"/>
      <c r="X749" s="1"/>
      <c r="Y749" s="1"/>
      <c r="Z749" s="9" t="e">
        <f>VLOOKUP(A749,#REF!,2,FALSE)</f>
        <v>#REF!</v>
      </c>
      <c r="AA749" s="9" t="e">
        <f>VLOOKUP(C749,#REF!,2,FALSE)</f>
        <v>#REF!</v>
      </c>
    </row>
    <row r="750" spans="1:27">
      <c r="A750" s="9" t="s">
        <v>23</v>
      </c>
      <c r="B750" s="9" t="s">
        <v>77</v>
      </c>
      <c r="C750" s="9" t="s">
        <v>303</v>
      </c>
      <c r="D750" s="9">
        <v>0</v>
      </c>
      <c r="E750" s="9">
        <v>0</v>
      </c>
      <c r="F750" s="1">
        <v>0</v>
      </c>
      <c r="G750" s="1">
        <v>0</v>
      </c>
      <c r="H750" s="1">
        <v>0</v>
      </c>
      <c r="I750" s="1">
        <v>0</v>
      </c>
      <c r="J750" s="1">
        <v>3.5605500000000003E-5</v>
      </c>
      <c r="K750" s="1">
        <v>1.2479599999999999E-4</v>
      </c>
      <c r="L750" s="1">
        <v>2.4238349999999999E-4</v>
      </c>
      <c r="M750" s="1">
        <v>3.1744990000000001E-4</v>
      </c>
      <c r="N750" s="1">
        <v>4.7585930000000002E-4</v>
      </c>
      <c r="O750" s="1">
        <v>6.0575679999999999E-4</v>
      </c>
      <c r="P750" s="1">
        <v>7.6201269999999998E-4</v>
      </c>
      <c r="Q750" s="9">
        <v>0</v>
      </c>
      <c r="R750" s="9">
        <v>0</v>
      </c>
      <c r="S750" s="9">
        <v>0</v>
      </c>
      <c r="T750" s="9" t="s">
        <v>4</v>
      </c>
      <c r="Z750" s="9" t="e">
        <f>VLOOKUP(A750,#REF!,2,FALSE)</f>
        <v>#REF!</v>
      </c>
      <c r="AA750" s="9" t="e">
        <f>VLOOKUP(C750,#REF!,2,FALSE)</f>
        <v>#REF!</v>
      </c>
    </row>
    <row r="751" spans="1:27">
      <c r="A751" s="9" t="s">
        <v>23</v>
      </c>
      <c r="B751" s="9" t="s">
        <v>77</v>
      </c>
      <c r="C751" s="9" t="s">
        <v>304</v>
      </c>
      <c r="D751" s="1">
        <v>4.0001100000000002E-7</v>
      </c>
      <c r="E751" s="1">
        <v>2.9999999999999999E-7</v>
      </c>
      <c r="F751" s="1">
        <v>4.9999100000000005E-7</v>
      </c>
      <c r="G751" s="1">
        <v>3.3229099999999999E-7</v>
      </c>
      <c r="H751" s="1">
        <v>2.2201492799999901E-4</v>
      </c>
      <c r="I751" s="1">
        <v>2.04914305E-4</v>
      </c>
      <c r="J751" s="1">
        <v>2.8221299399999999E-4</v>
      </c>
      <c r="K751" s="1">
        <v>3.49223194E-4</v>
      </c>
      <c r="L751" s="1">
        <v>4.1664227899999899E-4</v>
      </c>
      <c r="M751" s="1">
        <v>4.4887799300000002E-4</v>
      </c>
      <c r="N751" s="1">
        <v>5.0138512799999995E-4</v>
      </c>
      <c r="O751" s="1">
        <v>5.0048219780000002E-4</v>
      </c>
      <c r="P751" s="1">
        <v>4.9556700160000001E-4</v>
      </c>
      <c r="Q751" s="9">
        <v>0</v>
      </c>
      <c r="R751" s="9">
        <v>0</v>
      </c>
      <c r="S751" s="9">
        <v>0</v>
      </c>
      <c r="T751" s="9" t="s">
        <v>4</v>
      </c>
      <c r="Z751" s="9" t="e">
        <f>VLOOKUP(A751,#REF!,2,FALSE)</f>
        <v>#REF!</v>
      </c>
      <c r="AA751" s="9" t="e">
        <f>VLOOKUP(C751,#REF!,2,FALSE)</f>
        <v>#REF!</v>
      </c>
    </row>
    <row r="752" spans="1:27">
      <c r="A752" s="9" t="s">
        <v>23</v>
      </c>
      <c r="B752" s="9" t="s">
        <v>77</v>
      </c>
      <c r="C752" s="9" t="s">
        <v>305</v>
      </c>
      <c r="D752" s="1">
        <v>3.00008E-7</v>
      </c>
      <c r="E752" s="1">
        <v>9.9999900000000003E-8</v>
      </c>
      <c r="F752" s="1">
        <v>3.99993E-7</v>
      </c>
      <c r="G752" s="1">
        <v>2.6017599999999999E-7</v>
      </c>
      <c r="H752" s="1">
        <v>1.73401979999999E-5</v>
      </c>
      <c r="I752" s="1">
        <v>1.4588941000000001E-5</v>
      </c>
      <c r="J752" s="1">
        <v>1.6185868999999999E-5</v>
      </c>
      <c r="K752" s="1">
        <v>1.5277055E-5</v>
      </c>
      <c r="L752" s="1">
        <v>1.54908578E-5</v>
      </c>
      <c r="M752" s="1">
        <v>1.44541403E-5</v>
      </c>
      <c r="N752" s="1">
        <v>1.4355282E-5</v>
      </c>
      <c r="O752" s="1">
        <v>1.08756782E-5</v>
      </c>
      <c r="P752" s="1">
        <v>8.9998184799999906E-6</v>
      </c>
      <c r="Q752" s="1">
        <v>0</v>
      </c>
      <c r="R752" s="1">
        <v>0</v>
      </c>
      <c r="S752" s="1">
        <v>0</v>
      </c>
      <c r="T752" s="1" t="s">
        <v>4</v>
      </c>
      <c r="U752" s="1"/>
      <c r="V752" s="1"/>
      <c r="W752" s="1"/>
      <c r="X752" s="1"/>
      <c r="Y752" s="1"/>
      <c r="Z752" s="9" t="e">
        <f>VLOOKUP(A752,#REF!,2,FALSE)</f>
        <v>#REF!</v>
      </c>
      <c r="AA752" s="9" t="e">
        <f>VLOOKUP(C752,#REF!,2,FALSE)</f>
        <v>#REF!</v>
      </c>
    </row>
    <row r="753" spans="1:27">
      <c r="A753" s="9" t="s">
        <v>23</v>
      </c>
      <c r="B753" s="9" t="s">
        <v>77</v>
      </c>
      <c r="C753" s="9" t="s">
        <v>306</v>
      </c>
      <c r="D753" s="1">
        <v>4.12686E-4</v>
      </c>
      <c r="E753" s="1">
        <v>6.2891599999999998E-4</v>
      </c>
      <c r="F753" s="1">
        <v>9.3956900000000002E-4</v>
      </c>
      <c r="G753" s="1">
        <v>1.7272500000000001E-3</v>
      </c>
      <c r="H753" s="1">
        <v>1.0890400000000001E-3</v>
      </c>
      <c r="I753" s="1">
        <v>1.8272099999999999E-3</v>
      </c>
      <c r="J753" s="1">
        <v>1.14897E-3</v>
      </c>
      <c r="K753" s="1">
        <v>8.0005300000000001E-4</v>
      </c>
      <c r="L753" s="1">
        <v>6.8042000000000005E-4</v>
      </c>
      <c r="M753" s="1">
        <v>6.2403700000000003E-4</v>
      </c>
      <c r="N753" s="1">
        <v>5.5508100000000002E-4</v>
      </c>
      <c r="O753" s="1">
        <v>4.5055399999999998E-4</v>
      </c>
      <c r="P753" s="1">
        <v>3.9781000000000001E-4</v>
      </c>
      <c r="Q753" s="1">
        <v>0</v>
      </c>
      <c r="R753" s="1">
        <v>0</v>
      </c>
      <c r="S753" s="1">
        <v>0</v>
      </c>
      <c r="T753" s="1" t="s">
        <v>4</v>
      </c>
      <c r="U753" s="1"/>
      <c r="V753" s="1"/>
      <c r="W753" s="1"/>
      <c r="X753" s="1"/>
      <c r="Y753" s="1"/>
      <c r="Z753" s="9" t="e">
        <f>VLOOKUP(A753,#REF!,2,FALSE)</f>
        <v>#REF!</v>
      </c>
      <c r="AA753" s="9" t="e">
        <f>VLOOKUP(C753,#REF!,2,FALSE)</f>
        <v>#REF!</v>
      </c>
    </row>
    <row r="754" spans="1:27">
      <c r="A754" s="9" t="s">
        <v>23</v>
      </c>
      <c r="B754" s="9" t="s">
        <v>77</v>
      </c>
      <c r="C754" s="9" t="s">
        <v>308</v>
      </c>
      <c r="D754" s="1">
        <v>5.8070999999999999E-3</v>
      </c>
      <c r="E754" s="1">
        <v>4.9334000000000001E-3</v>
      </c>
      <c r="F754" s="1">
        <v>7.4691999999999996E-3</v>
      </c>
      <c r="G754" s="1">
        <v>5.3813699999999999E-3</v>
      </c>
      <c r="H754" s="1">
        <v>7.4691999999999996E-3</v>
      </c>
      <c r="I754" s="1">
        <v>6.9606599999999996E-3</v>
      </c>
      <c r="J754" s="1">
        <v>7.4691999999999996E-3</v>
      </c>
      <c r="K754" s="1">
        <v>7.4691999999999996E-3</v>
      </c>
      <c r="L754" s="1">
        <v>7.4691999999999996E-3</v>
      </c>
      <c r="M754" s="1">
        <v>7.4691999999999996E-3</v>
      </c>
      <c r="N754" s="1">
        <v>7.4691999999999996E-3</v>
      </c>
      <c r="O754" s="1">
        <v>7.4691999999999996E-3</v>
      </c>
      <c r="P754" s="1">
        <v>7.4691999999999996E-3</v>
      </c>
      <c r="Q754" s="9">
        <v>0</v>
      </c>
      <c r="R754" s="9">
        <v>0</v>
      </c>
      <c r="S754" s="9">
        <v>0</v>
      </c>
      <c r="T754" s="9" t="s">
        <v>4</v>
      </c>
      <c r="Z754" s="9" t="e">
        <f>VLOOKUP(A754,#REF!,2,FALSE)</f>
        <v>#REF!</v>
      </c>
      <c r="AA754" s="9" t="e">
        <f>VLOOKUP(C754,#REF!,2,FALSE)</f>
        <v>#REF!</v>
      </c>
    </row>
    <row r="755" spans="1:27">
      <c r="A755" s="9" t="s">
        <v>23</v>
      </c>
      <c r="B755" s="9" t="s">
        <v>77</v>
      </c>
      <c r="C755" s="9" t="s">
        <v>309</v>
      </c>
      <c r="D755" s="1">
        <v>0</v>
      </c>
      <c r="E755" s="1">
        <v>0</v>
      </c>
      <c r="F755" s="1">
        <v>0</v>
      </c>
      <c r="G755" s="1">
        <v>0</v>
      </c>
      <c r="H755" s="1">
        <v>6.3994299999999996E-6</v>
      </c>
      <c r="I755" s="1">
        <v>1.68751E-5</v>
      </c>
      <c r="J755" s="1">
        <v>2.3170700000000002E-5</v>
      </c>
      <c r="K755" s="1">
        <v>2.8676699999999999E-5</v>
      </c>
      <c r="L755" s="1">
        <v>3.5346799999999998E-5</v>
      </c>
      <c r="M755" s="1">
        <v>4.4342099999999997E-5</v>
      </c>
      <c r="N755" s="1">
        <v>5.3827599999999999E-5</v>
      </c>
      <c r="O755" s="1">
        <v>5.7568799999999997E-5</v>
      </c>
      <c r="P755" s="1">
        <v>6.9567300000000001E-5</v>
      </c>
      <c r="Q755" s="9">
        <v>0</v>
      </c>
      <c r="R755" s="9">
        <v>0</v>
      </c>
      <c r="S755" s="9">
        <v>0</v>
      </c>
      <c r="T755" s="9" t="s">
        <v>4</v>
      </c>
      <c r="Z755" s="9" t="e">
        <f>VLOOKUP(A755,#REF!,2,FALSE)</f>
        <v>#REF!</v>
      </c>
      <c r="AA755" s="9" t="e">
        <f>VLOOKUP(C755,#REF!,2,FALSE)</f>
        <v>#REF!</v>
      </c>
    </row>
    <row r="756" spans="1:27">
      <c r="A756" s="9" t="s">
        <v>23</v>
      </c>
      <c r="B756" s="9" t="s">
        <v>77</v>
      </c>
      <c r="C756" s="9" t="s">
        <v>310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2.9722599999999999E-5</v>
      </c>
      <c r="K756" s="1">
        <v>7.4564299999999994E-5</v>
      </c>
      <c r="L756" s="1">
        <v>1.214196E-4</v>
      </c>
      <c r="M756" s="1">
        <v>1.3503199999999999E-4</v>
      </c>
      <c r="N756" s="1">
        <v>1.905926E-4</v>
      </c>
      <c r="O756" s="1">
        <v>2.278781E-4</v>
      </c>
      <c r="P756" s="1">
        <v>2.782916E-4</v>
      </c>
      <c r="Q756" s="9">
        <v>0</v>
      </c>
      <c r="R756" s="9">
        <v>0</v>
      </c>
      <c r="S756" s="9">
        <v>0</v>
      </c>
      <c r="T756" s="9" t="s">
        <v>4</v>
      </c>
      <c r="Z756" s="9" t="e">
        <f>VLOOKUP(A756,#REF!,2,FALSE)</f>
        <v>#REF!</v>
      </c>
      <c r="AA756" s="9" t="e">
        <f>VLOOKUP(C756,#REF!,2,FALSE)</f>
        <v>#REF!</v>
      </c>
    </row>
    <row r="757" spans="1:27">
      <c r="A757" s="9" t="s">
        <v>23</v>
      </c>
      <c r="B757" s="9" t="s">
        <v>77</v>
      </c>
      <c r="C757" s="9" t="s">
        <v>311</v>
      </c>
      <c r="D757" s="9">
        <v>0</v>
      </c>
      <c r="E757" s="9">
        <v>0</v>
      </c>
      <c r="F757" s="1">
        <v>0</v>
      </c>
      <c r="G757" s="1">
        <v>0</v>
      </c>
      <c r="H757" s="1">
        <v>2.6154499999999998E-5</v>
      </c>
      <c r="I757" s="1">
        <v>1.3000899999999999E-5</v>
      </c>
      <c r="J757" s="1">
        <v>1.2890080000000001E-5</v>
      </c>
      <c r="K757" s="1">
        <v>1.4435469999999901E-5</v>
      </c>
      <c r="L757" s="1">
        <v>1.81343E-5</v>
      </c>
      <c r="M757" s="1">
        <v>1.775637E-5</v>
      </c>
      <c r="N757" s="1">
        <v>2.3907E-5</v>
      </c>
      <c r="O757" s="1">
        <v>2.2680603999999999E-5</v>
      </c>
      <c r="P757" s="1">
        <v>2.40225129999999E-5</v>
      </c>
      <c r="Q757" s="1">
        <v>0</v>
      </c>
      <c r="R757" s="1">
        <v>0</v>
      </c>
      <c r="S757" s="1">
        <v>0</v>
      </c>
      <c r="T757" s="1" t="s">
        <v>4</v>
      </c>
      <c r="U757" s="1"/>
      <c r="V757" s="1"/>
      <c r="W757" s="1"/>
      <c r="X757" s="1"/>
      <c r="Y757" s="1"/>
      <c r="Z757" s="9" t="e">
        <f>VLOOKUP(A757,#REF!,2,FALSE)</f>
        <v>#REF!</v>
      </c>
      <c r="AA757" s="9" t="e">
        <f>VLOOKUP(C757,#REF!,2,FALSE)</f>
        <v>#REF!</v>
      </c>
    </row>
    <row r="758" spans="1:27">
      <c r="A758" s="9" t="s">
        <v>23</v>
      </c>
      <c r="B758" s="9" t="s">
        <v>77</v>
      </c>
      <c r="C758" s="9" t="s">
        <v>312</v>
      </c>
      <c r="D758" s="1">
        <v>2.14706E-4</v>
      </c>
      <c r="E758" s="1">
        <v>2.7589999999999998E-4</v>
      </c>
      <c r="F758" s="1">
        <v>2.5149599999999998E-4</v>
      </c>
      <c r="G758" s="1">
        <v>1.51939E-4</v>
      </c>
      <c r="H758" s="1">
        <v>1.836513E-4</v>
      </c>
      <c r="I758" s="1">
        <v>1.697921E-4</v>
      </c>
      <c r="J758" s="1">
        <v>1.3130720000000001E-4</v>
      </c>
      <c r="K758" s="1">
        <v>1.00774479E-4</v>
      </c>
      <c r="L758" s="1">
        <v>8.3100465999999995E-5</v>
      </c>
      <c r="M758" s="1">
        <v>6.4248098999999996E-5</v>
      </c>
      <c r="N758" s="1">
        <v>4.8898277999999999E-5</v>
      </c>
      <c r="O758" s="1">
        <v>3.5155174999999997E-5</v>
      </c>
      <c r="P758" s="1">
        <v>2.7014757999999999E-5</v>
      </c>
      <c r="Q758" s="9">
        <v>0</v>
      </c>
      <c r="R758" s="9">
        <v>0</v>
      </c>
      <c r="S758" s="9">
        <v>0</v>
      </c>
      <c r="T758" s="9" t="s">
        <v>4</v>
      </c>
      <c r="Z758" s="9" t="e">
        <f>VLOOKUP(A758,#REF!,2,FALSE)</f>
        <v>#REF!</v>
      </c>
      <c r="AA758" s="9" t="e">
        <f>VLOOKUP(C758,#REF!,2,FALSE)</f>
        <v>#REF!</v>
      </c>
    </row>
    <row r="759" spans="1:27">
      <c r="A759" s="9" t="s">
        <v>23</v>
      </c>
      <c r="B759" s="9" t="s">
        <v>77</v>
      </c>
      <c r="C759" s="9" t="s">
        <v>313</v>
      </c>
      <c r="D759" s="1">
        <v>1.2505599999999999E-4</v>
      </c>
      <c r="E759" s="1">
        <v>3.3891699999999999E-4</v>
      </c>
      <c r="F759" s="1">
        <v>2.54186E-4</v>
      </c>
      <c r="G759" s="1">
        <v>2.3619600000000001E-4</v>
      </c>
      <c r="H759" s="1">
        <v>2.3996600000000001E-4</v>
      </c>
      <c r="I759" s="1">
        <v>3.2441399999999997E-4</v>
      </c>
      <c r="J759" s="1">
        <v>2.7179800000000002E-4</v>
      </c>
      <c r="K759" s="1">
        <v>2.5851800000000001E-4</v>
      </c>
      <c r="L759" s="1">
        <v>2.6457199999999997E-4</v>
      </c>
      <c r="M759" s="1">
        <v>2.62229E-4</v>
      </c>
      <c r="N759" s="1">
        <v>2.6928800000000001E-4</v>
      </c>
      <c r="O759" s="1">
        <v>2.74221E-4</v>
      </c>
      <c r="P759" s="1">
        <v>2.8837099999999999E-4</v>
      </c>
      <c r="Q759" s="9">
        <v>0</v>
      </c>
      <c r="R759" s="9">
        <v>0</v>
      </c>
      <c r="S759" s="9">
        <v>0</v>
      </c>
      <c r="T759" s="9" t="s">
        <v>4</v>
      </c>
      <c r="Z759" s="9" t="e">
        <f>VLOOKUP(A759,#REF!,2,FALSE)</f>
        <v>#REF!</v>
      </c>
      <c r="AA759" s="9" t="e">
        <f>VLOOKUP(C759,#REF!,2,FALSE)</f>
        <v>#REF!</v>
      </c>
    </row>
    <row r="760" spans="1:27">
      <c r="A760" s="9" t="s">
        <v>23</v>
      </c>
      <c r="B760" s="9" t="s">
        <v>77</v>
      </c>
      <c r="C760" s="9" t="s">
        <v>314</v>
      </c>
      <c r="D760" s="1">
        <v>0</v>
      </c>
      <c r="E760" s="9">
        <v>0</v>
      </c>
      <c r="F760" s="9">
        <v>0</v>
      </c>
      <c r="G760" s="1">
        <v>6.6273999999999996E-7</v>
      </c>
      <c r="H760" s="1">
        <v>2.4958400000000001E-6</v>
      </c>
      <c r="I760" s="1">
        <v>6.4545699999999996E-6</v>
      </c>
      <c r="J760" s="1">
        <v>1.1220600000000001E-5</v>
      </c>
      <c r="K760" s="1">
        <v>1.7150899999999999E-5</v>
      </c>
      <c r="L760" s="1">
        <v>2.4414699999999999E-5</v>
      </c>
      <c r="M760" s="1">
        <v>3.3719500000000001E-5</v>
      </c>
      <c r="N760" s="1">
        <v>4.6805099999999997E-5</v>
      </c>
      <c r="O760" s="1">
        <v>5.3341000000000003E-5</v>
      </c>
      <c r="P760" s="1">
        <v>6.6303900000000001E-5</v>
      </c>
      <c r="Q760" s="1">
        <v>0</v>
      </c>
      <c r="R760" s="1">
        <v>0</v>
      </c>
      <c r="S760" s="1">
        <v>0</v>
      </c>
      <c r="T760" s="1" t="s">
        <v>4</v>
      </c>
      <c r="U760" s="1"/>
      <c r="V760" s="1"/>
      <c r="W760" s="1"/>
      <c r="X760" s="1"/>
      <c r="Y760" s="1"/>
      <c r="Z760" s="9" t="e">
        <f>VLOOKUP(A760,#REF!,2,FALSE)</f>
        <v>#REF!</v>
      </c>
      <c r="AA760" s="9" t="e">
        <f>VLOOKUP(C760,#REF!,2,FALSE)</f>
        <v>#REF!</v>
      </c>
    </row>
    <row r="761" spans="1:27">
      <c r="A761" s="9" t="s">
        <v>23</v>
      </c>
      <c r="B761" s="9" t="s">
        <v>77</v>
      </c>
      <c r="C761" s="9" t="s">
        <v>315</v>
      </c>
      <c r="D761" s="1">
        <v>0</v>
      </c>
      <c r="E761" s="1">
        <v>7.9629899999999999E-4</v>
      </c>
      <c r="F761" s="1">
        <v>1.48237E-2</v>
      </c>
      <c r="G761" s="1">
        <v>1.06801E-2</v>
      </c>
      <c r="H761" s="1">
        <v>2.365571E-2</v>
      </c>
      <c r="I761" s="1">
        <v>2.2045180000000001E-2</v>
      </c>
      <c r="J761" s="1">
        <v>2.8015060000000001E-2</v>
      </c>
      <c r="K761" s="1">
        <v>3.5154989999999997E-2</v>
      </c>
      <c r="L761" s="1">
        <v>2.77575799999999E-2</v>
      </c>
      <c r="M761" s="1">
        <v>3.1718569999999897E-2</v>
      </c>
      <c r="N761" s="1">
        <v>2.9478830000000001E-2</v>
      </c>
      <c r="O761" s="1">
        <v>3.458721E-2</v>
      </c>
      <c r="P761" s="1">
        <v>3.5467169999999999E-2</v>
      </c>
      <c r="Q761" s="1">
        <v>0</v>
      </c>
      <c r="R761" s="1">
        <v>0</v>
      </c>
      <c r="S761" s="1">
        <v>0</v>
      </c>
      <c r="T761" s="1" t="s">
        <v>4</v>
      </c>
      <c r="U761" s="1"/>
      <c r="V761" s="1"/>
      <c r="W761" s="1"/>
      <c r="X761" s="1"/>
      <c r="Y761" s="1"/>
      <c r="Z761" s="9" t="e">
        <f>VLOOKUP(A761,#REF!,2,FALSE)</f>
        <v>#REF!</v>
      </c>
      <c r="AA761" s="9" t="e">
        <f>VLOOKUP(C761,#REF!,2,FALSE)</f>
        <v>#REF!</v>
      </c>
    </row>
    <row r="762" spans="1:27">
      <c r="A762" s="9" t="s">
        <v>23</v>
      </c>
      <c r="B762" s="9" t="s">
        <v>77</v>
      </c>
      <c r="C762" s="9" t="s">
        <v>316</v>
      </c>
      <c r="D762" s="1">
        <v>0</v>
      </c>
      <c r="E762" s="1">
        <v>0</v>
      </c>
      <c r="F762" s="1">
        <v>0</v>
      </c>
      <c r="G762" s="1">
        <v>0</v>
      </c>
      <c r="H762" s="1">
        <v>1.42011E-5</v>
      </c>
      <c r="I762" s="1">
        <v>1.3234199999999999E-5</v>
      </c>
      <c r="J762" s="1">
        <v>3.0660300000000002E-5</v>
      </c>
      <c r="K762" s="1">
        <v>6.1116899999999998E-5</v>
      </c>
      <c r="L762" s="1">
        <v>9.6906999999999999E-5</v>
      </c>
      <c r="M762" s="1">
        <v>1.18126E-4</v>
      </c>
      <c r="N762" s="1">
        <v>1.4268039999999901E-4</v>
      </c>
      <c r="O762" s="1">
        <v>1.68341899999999E-4</v>
      </c>
      <c r="P762" s="1">
        <v>1.7815849999999999E-4</v>
      </c>
      <c r="Q762" s="9">
        <v>0</v>
      </c>
      <c r="R762" s="9">
        <v>0</v>
      </c>
      <c r="S762" s="9">
        <v>0</v>
      </c>
      <c r="T762" s="9" t="s">
        <v>4</v>
      </c>
      <c r="Z762" s="9" t="e">
        <f>VLOOKUP(A762,#REF!,2,FALSE)</f>
        <v>#REF!</v>
      </c>
      <c r="AA762" s="9" t="e">
        <f>VLOOKUP(C762,#REF!,2,FALSE)</f>
        <v>#REF!</v>
      </c>
    </row>
    <row r="763" spans="1:27">
      <c r="A763" s="9" t="s">
        <v>23</v>
      </c>
      <c r="B763" s="9" t="s">
        <v>78</v>
      </c>
      <c r="C763" s="9" t="s">
        <v>318</v>
      </c>
      <c r="D763" s="1">
        <v>9.9602800000000001E-5</v>
      </c>
      <c r="E763" s="1">
        <v>8.94999E-5</v>
      </c>
      <c r="F763" s="1">
        <v>1.3209800000000001E-4</v>
      </c>
      <c r="G763" s="1">
        <v>9.5173000000000005E-5</v>
      </c>
      <c r="H763" s="1">
        <v>1.4279240000000001E-4</v>
      </c>
      <c r="I763" s="1">
        <v>1.3307025999999999E-4</v>
      </c>
      <c r="J763" s="1">
        <v>1.539515E-4</v>
      </c>
      <c r="K763" s="1">
        <v>1.706442E-4</v>
      </c>
      <c r="L763" s="1">
        <v>5.69584E-5</v>
      </c>
      <c r="M763" s="1">
        <v>6.7148000000000002E-5</v>
      </c>
      <c r="N763" s="1">
        <v>7.40789E-5</v>
      </c>
      <c r="O763" s="1">
        <v>9.62243E-5</v>
      </c>
      <c r="P763" s="1">
        <v>1.085077E-4</v>
      </c>
      <c r="Q763" s="1">
        <v>0</v>
      </c>
      <c r="R763" s="1">
        <v>0</v>
      </c>
      <c r="S763" s="1">
        <v>0</v>
      </c>
      <c r="T763" s="1" t="s">
        <v>4</v>
      </c>
      <c r="U763" s="1"/>
      <c r="V763" s="1"/>
      <c r="W763" s="1"/>
      <c r="X763" s="1"/>
      <c r="Y763" s="1"/>
      <c r="Z763" s="9" t="e">
        <f>VLOOKUP(A763,#REF!,2,FALSE)</f>
        <v>#REF!</v>
      </c>
      <c r="AA763" s="9" t="e">
        <f>VLOOKUP(C763,#REF!,2,FALSE)</f>
        <v>#REF!</v>
      </c>
    </row>
    <row r="764" spans="1:27">
      <c r="A764" s="9" t="s">
        <v>23</v>
      </c>
      <c r="B764" s="9" t="s">
        <v>78</v>
      </c>
      <c r="C764" s="9" t="s">
        <v>319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3.8825300000000002E-4</v>
      </c>
      <c r="K764" s="1">
        <v>1.3280130000000001E-3</v>
      </c>
      <c r="L764" s="1">
        <v>2.484553E-3</v>
      </c>
      <c r="M764" s="1">
        <v>3.2060370000000001E-3</v>
      </c>
      <c r="N764" s="1">
        <v>4.5747469999999997E-3</v>
      </c>
      <c r="O764" s="1">
        <v>5.732287E-3</v>
      </c>
      <c r="P764" s="1">
        <v>6.6129539999999999E-3</v>
      </c>
      <c r="Q764" s="1">
        <v>0</v>
      </c>
      <c r="R764" s="1">
        <v>0</v>
      </c>
      <c r="S764" s="1">
        <v>0</v>
      </c>
      <c r="T764" s="1" t="s">
        <v>4</v>
      </c>
      <c r="U764" s="1"/>
      <c r="V764" s="1"/>
      <c r="W764" s="1"/>
      <c r="X764" s="1"/>
      <c r="Y764" s="1"/>
      <c r="Z764" s="9" t="e">
        <f>VLOOKUP(A764,#REF!,2,FALSE)</f>
        <v>#REF!</v>
      </c>
      <c r="AA764" s="9" t="e">
        <f>VLOOKUP(C764,#REF!,2,FALSE)</f>
        <v>#REF!</v>
      </c>
    </row>
    <row r="765" spans="1:27">
      <c r="A765" s="9" t="s">
        <v>23</v>
      </c>
      <c r="B765" s="9" t="s">
        <v>78</v>
      </c>
      <c r="C765" s="9" t="s">
        <v>291</v>
      </c>
      <c r="D765" s="1">
        <v>0</v>
      </c>
      <c r="E765" s="1">
        <v>0</v>
      </c>
      <c r="F765" s="1">
        <v>0</v>
      </c>
      <c r="G765" s="1">
        <v>0</v>
      </c>
      <c r="H765" s="1">
        <v>5.5532999999999997E-3</v>
      </c>
      <c r="I765" s="1">
        <v>5.1752100000000004E-3</v>
      </c>
      <c r="J765" s="1">
        <v>1.4249619999999999E-2</v>
      </c>
      <c r="K765" s="1">
        <v>2.913872E-2</v>
      </c>
      <c r="L765" s="1">
        <v>4.4665419999999997E-2</v>
      </c>
      <c r="M765" s="1">
        <v>5.2966879999999897E-2</v>
      </c>
      <c r="N765" s="1">
        <v>6.6752770000000003E-2</v>
      </c>
      <c r="O765" s="1">
        <v>7.5797580000000003E-2</v>
      </c>
      <c r="P765" s="1">
        <v>8.4548799999999993E-2</v>
      </c>
      <c r="Q765" s="1">
        <v>0</v>
      </c>
      <c r="R765" s="1">
        <v>0</v>
      </c>
      <c r="S765" s="1">
        <v>0</v>
      </c>
      <c r="T765" s="1" t="s">
        <v>4</v>
      </c>
      <c r="U765" s="1"/>
      <c r="V765" s="1"/>
      <c r="W765" s="1"/>
      <c r="X765" s="1"/>
      <c r="Y765" s="1"/>
      <c r="Z765" s="9" t="e">
        <f>VLOOKUP(A765,#REF!,2,FALSE)</f>
        <v>#REF!</v>
      </c>
      <c r="AA765" s="9" t="e">
        <f>VLOOKUP(C765,#REF!,2,FALSE)</f>
        <v>#REF!</v>
      </c>
    </row>
    <row r="766" spans="1:27">
      <c r="A766" s="9" t="s">
        <v>23</v>
      </c>
      <c r="B766" s="9" t="s">
        <v>78</v>
      </c>
      <c r="C766" s="9" t="s">
        <v>317</v>
      </c>
      <c r="D766" s="9">
        <v>2.8664100000000001E-2</v>
      </c>
      <c r="E766" s="1">
        <v>3.2851199999999997E-2</v>
      </c>
      <c r="F766" s="1">
        <v>4.1371199999999997E-2</v>
      </c>
      <c r="G766" s="1">
        <v>2.7545799999999999E-2</v>
      </c>
      <c r="H766" s="1">
        <v>3.6439600000000003E-2</v>
      </c>
      <c r="I766" s="1">
        <v>3.1521100000000003E-2</v>
      </c>
      <c r="J766" s="1">
        <v>3.0244699999999999E-2</v>
      </c>
      <c r="K766" s="1">
        <v>2.5751900000000001E-2</v>
      </c>
      <c r="L766" s="1">
        <v>2.0685599999999998E-2</v>
      </c>
      <c r="M766" s="1">
        <v>1.5619299999999999E-2</v>
      </c>
      <c r="N766" s="1">
        <v>1.11264E-2</v>
      </c>
      <c r="O766" s="1">
        <v>7.5471499999999999E-3</v>
      </c>
      <c r="P766" s="1">
        <v>4.9315599999999998E-3</v>
      </c>
      <c r="Q766" s="1">
        <v>0</v>
      </c>
      <c r="R766" s="1">
        <v>0</v>
      </c>
      <c r="S766" s="1">
        <v>0</v>
      </c>
      <c r="T766" s="1" t="s">
        <v>4</v>
      </c>
      <c r="U766" s="1"/>
      <c r="V766" s="1"/>
      <c r="W766" s="1"/>
      <c r="X766" s="1"/>
      <c r="Y766" s="1"/>
      <c r="Z766" s="9" t="e">
        <f>VLOOKUP(A766,#REF!,2,FALSE)</f>
        <v>#REF!</v>
      </c>
      <c r="AA766" s="9" t="e">
        <f>VLOOKUP(C766,#REF!,2,FALSE)</f>
        <v>#REF!</v>
      </c>
    </row>
    <row r="767" spans="1:27">
      <c r="A767" s="9" t="s">
        <v>23</v>
      </c>
      <c r="B767" s="9" t="s">
        <v>78</v>
      </c>
      <c r="C767" s="9" t="s">
        <v>292</v>
      </c>
      <c r="D767" s="1">
        <v>0</v>
      </c>
      <c r="E767" s="1">
        <v>0</v>
      </c>
      <c r="F767" s="1">
        <v>0</v>
      </c>
      <c r="G767" s="1">
        <v>0</v>
      </c>
      <c r="H767" s="1">
        <v>3.3775999999999999E-4</v>
      </c>
      <c r="I767" s="1">
        <v>3.1476399999999998E-4</v>
      </c>
      <c r="J767" s="1">
        <v>7.96238E-4</v>
      </c>
      <c r="K767" s="1">
        <v>1.4464129999999999E-3</v>
      </c>
      <c r="L767" s="1">
        <v>2.1636350000000001E-3</v>
      </c>
      <c r="M767" s="1">
        <v>2.554822E-3</v>
      </c>
      <c r="N767" s="1">
        <v>2.8955650000000001E-3</v>
      </c>
      <c r="O767" s="9">
        <v>3.1154360000000001E-3</v>
      </c>
      <c r="P767" s="1">
        <v>2.8876869999999999E-3</v>
      </c>
      <c r="Q767" s="9">
        <v>0</v>
      </c>
      <c r="R767" s="9">
        <v>0</v>
      </c>
      <c r="S767" s="9">
        <v>0</v>
      </c>
      <c r="T767" s="9" t="s">
        <v>4</v>
      </c>
      <c r="Z767" s="9" t="e">
        <f>VLOOKUP(A767,#REF!,2,FALSE)</f>
        <v>#REF!</v>
      </c>
      <c r="AA767" s="9" t="e">
        <f>VLOOKUP(C767,#REF!,2,FALSE)</f>
        <v>#REF!</v>
      </c>
    </row>
    <row r="768" spans="1:27">
      <c r="A768" s="9" t="s">
        <v>23</v>
      </c>
      <c r="B768" s="9" t="s">
        <v>78</v>
      </c>
      <c r="C768" s="9" t="s">
        <v>293</v>
      </c>
      <c r="D768" s="1">
        <v>0</v>
      </c>
      <c r="E768" s="1">
        <v>0</v>
      </c>
      <c r="F768" s="1">
        <v>0</v>
      </c>
      <c r="G768" s="1">
        <v>0</v>
      </c>
      <c r="H768" s="1">
        <v>6.4918400000000005E-5</v>
      </c>
      <c r="I768" s="1">
        <v>6.0498400000000003E-5</v>
      </c>
      <c r="J768" s="1">
        <v>2.1626140000000001E-4</v>
      </c>
      <c r="K768" s="1">
        <v>4.6144140000000002E-4</v>
      </c>
      <c r="L768" s="1">
        <v>7.3408540000000002E-4</v>
      </c>
      <c r="M768" s="1">
        <v>8.894304E-4</v>
      </c>
      <c r="N768" s="1">
        <v>1.095965E-3</v>
      </c>
      <c r="O768" s="1">
        <v>1.1416156999999999E-3</v>
      </c>
      <c r="P768" s="1">
        <v>1.0402842999999999E-3</v>
      </c>
      <c r="Q768" s="1">
        <v>0</v>
      </c>
      <c r="R768" s="1">
        <v>0</v>
      </c>
      <c r="S768" s="1">
        <v>0</v>
      </c>
      <c r="T768" s="1" t="s">
        <v>4</v>
      </c>
      <c r="U768" s="1"/>
      <c r="V768" s="1"/>
      <c r="W768" s="1"/>
      <c r="X768" s="1"/>
      <c r="Y768" s="1"/>
      <c r="Z768" s="9" t="e">
        <f>VLOOKUP(A768,#REF!,2,FALSE)</f>
        <v>#REF!</v>
      </c>
      <c r="AA768" s="9" t="e">
        <f>VLOOKUP(C768,#REF!,2,FALSE)</f>
        <v>#REF!</v>
      </c>
    </row>
    <row r="769" spans="1:27">
      <c r="A769" s="9" t="s">
        <v>23</v>
      </c>
      <c r="B769" s="9" t="s">
        <v>78</v>
      </c>
      <c r="C769" s="9" t="s">
        <v>294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2.20281E-5</v>
      </c>
      <c r="K769" s="1">
        <v>1.3483009999999999E-4</v>
      </c>
      <c r="L769" s="1">
        <v>3.14558099999999E-4</v>
      </c>
      <c r="M769" s="1">
        <v>4.4177109999999899E-4</v>
      </c>
      <c r="N769" s="1">
        <v>7.1682109999999903E-4</v>
      </c>
      <c r="O769" s="1">
        <v>9.3900109999999902E-4</v>
      </c>
      <c r="P769" s="1">
        <v>1.19575509999999E-3</v>
      </c>
      <c r="Q769" s="1">
        <v>0</v>
      </c>
      <c r="R769" s="1">
        <v>0</v>
      </c>
      <c r="S769" s="1">
        <v>0</v>
      </c>
      <c r="T769" s="1" t="s">
        <v>4</v>
      </c>
      <c r="U769" s="1"/>
      <c r="V769" s="1"/>
      <c r="W769" s="1"/>
      <c r="X769" s="1"/>
      <c r="Y769" s="1"/>
      <c r="Z769" s="9" t="e">
        <f>VLOOKUP(A769,#REF!,2,FALSE)</f>
        <v>#REF!</v>
      </c>
      <c r="AA769" s="9" t="e">
        <f>VLOOKUP(C769,#REF!,2,FALSE)</f>
        <v>#REF!</v>
      </c>
    </row>
    <row r="770" spans="1:27">
      <c r="A770" s="9" t="s">
        <v>23</v>
      </c>
      <c r="B770" s="9" t="s">
        <v>78</v>
      </c>
      <c r="C770" s="9" t="s">
        <v>295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6.3944700000000005E-5</v>
      </c>
      <c r="K770" s="1">
        <v>1.2809989999999999E-4</v>
      </c>
      <c r="L770" s="1">
        <v>1.8242930000000001E-4</v>
      </c>
      <c r="M770" s="1">
        <v>2.0843929999999901E-4</v>
      </c>
      <c r="N770" s="1">
        <v>2.402874E-4</v>
      </c>
      <c r="O770" s="1">
        <v>2.480502E-4</v>
      </c>
      <c r="P770" s="1">
        <v>2.468239E-4</v>
      </c>
      <c r="Q770" s="9">
        <v>0</v>
      </c>
      <c r="R770" s="9">
        <v>0</v>
      </c>
      <c r="S770" s="9">
        <v>0</v>
      </c>
      <c r="T770" s="9" t="s">
        <v>4</v>
      </c>
      <c r="Z770" s="9" t="e">
        <f>VLOOKUP(A770,#REF!,2,FALSE)</f>
        <v>#REF!</v>
      </c>
      <c r="AA770" s="9" t="e">
        <f>VLOOKUP(C770,#REF!,2,FALSE)</f>
        <v>#REF!</v>
      </c>
    </row>
    <row r="771" spans="1:27">
      <c r="A771" s="9" t="s">
        <v>23</v>
      </c>
      <c r="B771" s="9" t="s">
        <v>78</v>
      </c>
      <c r="C771" s="9" t="s">
        <v>296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1.68567E-4</v>
      </c>
      <c r="K771" s="1">
        <v>1.3786569999999999E-3</v>
      </c>
      <c r="L771" s="1">
        <v>3.1586269999999998E-3</v>
      </c>
      <c r="M771" s="1">
        <v>4.2459170000000001E-3</v>
      </c>
      <c r="N771" s="1">
        <v>6.4276170000000001E-3</v>
      </c>
      <c r="O771" s="9">
        <v>8.1416470000000001E-3</v>
      </c>
      <c r="P771" s="9">
        <v>1.0077717E-2</v>
      </c>
      <c r="Q771" s="9">
        <v>0</v>
      </c>
      <c r="R771" s="9">
        <v>0</v>
      </c>
      <c r="S771" s="9">
        <v>0</v>
      </c>
      <c r="T771" s="9" t="s">
        <v>4</v>
      </c>
      <c r="Z771" s="9" t="e">
        <f>VLOOKUP(A771,#REF!,2,FALSE)</f>
        <v>#REF!</v>
      </c>
      <c r="AA771" s="9" t="e">
        <f>VLOOKUP(C771,#REF!,2,FALSE)</f>
        <v>#REF!</v>
      </c>
    </row>
    <row r="772" spans="1:27">
      <c r="A772" s="9" t="s">
        <v>23</v>
      </c>
      <c r="B772" s="9" t="s">
        <v>78</v>
      </c>
      <c r="C772" s="9" t="s">
        <v>297</v>
      </c>
      <c r="D772" s="9">
        <v>0</v>
      </c>
      <c r="E772" s="1">
        <v>1.295E-4</v>
      </c>
      <c r="F772" s="1">
        <v>1.83697E-4</v>
      </c>
      <c r="G772" s="1">
        <v>8.6231500000000003E-5</v>
      </c>
      <c r="H772" s="1">
        <v>3.2228079999999999E-4</v>
      </c>
      <c r="I772" s="1">
        <v>3.19437E-4</v>
      </c>
      <c r="J772" s="1">
        <v>5.8496399999999999E-4</v>
      </c>
      <c r="K772" s="1">
        <v>7.7441670000000002E-4</v>
      </c>
      <c r="L772" s="1">
        <v>8.8400269999999997E-4</v>
      </c>
      <c r="M772" s="1">
        <v>8.9597240000000001E-4</v>
      </c>
      <c r="N772" s="1">
        <v>8.8451950000000001E-4</v>
      </c>
      <c r="O772" s="1">
        <v>7.6677774999999999E-4</v>
      </c>
      <c r="P772" s="1">
        <v>6.3954293999999895E-4</v>
      </c>
      <c r="Q772" s="9">
        <v>0</v>
      </c>
      <c r="R772" s="9">
        <v>0</v>
      </c>
      <c r="S772" s="9">
        <v>0</v>
      </c>
      <c r="T772" s="9" t="s">
        <v>4</v>
      </c>
      <c r="Z772" s="9" t="e">
        <f>VLOOKUP(A772,#REF!,2,FALSE)</f>
        <v>#REF!</v>
      </c>
      <c r="AA772" s="9" t="e">
        <f>VLOOKUP(C772,#REF!,2,FALSE)</f>
        <v>#REF!</v>
      </c>
    </row>
    <row r="773" spans="1:27">
      <c r="A773" s="9" t="s">
        <v>23</v>
      </c>
      <c r="B773" s="9" t="s">
        <v>78</v>
      </c>
      <c r="C773" s="9" t="s">
        <v>298</v>
      </c>
      <c r="D773" s="1">
        <v>0</v>
      </c>
      <c r="E773" s="1">
        <v>3.6693700000000001E-4</v>
      </c>
      <c r="F773" s="1">
        <v>3.5066900000000001E-4</v>
      </c>
      <c r="G773" s="1">
        <v>6.9242999999999996E-4</v>
      </c>
      <c r="H773" s="1">
        <v>5.2256199999999996E-4</v>
      </c>
      <c r="I773" s="1">
        <v>1.3334600000000001E-3</v>
      </c>
      <c r="J773" s="1">
        <v>1.5491700000000001E-3</v>
      </c>
      <c r="K773" s="1">
        <v>1.4678099999999999E-3</v>
      </c>
      <c r="L773" s="1">
        <v>1.2453E-3</v>
      </c>
      <c r="M773" s="1">
        <v>1.0751000000000001E-3</v>
      </c>
      <c r="N773" s="1">
        <v>8.6940400000000005E-4</v>
      </c>
      <c r="O773" s="1">
        <v>6.49341E-4</v>
      </c>
      <c r="P773" s="1">
        <v>5.2349799999999995E-4</v>
      </c>
      <c r="Q773" s="9">
        <v>0</v>
      </c>
      <c r="R773" s="9">
        <v>0</v>
      </c>
      <c r="S773" s="9">
        <v>0</v>
      </c>
      <c r="T773" s="9" t="s">
        <v>4</v>
      </c>
      <c r="Z773" s="9" t="e">
        <f>VLOOKUP(A773,#REF!,2,FALSE)</f>
        <v>#REF!</v>
      </c>
      <c r="AA773" s="9" t="e">
        <f>VLOOKUP(C773,#REF!,2,FALSE)</f>
        <v>#REF!</v>
      </c>
    </row>
    <row r="774" spans="1:27">
      <c r="A774" s="9" t="s">
        <v>23</v>
      </c>
      <c r="B774" s="9" t="s">
        <v>78</v>
      </c>
      <c r="C774" s="9" t="s">
        <v>299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1.0405799999999999E-3</v>
      </c>
      <c r="K774" s="1">
        <v>2.8352400000000002E-3</v>
      </c>
      <c r="L774" s="1">
        <v>4.8731099999999999E-3</v>
      </c>
      <c r="M774" s="1">
        <v>6.0387100000000001E-3</v>
      </c>
      <c r="N774" s="1">
        <v>8.0855300000000005E-3</v>
      </c>
      <c r="O774" s="1">
        <v>9.4645200000000006E-3</v>
      </c>
      <c r="P774" s="1">
        <v>1.08468E-2</v>
      </c>
      <c r="Q774" s="1">
        <v>0</v>
      </c>
      <c r="R774" s="1">
        <v>0</v>
      </c>
      <c r="S774" s="1">
        <v>0</v>
      </c>
      <c r="T774" s="1" t="s">
        <v>4</v>
      </c>
      <c r="U774" s="1"/>
      <c r="V774" s="1"/>
      <c r="W774" s="1"/>
      <c r="X774" s="1"/>
      <c r="Y774" s="1"/>
      <c r="Z774" s="9" t="e">
        <f>VLOOKUP(A774,#REF!,2,FALSE)</f>
        <v>#REF!</v>
      </c>
      <c r="AA774" s="9" t="e">
        <f>VLOOKUP(C774,#REF!,2,FALSE)</f>
        <v>#REF!</v>
      </c>
    </row>
    <row r="775" spans="1:27">
      <c r="A775" s="9" t="s">
        <v>23</v>
      </c>
      <c r="B775" s="9" t="s">
        <v>78</v>
      </c>
      <c r="C775" s="9" t="s">
        <v>300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2.2603800000000002E-3</v>
      </c>
      <c r="K775" s="1">
        <v>5.9416499999999997E-3</v>
      </c>
      <c r="L775" s="1">
        <v>9.9861399999999993E-3</v>
      </c>
      <c r="M775" s="1">
        <v>1.219777E-2</v>
      </c>
      <c r="N775" s="1">
        <v>1.5949769999999999E-2</v>
      </c>
      <c r="O775" s="1">
        <v>1.8391060000000001E-2</v>
      </c>
      <c r="P775" s="1">
        <v>2.0795149999999998E-2</v>
      </c>
      <c r="Q775" s="9">
        <v>0</v>
      </c>
      <c r="R775" s="9">
        <v>0</v>
      </c>
      <c r="S775" s="9">
        <v>0</v>
      </c>
      <c r="T775" s="9" t="s">
        <v>4</v>
      </c>
      <c r="Z775" s="9" t="e">
        <f>VLOOKUP(A775,#REF!,2,FALSE)</f>
        <v>#REF!</v>
      </c>
      <c r="AA775" s="9" t="e">
        <f>VLOOKUP(C775,#REF!,2,FALSE)</f>
        <v>#REF!</v>
      </c>
    </row>
    <row r="776" spans="1:27">
      <c r="A776" s="9" t="s">
        <v>23</v>
      </c>
      <c r="B776" s="9" t="s">
        <v>78</v>
      </c>
      <c r="C776" s="9" t="s">
        <v>301</v>
      </c>
      <c r="D776" s="1">
        <v>5.0970799999999997E-2</v>
      </c>
      <c r="E776" s="1">
        <v>8.1765699999999997E-2</v>
      </c>
      <c r="F776" s="1">
        <v>8.9797600000000005E-2</v>
      </c>
      <c r="G776" s="1">
        <v>5.9788800000000003E-2</v>
      </c>
      <c r="H776" s="1">
        <v>7.9064499999999996E-2</v>
      </c>
      <c r="I776" s="1">
        <v>6.7967600000000003E-2</v>
      </c>
      <c r="J776" s="1">
        <v>5.9560099999999998E-2</v>
      </c>
      <c r="K776" s="1">
        <v>4.0279500000000003E-2</v>
      </c>
      <c r="L776" s="1">
        <v>2.9045399999999999E-2</v>
      </c>
      <c r="M776" s="1">
        <v>2.0480700000000001E-2</v>
      </c>
      <c r="N776" s="1">
        <v>1.19338E-2</v>
      </c>
      <c r="O776" s="1">
        <v>5.2662200000000003E-3</v>
      </c>
      <c r="P776" s="1">
        <v>2.3459100000000001E-3</v>
      </c>
      <c r="Q776" s="9">
        <v>0</v>
      </c>
      <c r="R776" s="9">
        <v>0</v>
      </c>
      <c r="S776" s="9">
        <v>0</v>
      </c>
      <c r="T776" s="9" t="s">
        <v>4</v>
      </c>
      <c r="Z776" s="9" t="e">
        <f>VLOOKUP(A776,#REF!,2,FALSE)</f>
        <v>#REF!</v>
      </c>
      <c r="AA776" s="9" t="e">
        <f>VLOOKUP(C776,#REF!,2,FALSE)</f>
        <v>#REF!</v>
      </c>
    </row>
    <row r="777" spans="1:27">
      <c r="A777" s="9" t="s">
        <v>23</v>
      </c>
      <c r="B777" s="9" t="s">
        <v>78</v>
      </c>
      <c r="C777" s="9" t="s">
        <v>302</v>
      </c>
      <c r="D777" s="1">
        <v>1.46071E-4</v>
      </c>
      <c r="E777" s="1">
        <v>2.9499099999999998E-4</v>
      </c>
      <c r="F777" s="1">
        <v>5.7777499999999999E-4</v>
      </c>
      <c r="G777" s="1">
        <v>6.0728800000000001E-3</v>
      </c>
      <c r="H777" s="1">
        <v>4.0318500000000002E-4</v>
      </c>
      <c r="I777" s="1">
        <v>3.2479900000000002E-4</v>
      </c>
      <c r="J777" s="1">
        <v>7.9249400000000001E-5</v>
      </c>
      <c r="K777" s="1">
        <v>3.9024199999999998E-5</v>
      </c>
      <c r="L777" s="1">
        <v>3.3138900000000002E-5</v>
      </c>
      <c r="M777" s="1">
        <v>3.0617000000000002E-5</v>
      </c>
      <c r="N777" s="1">
        <v>2.5038700000000001E-5</v>
      </c>
      <c r="O777" s="1">
        <v>1.7600799999999999E-5</v>
      </c>
      <c r="P777" s="1">
        <v>1.38857E-5</v>
      </c>
      <c r="Q777" s="1">
        <v>0</v>
      </c>
      <c r="R777" s="1">
        <v>0</v>
      </c>
      <c r="S777" s="1">
        <v>0</v>
      </c>
      <c r="T777" s="1" t="s">
        <v>4</v>
      </c>
      <c r="U777" s="1"/>
      <c r="V777" s="1"/>
      <c r="W777" s="1"/>
      <c r="X777" s="1"/>
      <c r="Y777" s="1"/>
      <c r="Z777" s="9" t="e">
        <f>VLOOKUP(A777,#REF!,2,FALSE)</f>
        <v>#REF!</v>
      </c>
      <c r="AA777" s="9" t="e">
        <f>VLOOKUP(C777,#REF!,2,FALSE)</f>
        <v>#REF!</v>
      </c>
    </row>
    <row r="778" spans="1:27">
      <c r="A778" s="9" t="s">
        <v>23</v>
      </c>
      <c r="B778" s="9" t="s">
        <v>78</v>
      </c>
      <c r="C778" s="9" t="s">
        <v>303</v>
      </c>
      <c r="D778" s="9">
        <v>0</v>
      </c>
      <c r="E778" s="9">
        <v>0</v>
      </c>
      <c r="F778" s="9">
        <v>0</v>
      </c>
      <c r="G778" s="1">
        <v>0</v>
      </c>
      <c r="H778" s="1">
        <v>0</v>
      </c>
      <c r="I778" s="1">
        <v>0</v>
      </c>
      <c r="J778" s="1">
        <v>1.21549E-4</v>
      </c>
      <c r="K778" s="1">
        <v>3.93967E-4</v>
      </c>
      <c r="L778" s="1">
        <v>7.2475999999999997E-4</v>
      </c>
      <c r="M778" s="1">
        <v>9.2071000000000004E-4</v>
      </c>
      <c r="N778" s="1">
        <v>1.306759E-3</v>
      </c>
      <c r="O778" s="1">
        <v>1.5914199999999901E-3</v>
      </c>
      <c r="P778" s="1">
        <v>1.911596E-3</v>
      </c>
      <c r="Q778" s="9">
        <v>0</v>
      </c>
      <c r="R778" s="9">
        <v>0</v>
      </c>
      <c r="S778" s="9">
        <v>0</v>
      </c>
      <c r="T778" s="9" t="s">
        <v>4</v>
      </c>
      <c r="Z778" s="9" t="e">
        <f>VLOOKUP(A778,#REF!,2,FALSE)</f>
        <v>#REF!</v>
      </c>
      <c r="AA778" s="9" t="e">
        <f>VLOOKUP(C778,#REF!,2,FALSE)</f>
        <v>#REF!</v>
      </c>
    </row>
    <row r="779" spans="1:27">
      <c r="A779" s="9" t="s">
        <v>23</v>
      </c>
      <c r="B779" s="9" t="s">
        <v>78</v>
      </c>
      <c r="C779" s="9" t="s">
        <v>304</v>
      </c>
      <c r="D779" s="1">
        <v>6.3991799999999995E-4</v>
      </c>
      <c r="E779" s="1">
        <v>2.5363999999999999E-3</v>
      </c>
      <c r="F779" s="1">
        <v>9.6638300000000002E-4</v>
      </c>
      <c r="G779" s="1">
        <v>6.4225199999999995E-4</v>
      </c>
      <c r="H779" s="1">
        <v>1.3807030000000001E-3</v>
      </c>
      <c r="I779" s="1">
        <v>1.226008E-3</v>
      </c>
      <c r="J779" s="1">
        <v>1.4346789999999999E-3</v>
      </c>
      <c r="K779" s="1">
        <v>1.5195149999999999E-3</v>
      </c>
      <c r="L779" s="1">
        <v>1.586978E-3</v>
      </c>
      <c r="M779" s="1">
        <v>1.5552420000000001E-3</v>
      </c>
      <c r="N779" s="1">
        <v>1.5757830000000001E-3</v>
      </c>
      <c r="O779" s="1">
        <v>1.4683605999999999E-3</v>
      </c>
      <c r="P779" s="1">
        <v>1.3780428E-3</v>
      </c>
      <c r="Q779" s="9">
        <v>0</v>
      </c>
      <c r="R779" s="9">
        <v>0</v>
      </c>
      <c r="S779" s="9">
        <v>0</v>
      </c>
      <c r="T779" s="9" t="s">
        <v>4</v>
      </c>
      <c r="Z779" s="9" t="e">
        <f>VLOOKUP(A779,#REF!,2,FALSE)</f>
        <v>#REF!</v>
      </c>
      <c r="AA779" s="9" t="e">
        <f>VLOOKUP(C779,#REF!,2,FALSE)</f>
        <v>#REF!</v>
      </c>
    </row>
    <row r="780" spans="1:27">
      <c r="A780" s="9" t="s">
        <v>23</v>
      </c>
      <c r="B780" s="9" t="s">
        <v>78</v>
      </c>
      <c r="C780" s="9" t="s">
        <v>305</v>
      </c>
      <c r="D780" s="1">
        <v>4.7261299999999998E-4</v>
      </c>
      <c r="E780" s="1">
        <v>8.8919900000000002E-4</v>
      </c>
      <c r="F780" s="1">
        <v>8.0918600000000004E-4</v>
      </c>
      <c r="G780" s="1">
        <v>5.2633599999999997E-4</v>
      </c>
      <c r="H780" s="1">
        <v>6.7151819999999895E-4</v>
      </c>
      <c r="I780" s="1">
        <v>5.8349409999999997E-4</v>
      </c>
      <c r="J780" s="1">
        <v>4.5766920000000003E-4</v>
      </c>
      <c r="K780" s="1">
        <v>2.9938480999999999E-4</v>
      </c>
      <c r="L780" s="1">
        <v>2.1473463000000001E-4</v>
      </c>
      <c r="M780" s="1">
        <v>1.5370927000000001E-4</v>
      </c>
      <c r="N780" s="1">
        <v>1.0371656999999999E-4</v>
      </c>
      <c r="O780" s="1">
        <v>5.8250659999999998E-5</v>
      </c>
      <c r="P780" s="1">
        <v>3.7080219999999898E-5</v>
      </c>
      <c r="Q780" s="1">
        <v>0</v>
      </c>
      <c r="R780" s="1">
        <v>0</v>
      </c>
      <c r="S780" s="1">
        <v>0</v>
      </c>
      <c r="T780" s="1" t="s">
        <v>4</v>
      </c>
      <c r="U780" s="1"/>
      <c r="V780" s="1"/>
      <c r="W780" s="1"/>
      <c r="X780" s="1"/>
      <c r="Y780" s="1"/>
      <c r="Z780" s="9" t="e">
        <f>VLOOKUP(A780,#REF!,2,FALSE)</f>
        <v>#REF!</v>
      </c>
      <c r="AA780" s="9" t="e">
        <f>VLOOKUP(C780,#REF!,2,FALSE)</f>
        <v>#REF!</v>
      </c>
    </row>
    <row r="781" spans="1:27">
      <c r="A781" s="9" t="s">
        <v>23</v>
      </c>
      <c r="B781" s="9" t="s">
        <v>78</v>
      </c>
      <c r="C781" s="9" t="s">
        <v>306</v>
      </c>
      <c r="D781" s="1">
        <v>1.15318E-3</v>
      </c>
      <c r="E781" s="1">
        <v>1.0125900000000001E-3</v>
      </c>
      <c r="F781" s="1">
        <v>1.7597800000000001E-3</v>
      </c>
      <c r="G781" s="1">
        <v>5.22231E-3</v>
      </c>
      <c r="H781" s="1">
        <v>1.9047999999999999E-3</v>
      </c>
      <c r="I781" s="1">
        <v>2.9813000000000001E-3</v>
      </c>
      <c r="J781" s="1">
        <v>1.62572E-3</v>
      </c>
      <c r="K781" s="1">
        <v>1.0715E-3</v>
      </c>
      <c r="L781" s="1">
        <v>9.0461700000000003E-4</v>
      </c>
      <c r="M781" s="1">
        <v>8.2255900000000005E-4</v>
      </c>
      <c r="N781" s="1">
        <v>7.1433200000000003E-4</v>
      </c>
      <c r="O781" s="1">
        <v>5.5951999999999998E-4</v>
      </c>
      <c r="P781" s="1">
        <v>4.8063899999999999E-4</v>
      </c>
      <c r="Q781" s="9">
        <v>0</v>
      </c>
      <c r="R781" s="9">
        <v>0</v>
      </c>
      <c r="S781" s="9">
        <v>0</v>
      </c>
      <c r="T781" s="9" t="s">
        <v>4</v>
      </c>
      <c r="Z781" s="9" t="e">
        <f>VLOOKUP(A781,#REF!,2,FALSE)</f>
        <v>#REF!</v>
      </c>
      <c r="AA781" s="9" t="e">
        <f>VLOOKUP(C781,#REF!,2,FALSE)</f>
        <v>#REF!</v>
      </c>
    </row>
    <row r="782" spans="1:27">
      <c r="A782" s="9" t="s">
        <v>23</v>
      </c>
      <c r="B782" s="9" t="s">
        <v>78</v>
      </c>
      <c r="C782" s="9" t="s">
        <v>308</v>
      </c>
      <c r="D782" s="1">
        <v>3.8690999999999999E-3</v>
      </c>
      <c r="E782" s="9">
        <v>3.2041000000000001E-3</v>
      </c>
      <c r="F782" s="1">
        <v>4.8054999999999999E-3</v>
      </c>
      <c r="G782" s="1">
        <v>3.4622400000000001E-3</v>
      </c>
      <c r="H782" s="1">
        <v>4.8054999999999999E-3</v>
      </c>
      <c r="I782" s="1">
        <v>4.47832E-3</v>
      </c>
      <c r="J782" s="1">
        <v>4.8054999999999999E-3</v>
      </c>
      <c r="K782" s="1">
        <v>4.8054999999999999E-3</v>
      </c>
      <c r="L782" s="1">
        <v>4.8054999999999999E-3</v>
      </c>
      <c r="M782" s="1">
        <v>4.8054999999999999E-3</v>
      </c>
      <c r="N782" s="1">
        <v>4.8054999999999999E-3</v>
      </c>
      <c r="O782" s="1">
        <v>4.8054999999999999E-3</v>
      </c>
      <c r="P782" s="1">
        <v>4.8054999999999999E-3</v>
      </c>
      <c r="Q782" s="1">
        <v>0</v>
      </c>
      <c r="R782" s="1">
        <v>0</v>
      </c>
      <c r="S782" s="1">
        <v>0</v>
      </c>
      <c r="T782" s="1" t="s">
        <v>4</v>
      </c>
      <c r="U782" s="1"/>
      <c r="V782" s="1"/>
      <c r="W782" s="1"/>
      <c r="X782" s="1"/>
      <c r="Y782" s="1"/>
      <c r="Z782" s="9" t="e">
        <f>VLOOKUP(A782,#REF!,2,FALSE)</f>
        <v>#REF!</v>
      </c>
      <c r="AA782" s="9" t="e">
        <f>VLOOKUP(C782,#REF!,2,FALSE)</f>
        <v>#REF!</v>
      </c>
    </row>
    <row r="783" spans="1:27">
      <c r="A783" s="9" t="s">
        <v>23</v>
      </c>
      <c r="B783" s="9" t="s">
        <v>78</v>
      </c>
      <c r="C783" s="9" t="s">
        <v>309</v>
      </c>
      <c r="D783" s="1">
        <v>0</v>
      </c>
      <c r="E783" s="1">
        <v>0</v>
      </c>
      <c r="F783" s="1">
        <v>0</v>
      </c>
      <c r="G783" s="1">
        <v>0</v>
      </c>
      <c r="H783" s="1">
        <v>1.0288700000000001E-4</v>
      </c>
      <c r="I783" s="1">
        <v>2.5309099999999999E-4</v>
      </c>
      <c r="J783" s="1">
        <v>3.0136399999999998E-4</v>
      </c>
      <c r="K783" s="1">
        <v>3.5303299999999999E-4</v>
      </c>
      <c r="L783" s="1">
        <v>4.3196800000000002E-4</v>
      </c>
      <c r="M783" s="1">
        <v>5.3726200000000005E-4</v>
      </c>
      <c r="N783" s="1">
        <v>6.3674000000000001E-4</v>
      </c>
      <c r="O783" s="1">
        <v>6.5715599999999999E-4</v>
      </c>
      <c r="P783" s="1">
        <v>7.7261199999999999E-4</v>
      </c>
      <c r="Q783" s="9">
        <v>0</v>
      </c>
      <c r="R783" s="9">
        <v>0</v>
      </c>
      <c r="S783" s="9">
        <v>0</v>
      </c>
      <c r="T783" s="9" t="s">
        <v>4</v>
      </c>
      <c r="Z783" s="9" t="e">
        <f>VLOOKUP(A783,#REF!,2,FALSE)</f>
        <v>#REF!</v>
      </c>
      <c r="AA783" s="9" t="e">
        <f>VLOOKUP(C783,#REF!,2,FALSE)</f>
        <v>#REF!</v>
      </c>
    </row>
    <row r="784" spans="1:27">
      <c r="A784" s="9" t="s">
        <v>23</v>
      </c>
      <c r="B784" s="9" t="s">
        <v>78</v>
      </c>
      <c r="C784" s="9" t="s">
        <v>310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4.1637600000000003E-5</v>
      </c>
      <c r="K784" s="1">
        <v>1.0385140000000001E-4</v>
      </c>
      <c r="L784" s="1">
        <v>1.7034249999999901E-4</v>
      </c>
      <c r="M784" s="1">
        <v>1.9035309999999999E-4</v>
      </c>
      <c r="N784" s="1">
        <v>2.7098280000000002E-4</v>
      </c>
      <c r="O784" s="1">
        <v>3.231431E-4</v>
      </c>
      <c r="P784" s="1">
        <v>3.9439769999999899E-4</v>
      </c>
      <c r="Q784" s="9">
        <v>0</v>
      </c>
      <c r="R784" s="9">
        <v>0</v>
      </c>
      <c r="S784" s="9">
        <v>0</v>
      </c>
      <c r="T784" s="9" t="s">
        <v>4</v>
      </c>
      <c r="Z784" s="9" t="e">
        <f>VLOOKUP(A784,#REF!,2,FALSE)</f>
        <v>#REF!</v>
      </c>
      <c r="AA784" s="9" t="e">
        <f>VLOOKUP(C784,#REF!,2,FALSE)</f>
        <v>#REF!</v>
      </c>
    </row>
    <row r="785" spans="1:27">
      <c r="A785" s="9" t="s">
        <v>23</v>
      </c>
      <c r="B785" s="9" t="s">
        <v>78</v>
      </c>
      <c r="C785" s="9" t="s">
        <v>311</v>
      </c>
      <c r="D785" s="1">
        <v>0</v>
      </c>
      <c r="E785" s="1">
        <v>0</v>
      </c>
      <c r="F785" s="1">
        <v>0</v>
      </c>
      <c r="G785" s="1">
        <v>0</v>
      </c>
      <c r="H785" s="1">
        <v>2.07701E-5</v>
      </c>
      <c r="I785" s="1">
        <v>1.0324400000000001E-5</v>
      </c>
      <c r="J785" s="1">
        <v>1.259397E-5</v>
      </c>
      <c r="K785" s="1">
        <v>1.57747E-5</v>
      </c>
      <c r="L785" s="1">
        <v>2.12365799999999E-5</v>
      </c>
      <c r="M785" s="1">
        <v>2.1123000000000001E-5</v>
      </c>
      <c r="N785" s="1">
        <v>3.0418479999999999E-5</v>
      </c>
      <c r="O785" s="1">
        <v>2.8917459999999999E-5</v>
      </c>
      <c r="P785" s="1">
        <v>3.1055929999999997E-5</v>
      </c>
      <c r="Q785" s="9">
        <v>0</v>
      </c>
      <c r="R785" s="9">
        <v>0</v>
      </c>
      <c r="S785" s="9">
        <v>0</v>
      </c>
      <c r="T785" s="9" t="s">
        <v>4</v>
      </c>
      <c r="Z785" s="9" t="e">
        <f>VLOOKUP(A785,#REF!,2,FALSE)</f>
        <v>#REF!</v>
      </c>
      <c r="AA785" s="9" t="e">
        <f>VLOOKUP(C785,#REF!,2,FALSE)</f>
        <v>#REF!</v>
      </c>
    </row>
    <row r="786" spans="1:27">
      <c r="A786" s="9" t="s">
        <v>23</v>
      </c>
      <c r="B786" s="9" t="s">
        <v>78</v>
      </c>
      <c r="C786" s="9" t="s">
        <v>312</v>
      </c>
      <c r="D786" s="1">
        <v>1.17403E-4</v>
      </c>
      <c r="E786" s="1">
        <v>2.1350000000000001E-4</v>
      </c>
      <c r="F786" s="1">
        <v>2.10196E-4</v>
      </c>
      <c r="G786" s="1">
        <v>1.26988E-4</v>
      </c>
      <c r="H786" s="1">
        <v>1.521537E-4</v>
      </c>
      <c r="I786" s="1">
        <v>1.4097219999999999E-4</v>
      </c>
      <c r="J786" s="1">
        <v>1.09845419999999E-4</v>
      </c>
      <c r="K786" s="1">
        <v>8.4826540000000001E-5</v>
      </c>
      <c r="L786" s="1">
        <v>7.0415029999999998E-5</v>
      </c>
      <c r="M786" s="1">
        <v>5.4693679999999898E-5</v>
      </c>
      <c r="N786" s="1">
        <v>4.2145418999999997E-5</v>
      </c>
      <c r="O786" s="1">
        <v>3.0634213000000001E-5</v>
      </c>
      <c r="P786" s="1">
        <v>2.3870514999999901E-5</v>
      </c>
      <c r="Q786" s="9">
        <v>0</v>
      </c>
      <c r="R786" s="9">
        <v>0</v>
      </c>
      <c r="S786" s="9">
        <v>0</v>
      </c>
      <c r="T786" s="9" t="s">
        <v>4</v>
      </c>
      <c r="Z786" s="9" t="e">
        <f>VLOOKUP(A786,#REF!,2,FALSE)</f>
        <v>#REF!</v>
      </c>
      <c r="AA786" s="9" t="e">
        <f>VLOOKUP(C786,#REF!,2,FALSE)</f>
        <v>#REF!</v>
      </c>
    </row>
    <row r="787" spans="1:27">
      <c r="A787" s="9" t="s">
        <v>23</v>
      </c>
      <c r="B787" s="9" t="s">
        <v>78</v>
      </c>
      <c r="C787" s="9" t="s">
        <v>313</v>
      </c>
      <c r="D787" s="1">
        <v>1.9147200000000001E-4</v>
      </c>
      <c r="E787" s="1">
        <v>4.4975800000000003E-4</v>
      </c>
      <c r="F787" s="1">
        <v>1.8604200000000001E-4</v>
      </c>
      <c r="G787" s="1">
        <v>2.7906799999999999E-4</v>
      </c>
      <c r="H787" s="1">
        <v>1.6401499999999999E-4</v>
      </c>
      <c r="I787" s="1">
        <v>2.06846E-4</v>
      </c>
      <c r="J787" s="1">
        <v>1.5028400000000001E-4</v>
      </c>
      <c r="K787" s="1">
        <v>1.35298E-4</v>
      </c>
      <c r="L787" s="1">
        <v>1.37455E-4</v>
      </c>
      <c r="M787" s="1">
        <v>1.35072E-4</v>
      </c>
      <c r="N787" s="1">
        <v>1.3542200000000001E-4</v>
      </c>
      <c r="O787" s="1">
        <v>1.33075E-4</v>
      </c>
      <c r="P787" s="1">
        <v>1.3615099999999999E-4</v>
      </c>
      <c r="Q787" s="1">
        <v>0</v>
      </c>
      <c r="R787" s="1">
        <v>0</v>
      </c>
      <c r="S787" s="1">
        <v>0</v>
      </c>
      <c r="T787" s="1" t="s">
        <v>4</v>
      </c>
      <c r="U787" s="1"/>
      <c r="V787" s="1"/>
      <c r="W787" s="1"/>
      <c r="X787" s="1"/>
      <c r="Y787" s="1"/>
      <c r="Z787" s="9" t="e">
        <f>VLOOKUP(A787,#REF!,2,FALSE)</f>
        <v>#REF!</v>
      </c>
      <c r="AA787" s="9" t="e">
        <f>VLOOKUP(C787,#REF!,2,FALSE)</f>
        <v>#REF!</v>
      </c>
    </row>
    <row r="788" spans="1:27">
      <c r="A788" s="9" t="s">
        <v>23</v>
      </c>
      <c r="B788" s="9" t="s">
        <v>78</v>
      </c>
      <c r="C788" s="9" t="s">
        <v>314</v>
      </c>
      <c r="D788" s="1">
        <v>0</v>
      </c>
      <c r="E788" s="1">
        <v>0</v>
      </c>
      <c r="F788" s="1">
        <v>0</v>
      </c>
      <c r="G788" s="1">
        <v>3.2166400000000001E-6</v>
      </c>
      <c r="H788" s="1">
        <v>1.39946E-5</v>
      </c>
      <c r="I788" s="1">
        <v>3.3348600000000001E-5</v>
      </c>
      <c r="J788" s="1">
        <v>5.8094699999999998E-5</v>
      </c>
      <c r="K788" s="1">
        <v>8.8290100000000004E-5</v>
      </c>
      <c r="L788" s="1">
        <v>1.25831E-4</v>
      </c>
      <c r="M788" s="1">
        <v>1.7255600000000001E-4</v>
      </c>
      <c r="N788" s="1">
        <v>2.37125E-4</v>
      </c>
      <c r="O788" s="1">
        <v>2.6506000000000001E-4</v>
      </c>
      <c r="P788" s="1">
        <v>3.2484899999999999E-4</v>
      </c>
      <c r="Q788" s="1">
        <v>0</v>
      </c>
      <c r="R788" s="1">
        <v>0</v>
      </c>
      <c r="S788" s="1">
        <v>0</v>
      </c>
      <c r="T788" s="1" t="s">
        <v>4</v>
      </c>
      <c r="U788" s="1"/>
      <c r="V788" s="1"/>
      <c r="W788" s="1"/>
      <c r="X788" s="1"/>
      <c r="Y788" s="1"/>
      <c r="Z788" s="9" t="e">
        <f>VLOOKUP(A788,#REF!,2,FALSE)</f>
        <v>#REF!</v>
      </c>
      <c r="AA788" s="9" t="e">
        <f>VLOOKUP(C788,#REF!,2,FALSE)</f>
        <v>#REF!</v>
      </c>
    </row>
    <row r="789" spans="1:27">
      <c r="A789" s="9" t="s">
        <v>23</v>
      </c>
      <c r="B789" s="9" t="s">
        <v>78</v>
      </c>
      <c r="C789" s="9" t="s">
        <v>315</v>
      </c>
      <c r="D789" s="1">
        <v>0</v>
      </c>
      <c r="E789" s="1">
        <v>3.4919999999999998E-4</v>
      </c>
      <c r="F789" s="1">
        <v>1.5262699999999999E-3</v>
      </c>
      <c r="G789" s="1">
        <v>1.09964E-3</v>
      </c>
      <c r="H789" s="1">
        <v>3.3468899999999999E-3</v>
      </c>
      <c r="I789" s="1">
        <v>3.1190200000000001E-3</v>
      </c>
      <c r="J789" s="1">
        <v>5.6429399999999999E-3</v>
      </c>
      <c r="K789" s="1">
        <v>9.9465999999999999E-3</v>
      </c>
      <c r="L789" s="1">
        <v>1.354234E-2</v>
      </c>
      <c r="M789" s="1">
        <v>1.662075E-2</v>
      </c>
      <c r="N789" s="1">
        <v>2.0479500000000001E-2</v>
      </c>
      <c r="O789" s="1">
        <v>2.5130860000000001E-2</v>
      </c>
      <c r="P789" s="1">
        <v>2.796384E-2</v>
      </c>
      <c r="Q789" s="9">
        <v>0</v>
      </c>
      <c r="R789" s="9">
        <v>0</v>
      </c>
      <c r="S789" s="9">
        <v>0</v>
      </c>
      <c r="T789" s="9" t="s">
        <v>4</v>
      </c>
      <c r="Z789" s="9" t="e">
        <f>VLOOKUP(A789,#REF!,2,FALSE)</f>
        <v>#REF!</v>
      </c>
      <c r="AA789" s="9" t="e">
        <f>VLOOKUP(C789,#REF!,2,FALSE)</f>
        <v>#REF!</v>
      </c>
    </row>
    <row r="790" spans="1:27">
      <c r="A790" s="9" t="s">
        <v>23</v>
      </c>
      <c r="B790" s="9" t="s">
        <v>78</v>
      </c>
      <c r="C790" s="9" t="s">
        <v>316</v>
      </c>
      <c r="D790" s="1">
        <v>0</v>
      </c>
      <c r="E790" s="1">
        <v>0</v>
      </c>
      <c r="F790" s="1">
        <v>0</v>
      </c>
      <c r="G790" s="1">
        <v>0</v>
      </c>
      <c r="H790" s="1">
        <v>2.8506100000000001E-6</v>
      </c>
      <c r="I790" s="1">
        <v>2.6565299999999999E-6</v>
      </c>
      <c r="J790" s="1">
        <v>1.151818E-5</v>
      </c>
      <c r="K790" s="1">
        <v>2.987358E-5</v>
      </c>
      <c r="L790" s="1">
        <v>5.4555979999999901E-5</v>
      </c>
      <c r="M790" s="1">
        <v>7.1045579999999995E-5</v>
      </c>
      <c r="N790" s="1">
        <v>1.0158126999999999E-4</v>
      </c>
      <c r="O790" s="1">
        <v>1.2494566999999901E-4</v>
      </c>
      <c r="P790" s="1">
        <v>1.419995E-4</v>
      </c>
      <c r="Q790" s="1">
        <v>0</v>
      </c>
      <c r="R790" s="1">
        <v>0</v>
      </c>
      <c r="S790" s="1">
        <v>0</v>
      </c>
      <c r="T790" s="1" t="s">
        <v>4</v>
      </c>
      <c r="U790" s="1"/>
      <c r="V790" s="1"/>
      <c r="W790" s="1"/>
      <c r="X790" s="1"/>
      <c r="Y790" s="1"/>
      <c r="Z790" s="9" t="e">
        <f>VLOOKUP(A790,#REF!,2,FALSE)</f>
        <v>#REF!</v>
      </c>
      <c r="AA790" s="9" t="e">
        <f>VLOOKUP(C790,#REF!,2,FALSE)</f>
        <v>#REF!</v>
      </c>
    </row>
    <row r="791" spans="1:27">
      <c r="A791" s="9" t="s">
        <v>23</v>
      </c>
      <c r="B791" s="9" t="s">
        <v>79</v>
      </c>
      <c r="C791" s="9" t="s">
        <v>291</v>
      </c>
      <c r="D791" s="1">
        <v>0</v>
      </c>
      <c r="E791" s="1">
        <v>0</v>
      </c>
      <c r="F791" s="1">
        <v>0</v>
      </c>
      <c r="G791" s="1">
        <v>1.01052E-2</v>
      </c>
      <c r="H791" s="1">
        <v>1.417208E-2</v>
      </c>
      <c r="I791" s="1">
        <v>1.7570249999999999E-2</v>
      </c>
      <c r="J791" s="1">
        <v>2.851194E-2</v>
      </c>
      <c r="K791" s="1">
        <v>3.994694E-2</v>
      </c>
      <c r="L791" s="1">
        <v>5.024124E-2</v>
      </c>
      <c r="M791" s="1">
        <v>5.9861369999999997E-2</v>
      </c>
      <c r="N791" s="1">
        <v>7.0632959999999995E-2</v>
      </c>
      <c r="O791" s="1">
        <v>8.1420159999999894E-2</v>
      </c>
      <c r="P791" s="1">
        <v>9.5613039999999996E-2</v>
      </c>
      <c r="Q791" s="1">
        <v>0</v>
      </c>
      <c r="R791" s="1">
        <v>0</v>
      </c>
      <c r="S791" s="1">
        <v>0</v>
      </c>
      <c r="T791" s="1" t="s">
        <v>4</v>
      </c>
      <c r="U791" s="1"/>
      <c r="V791" s="1"/>
      <c r="W791" s="1"/>
      <c r="X791" s="1"/>
      <c r="Y791" s="1"/>
      <c r="Z791" s="9" t="e">
        <f>VLOOKUP(A791,#REF!,2,FALSE)</f>
        <v>#REF!</v>
      </c>
      <c r="AA791" s="9" t="e">
        <f>VLOOKUP(C791,#REF!,2,FALSE)</f>
        <v>#REF!</v>
      </c>
    </row>
    <row r="792" spans="1:27">
      <c r="A792" s="9" t="s">
        <v>23</v>
      </c>
      <c r="B792" s="9" t="s">
        <v>79</v>
      </c>
      <c r="C792" s="9" t="s">
        <v>317</v>
      </c>
      <c r="D792" s="1">
        <v>1.55724E-2</v>
      </c>
      <c r="E792" s="1">
        <v>3.52921E-2</v>
      </c>
      <c r="F792" s="1">
        <v>4.0831699999999999E-2</v>
      </c>
      <c r="G792" s="1">
        <v>3.7734299999999998E-2</v>
      </c>
      <c r="H792" s="1">
        <v>3.5964400000000001E-2</v>
      </c>
      <c r="I792" s="1">
        <v>3.3383000000000003E-2</v>
      </c>
      <c r="J792" s="1">
        <v>2.9850399999999999E-2</v>
      </c>
      <c r="K792" s="1">
        <v>2.54161E-2</v>
      </c>
      <c r="L792" s="1">
        <v>2.0415900000000001E-2</v>
      </c>
      <c r="M792" s="1">
        <v>1.54156E-2</v>
      </c>
      <c r="N792" s="1">
        <v>1.0981299999999999E-2</v>
      </c>
      <c r="O792" s="1">
        <v>7.4487399999999997E-3</v>
      </c>
      <c r="P792" s="1">
        <v>4.86725E-3</v>
      </c>
      <c r="Q792" s="1">
        <v>0</v>
      </c>
      <c r="R792" s="1">
        <v>0</v>
      </c>
      <c r="S792" s="1">
        <v>0</v>
      </c>
      <c r="T792" s="1" t="s">
        <v>4</v>
      </c>
      <c r="U792" s="1"/>
      <c r="V792" s="1"/>
      <c r="W792" s="1"/>
      <c r="X792" s="1"/>
      <c r="Y792" s="1"/>
      <c r="Z792" s="9" t="e">
        <f>VLOOKUP(A792,#REF!,2,FALSE)</f>
        <v>#REF!</v>
      </c>
      <c r="AA792" s="9" t="e">
        <f>VLOOKUP(C792,#REF!,2,FALSE)</f>
        <v>#REF!</v>
      </c>
    </row>
    <row r="793" spans="1:27">
      <c r="A793" s="9" t="s">
        <v>23</v>
      </c>
      <c r="B793" s="9" t="s">
        <v>79</v>
      </c>
      <c r="C793" s="9" t="s">
        <v>292</v>
      </c>
      <c r="D793" s="1">
        <v>0</v>
      </c>
      <c r="E793" s="1">
        <v>0</v>
      </c>
      <c r="F793" s="1">
        <v>0</v>
      </c>
      <c r="G793" s="1">
        <v>6.5274500000000007E-5</v>
      </c>
      <c r="H793" s="1">
        <v>2.636645E-4</v>
      </c>
      <c r="I793" s="1">
        <v>4.5793949999999999E-4</v>
      </c>
      <c r="J793" s="1">
        <v>1.7538295000000001E-3</v>
      </c>
      <c r="K793" s="1">
        <v>2.7458535000000001E-3</v>
      </c>
      <c r="L793" s="1">
        <v>3.2444595000000001E-3</v>
      </c>
      <c r="M793" s="1">
        <v>3.6324809999999999E-3</v>
      </c>
      <c r="N793" s="1">
        <v>3.976734E-3</v>
      </c>
      <c r="O793" s="1">
        <v>4.1182989999999997E-3</v>
      </c>
      <c r="P793" s="1">
        <v>3.3051640000000002E-3</v>
      </c>
      <c r="Q793" s="9">
        <v>0</v>
      </c>
      <c r="R793" s="9">
        <v>0</v>
      </c>
      <c r="S793" s="9">
        <v>0</v>
      </c>
      <c r="T793" s="9" t="s">
        <v>4</v>
      </c>
      <c r="Z793" s="9" t="e">
        <f>VLOOKUP(A793,#REF!,2,FALSE)</f>
        <v>#REF!</v>
      </c>
      <c r="AA793" s="9" t="e">
        <f>VLOOKUP(C793,#REF!,2,FALSE)</f>
        <v>#REF!</v>
      </c>
    </row>
    <row r="794" spans="1:27">
      <c r="A794" s="9" t="s">
        <v>23</v>
      </c>
      <c r="B794" s="9" t="s">
        <v>79</v>
      </c>
      <c r="C794" s="9" t="s">
        <v>293</v>
      </c>
      <c r="D794" s="1">
        <v>0</v>
      </c>
      <c r="E794" s="1">
        <v>0</v>
      </c>
      <c r="F794" s="1">
        <v>0</v>
      </c>
      <c r="G794" s="1">
        <v>1.0806000000000001E-6</v>
      </c>
      <c r="H794" s="1">
        <v>4.5735399999999998E-6</v>
      </c>
      <c r="I794" s="1">
        <v>7.8430200000000007E-6</v>
      </c>
      <c r="J794" s="1">
        <v>3.2252619999999998E-5</v>
      </c>
      <c r="K794" s="1">
        <v>7.4216720000000005E-5</v>
      </c>
      <c r="L794" s="1">
        <v>1.4558832000000001E-4</v>
      </c>
      <c r="M794" s="1">
        <v>2.2896991999999999E-4</v>
      </c>
      <c r="N794" s="1">
        <v>3.3651497999999998E-4</v>
      </c>
      <c r="O794" s="1">
        <v>3.7500890000000001E-4</v>
      </c>
      <c r="P794" s="1">
        <v>4.1612250000000001E-4</v>
      </c>
      <c r="Q794" s="1">
        <v>0</v>
      </c>
      <c r="R794" s="1">
        <v>0</v>
      </c>
      <c r="S794" s="1">
        <v>0</v>
      </c>
      <c r="T794" s="1" t="s">
        <v>4</v>
      </c>
      <c r="U794" s="1"/>
      <c r="V794" s="1"/>
      <c r="W794" s="1"/>
      <c r="X794" s="1"/>
      <c r="Y794" s="1"/>
      <c r="Z794" s="9" t="e">
        <f>VLOOKUP(A794,#REF!,2,FALSE)</f>
        <v>#REF!</v>
      </c>
      <c r="AA794" s="9" t="e">
        <f>VLOOKUP(C794,#REF!,2,FALSE)</f>
        <v>#REF!</v>
      </c>
    </row>
    <row r="795" spans="1:27">
      <c r="A795" s="9" t="s">
        <v>23</v>
      </c>
      <c r="B795" s="9" t="s">
        <v>79</v>
      </c>
      <c r="C795" s="9" t="s">
        <v>294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1.7590999999999999E-7</v>
      </c>
      <c r="J795" s="1">
        <v>3.8571698000000003E-5</v>
      </c>
      <c r="K795" s="1">
        <v>1.5629570999999999E-4</v>
      </c>
      <c r="L795" s="1">
        <v>3.0535870900000003E-4</v>
      </c>
      <c r="M795" s="1">
        <v>4.7046540799999999E-4</v>
      </c>
      <c r="N795" s="1">
        <v>6.9156870199999995E-4</v>
      </c>
      <c r="O795" s="1">
        <v>9.3961689000000002E-4</v>
      </c>
      <c r="P795" s="1">
        <v>1.215930553E-3</v>
      </c>
      <c r="Q795" s="1">
        <v>0</v>
      </c>
      <c r="R795" s="1">
        <v>0</v>
      </c>
      <c r="S795" s="1">
        <v>0</v>
      </c>
      <c r="T795" s="1" t="s">
        <v>4</v>
      </c>
      <c r="U795" s="1"/>
      <c r="V795" s="1"/>
      <c r="W795" s="1"/>
      <c r="X795" s="1"/>
      <c r="Y795" s="1"/>
      <c r="Z795" s="9" t="e">
        <f>VLOOKUP(A795,#REF!,2,FALSE)</f>
        <v>#REF!</v>
      </c>
      <c r="AA795" s="9" t="e">
        <f>VLOOKUP(C795,#REF!,2,FALSE)</f>
        <v>#REF!</v>
      </c>
    </row>
    <row r="796" spans="1:27">
      <c r="A796" s="9" t="s">
        <v>23</v>
      </c>
      <c r="B796" s="9" t="s">
        <v>79</v>
      </c>
      <c r="C796" s="9" t="s">
        <v>295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6.1100399999999995E-5</v>
      </c>
      <c r="J796" s="1">
        <v>2.3272089999999999E-4</v>
      </c>
      <c r="K796" s="1">
        <v>3.4105250000000001E-4</v>
      </c>
      <c r="L796" s="1">
        <v>4.1807469999999899E-4</v>
      </c>
      <c r="M796" s="1">
        <v>4.8334730000000001E-4</v>
      </c>
      <c r="N796" s="1">
        <v>5.3578809999999997E-4</v>
      </c>
      <c r="O796" s="1">
        <v>5.6765559999999904E-4</v>
      </c>
      <c r="P796" s="1">
        <v>6.4972990000000002E-4</v>
      </c>
      <c r="Q796" s="9">
        <v>0</v>
      </c>
      <c r="R796" s="9">
        <v>0</v>
      </c>
      <c r="S796" s="9">
        <v>0</v>
      </c>
      <c r="T796" s="9" t="s">
        <v>4</v>
      </c>
      <c r="Z796" s="9" t="e">
        <f>VLOOKUP(A796,#REF!,2,FALSE)</f>
        <v>#REF!</v>
      </c>
      <c r="AA796" s="9" t="e">
        <f>VLOOKUP(C796,#REF!,2,FALSE)</f>
        <v>#REF!</v>
      </c>
    </row>
    <row r="797" spans="1:27">
      <c r="A797" s="9" t="s">
        <v>23</v>
      </c>
      <c r="B797" s="9" t="s">
        <v>79</v>
      </c>
      <c r="C797" s="9" t="s">
        <v>296</v>
      </c>
      <c r="D797" s="9">
        <v>0</v>
      </c>
      <c r="E797" s="9">
        <v>0</v>
      </c>
      <c r="F797" s="1">
        <v>0</v>
      </c>
      <c r="G797" s="1">
        <v>0</v>
      </c>
      <c r="H797" s="1">
        <v>0</v>
      </c>
      <c r="I797" s="1">
        <v>6.3348300000000001E-7</v>
      </c>
      <c r="J797" s="1">
        <v>2.36917314E-4</v>
      </c>
      <c r="K797" s="1">
        <v>1.2117974809999999E-3</v>
      </c>
      <c r="L797" s="1">
        <v>2.329755479E-3</v>
      </c>
      <c r="M797" s="1">
        <v>3.3725384549999999E-3</v>
      </c>
      <c r="N797" s="1">
        <v>4.6070633789999996E-3</v>
      </c>
      <c r="O797" s="1">
        <v>5.8695342020000001E-3</v>
      </c>
      <c r="P797" s="1">
        <v>6.8220898849999899E-3</v>
      </c>
      <c r="Q797" s="9">
        <v>0</v>
      </c>
      <c r="R797" s="9">
        <v>0</v>
      </c>
      <c r="S797" s="9">
        <v>0</v>
      </c>
      <c r="T797" s="9" t="s">
        <v>4</v>
      </c>
      <c r="Z797" s="9" t="e">
        <f>VLOOKUP(A797,#REF!,2,FALSE)</f>
        <v>#REF!</v>
      </c>
      <c r="AA797" s="9" t="e">
        <f>VLOOKUP(C797,#REF!,2,FALSE)</f>
        <v>#REF!</v>
      </c>
    </row>
    <row r="798" spans="1:27">
      <c r="A798" s="9" t="s">
        <v>23</v>
      </c>
      <c r="B798" s="9" t="s">
        <v>79</v>
      </c>
      <c r="C798" s="9" t="s">
        <v>297</v>
      </c>
      <c r="D798" s="1">
        <v>3.8306099999999999E-3</v>
      </c>
      <c r="E798" s="1">
        <v>3.4362699999999999E-3</v>
      </c>
      <c r="F798" s="1">
        <v>4.3973800000000002E-3</v>
      </c>
      <c r="G798" s="1">
        <v>3.2867019999999999E-3</v>
      </c>
      <c r="H798" s="1">
        <v>3.7835550000000001E-3</v>
      </c>
      <c r="I798" s="1">
        <v>4.431277E-3</v>
      </c>
      <c r="J798" s="1">
        <v>4.86672699999999E-3</v>
      </c>
      <c r="K798" s="1">
        <v>4.7295690000000003E-3</v>
      </c>
      <c r="L798" s="1">
        <v>4.2779819999999996E-3</v>
      </c>
      <c r="M798" s="1">
        <v>3.8005559999999901E-3</v>
      </c>
      <c r="N798" s="1">
        <v>3.2157729999999999E-3</v>
      </c>
      <c r="O798" s="1">
        <v>2.5404070000000002E-3</v>
      </c>
      <c r="P798" s="1">
        <v>2.1334663999999998E-3</v>
      </c>
      <c r="Q798" s="9">
        <v>0</v>
      </c>
      <c r="R798" s="9">
        <v>0</v>
      </c>
      <c r="S798" s="9">
        <v>0</v>
      </c>
      <c r="T798" s="9" t="s">
        <v>4</v>
      </c>
      <c r="Z798" s="9" t="e">
        <f>VLOOKUP(A798,#REF!,2,FALSE)</f>
        <v>#REF!</v>
      </c>
      <c r="AA798" s="9" t="e">
        <f>VLOOKUP(C798,#REF!,2,FALSE)</f>
        <v>#REF!</v>
      </c>
    </row>
    <row r="799" spans="1:27">
      <c r="A799" s="9" t="s">
        <v>23</v>
      </c>
      <c r="B799" s="9" t="s">
        <v>79</v>
      </c>
      <c r="C799" s="9" t="s">
        <v>298</v>
      </c>
      <c r="D799" s="1">
        <v>1.0659700000000001E-3</v>
      </c>
      <c r="E799" s="1">
        <v>5.1988800000000003E-4</v>
      </c>
      <c r="F799" s="1">
        <v>1.3628499999999999E-4</v>
      </c>
      <c r="G799" s="1">
        <v>1.12074E-4</v>
      </c>
      <c r="H799" s="1">
        <v>1.3412799999999999E-4</v>
      </c>
      <c r="I799" s="1">
        <v>2.5408599999999999E-4</v>
      </c>
      <c r="J799" s="1">
        <v>3.0571400000000001E-4</v>
      </c>
      <c r="K799" s="1">
        <v>3.0601700000000001E-4</v>
      </c>
      <c r="L799" s="1">
        <v>2.6486000000000001E-4</v>
      </c>
      <c r="M799" s="1">
        <v>2.2558499999999999E-4</v>
      </c>
      <c r="N799" s="1">
        <v>1.79526E-4</v>
      </c>
      <c r="O799" s="1">
        <v>1.31302E-4</v>
      </c>
      <c r="P799" s="1">
        <v>1.0467399999999999E-4</v>
      </c>
      <c r="Q799" s="9">
        <v>0</v>
      </c>
      <c r="R799" s="9">
        <v>0</v>
      </c>
      <c r="S799" s="9">
        <v>0</v>
      </c>
      <c r="T799" s="9" t="s">
        <v>4</v>
      </c>
      <c r="Z799" s="9" t="e">
        <f>VLOOKUP(A799,#REF!,2,FALSE)</f>
        <v>#REF!</v>
      </c>
      <c r="AA799" s="9" t="e">
        <f>VLOOKUP(C799,#REF!,2,FALSE)</f>
        <v>#REF!</v>
      </c>
    </row>
    <row r="800" spans="1:27">
      <c r="A800" s="9" t="s">
        <v>23</v>
      </c>
      <c r="B800" s="9" t="s">
        <v>79</v>
      </c>
      <c r="C800" s="9" t="s">
        <v>299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3.9028400000000001E-5</v>
      </c>
      <c r="J800" s="1">
        <v>1.6406870000000001E-4</v>
      </c>
      <c r="K800" s="1">
        <v>2.9501199999999999E-4</v>
      </c>
      <c r="L800" s="1">
        <v>4.2193359999999997E-4</v>
      </c>
      <c r="M800" s="1">
        <v>5.4650110000000005E-4</v>
      </c>
      <c r="N800" s="1">
        <v>6.890749E-4</v>
      </c>
      <c r="O800" s="1">
        <v>8.2528159999999996E-4</v>
      </c>
      <c r="P800" s="1">
        <v>9.0572500000000002E-4</v>
      </c>
      <c r="Q800" s="1">
        <v>0</v>
      </c>
      <c r="R800" s="1">
        <v>0</v>
      </c>
      <c r="S800" s="1">
        <v>0</v>
      </c>
      <c r="T800" s="1" t="s">
        <v>4</v>
      </c>
      <c r="U800" s="1"/>
      <c r="V800" s="1"/>
      <c r="W800" s="1"/>
      <c r="X800" s="1"/>
      <c r="Y800" s="1"/>
      <c r="Z800" s="9" t="e">
        <f>VLOOKUP(A800,#REF!,2,FALSE)</f>
        <v>#REF!</v>
      </c>
      <c r="AA800" s="9" t="e">
        <f>VLOOKUP(C800,#REF!,2,FALSE)</f>
        <v>#REF!</v>
      </c>
    </row>
    <row r="801" spans="1:27">
      <c r="A801" s="9" t="s">
        <v>23</v>
      </c>
      <c r="B801" s="9" t="s">
        <v>79</v>
      </c>
      <c r="C801" s="9" t="s">
        <v>300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6.7591900000000006E-5</v>
      </c>
      <c r="J801" s="1">
        <v>2.7633779999999998E-4</v>
      </c>
      <c r="K801" s="1">
        <v>4.8772829999999998E-4</v>
      </c>
      <c r="L801" s="1">
        <v>6.8857390000000003E-4</v>
      </c>
      <c r="M801" s="1">
        <v>8.7705939999999896E-4</v>
      </c>
      <c r="N801" s="1">
        <v>1.0843459999999999E-3</v>
      </c>
      <c r="O801" s="1">
        <v>1.2695853E-3</v>
      </c>
      <c r="P801" s="1">
        <v>1.3102814999999999E-3</v>
      </c>
      <c r="Q801" s="1">
        <v>0</v>
      </c>
      <c r="R801" s="1">
        <v>0</v>
      </c>
      <c r="S801" s="1">
        <v>0</v>
      </c>
      <c r="T801" s="1" t="s">
        <v>4</v>
      </c>
      <c r="U801" s="1"/>
      <c r="V801" s="1"/>
      <c r="W801" s="1"/>
      <c r="X801" s="1"/>
      <c r="Y801" s="1"/>
      <c r="Z801" s="9" t="e">
        <f>VLOOKUP(A801,#REF!,2,FALSE)</f>
        <v>#REF!</v>
      </c>
      <c r="AA801" s="9" t="e">
        <f>VLOOKUP(C801,#REF!,2,FALSE)</f>
        <v>#REF!</v>
      </c>
    </row>
    <row r="802" spans="1:27">
      <c r="A802" s="9" t="s">
        <v>23</v>
      </c>
      <c r="B802" s="9" t="s">
        <v>79</v>
      </c>
      <c r="C802" s="9" t="s">
        <v>301</v>
      </c>
      <c r="D802" s="1">
        <v>1.1325999999999999E-2</v>
      </c>
      <c r="E802" s="1">
        <v>1.6322199999999999E-2</v>
      </c>
      <c r="F802" s="1">
        <v>1.2561900000000001E-2</v>
      </c>
      <c r="G802" s="1">
        <v>1.1583400000000001E-2</v>
      </c>
      <c r="H802" s="1">
        <v>1.09526E-2</v>
      </c>
      <c r="I802" s="1">
        <v>9.6266500000000005E-3</v>
      </c>
      <c r="J802" s="1">
        <v>6.2832499999999998E-3</v>
      </c>
      <c r="K802" s="1">
        <v>3.4734599999999998E-3</v>
      </c>
      <c r="L802" s="1">
        <v>2.3894699999999999E-3</v>
      </c>
      <c r="M802" s="1">
        <v>1.6211699999999999E-3</v>
      </c>
      <c r="N802" s="1">
        <v>8.8756700000000002E-4</v>
      </c>
      <c r="O802" s="1">
        <v>3.6641799999999997E-4</v>
      </c>
      <c r="P802" s="1">
        <v>1.6275099999999999E-4</v>
      </c>
      <c r="Q802" s="9">
        <v>0</v>
      </c>
      <c r="R802" s="9">
        <v>0</v>
      </c>
      <c r="S802" s="9">
        <v>0</v>
      </c>
      <c r="T802" s="9" t="s">
        <v>4</v>
      </c>
      <c r="Z802" s="9" t="e">
        <f>VLOOKUP(A802,#REF!,2,FALSE)</f>
        <v>#REF!</v>
      </c>
      <c r="AA802" s="9" t="e">
        <f>VLOOKUP(C802,#REF!,2,FALSE)</f>
        <v>#REF!</v>
      </c>
    </row>
    <row r="803" spans="1:27">
      <c r="A803" s="9" t="s">
        <v>23</v>
      </c>
      <c r="B803" s="9" t="s">
        <v>79</v>
      </c>
      <c r="C803" s="9" t="s">
        <v>302</v>
      </c>
      <c r="D803" s="1">
        <v>2.2762600000000001E-5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 t="s">
        <v>4</v>
      </c>
      <c r="U803" s="1"/>
      <c r="V803" s="1"/>
      <c r="W803" s="1"/>
      <c r="X803" s="1"/>
      <c r="Y803" s="1"/>
      <c r="Z803" s="9" t="e">
        <f>VLOOKUP(A803,#REF!,2,FALSE)</f>
        <v>#REF!</v>
      </c>
      <c r="AA803" s="9" t="e">
        <f>VLOOKUP(C803,#REF!,2,FALSE)</f>
        <v>#REF!</v>
      </c>
    </row>
    <row r="804" spans="1:27">
      <c r="A804" s="9" t="s">
        <v>23</v>
      </c>
      <c r="B804" s="9" t="s">
        <v>79</v>
      </c>
      <c r="C804" s="9" t="s">
        <v>303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7.7728699999999993E-5</v>
      </c>
      <c r="J804" s="1">
        <v>4.9767449999999999E-4</v>
      </c>
      <c r="K804" s="1">
        <v>1.0307694000000001E-3</v>
      </c>
      <c r="L804" s="1">
        <v>1.5423764E-3</v>
      </c>
      <c r="M804" s="1">
        <v>2.0226426E-3</v>
      </c>
      <c r="N804" s="1">
        <v>2.5786642000000001E-3</v>
      </c>
      <c r="O804" s="1">
        <v>3.0968427000000001E-3</v>
      </c>
      <c r="P804" s="1">
        <v>3.4426022E-3</v>
      </c>
      <c r="Q804" s="9">
        <v>0</v>
      </c>
      <c r="R804" s="9">
        <v>0</v>
      </c>
      <c r="S804" s="9">
        <v>0</v>
      </c>
      <c r="T804" s="9" t="s">
        <v>4</v>
      </c>
      <c r="Z804" s="9" t="e">
        <f>VLOOKUP(A804,#REF!,2,FALSE)</f>
        <v>#REF!</v>
      </c>
      <c r="AA804" s="9" t="e">
        <f>VLOOKUP(C804,#REF!,2,FALSE)</f>
        <v>#REF!</v>
      </c>
    </row>
    <row r="805" spans="1:27">
      <c r="A805" s="9" t="s">
        <v>23</v>
      </c>
      <c r="B805" s="9" t="s">
        <v>79</v>
      </c>
      <c r="C805" s="9" t="s">
        <v>304</v>
      </c>
      <c r="D805" s="1">
        <v>0</v>
      </c>
      <c r="E805" s="1">
        <v>1.5119199999999999E-2</v>
      </c>
      <c r="F805" s="1">
        <v>9.8765599999999995E-3</v>
      </c>
      <c r="G805" s="1">
        <v>1.2831759999999999E-2</v>
      </c>
      <c r="H805" s="1">
        <v>1.3560539999999999E-2</v>
      </c>
      <c r="I805" s="1">
        <v>1.34298059999999E-2</v>
      </c>
      <c r="J805" s="1">
        <v>1.2999939E-2</v>
      </c>
      <c r="K805" s="1">
        <v>1.1838995E-2</v>
      </c>
      <c r="L805" s="1">
        <v>1.08013739999999E-2</v>
      </c>
      <c r="M805" s="1">
        <v>9.853344E-3</v>
      </c>
      <c r="N805" s="1">
        <v>8.8330639999999998E-3</v>
      </c>
      <c r="O805" s="1">
        <v>7.4624599999999998E-3</v>
      </c>
      <c r="P805" s="1">
        <v>4.69365199999999E-3</v>
      </c>
      <c r="Q805" s="9">
        <v>0</v>
      </c>
      <c r="R805" s="9">
        <v>0</v>
      </c>
      <c r="S805" s="9">
        <v>0</v>
      </c>
      <c r="T805" s="9" t="s">
        <v>4</v>
      </c>
      <c r="Z805" s="9" t="e">
        <f>VLOOKUP(A805,#REF!,2,FALSE)</f>
        <v>#REF!</v>
      </c>
      <c r="AA805" s="9" t="e">
        <f>VLOOKUP(C805,#REF!,2,FALSE)</f>
        <v>#REF!</v>
      </c>
    </row>
    <row r="806" spans="1:27">
      <c r="A806" s="9" t="s">
        <v>23</v>
      </c>
      <c r="B806" s="9" t="s">
        <v>79</v>
      </c>
      <c r="C806" s="9" t="s">
        <v>305</v>
      </c>
      <c r="D806" s="1">
        <v>0</v>
      </c>
      <c r="E806" s="1">
        <v>5.30015E-3</v>
      </c>
      <c r="F806" s="1">
        <v>8.2696599999999999E-3</v>
      </c>
      <c r="G806" s="1">
        <v>6.6574119999999997E-3</v>
      </c>
      <c r="H806" s="1">
        <v>5.7599603999999999E-3</v>
      </c>
      <c r="I806" s="1">
        <v>4.9463141999999899E-3</v>
      </c>
      <c r="J806" s="1">
        <v>3.0445398999999901E-3</v>
      </c>
      <c r="K806" s="1">
        <v>1.8136770999999999E-3</v>
      </c>
      <c r="L806" s="1">
        <v>1.2320839E-3</v>
      </c>
      <c r="M806" s="1">
        <v>8.3909044999999995E-4</v>
      </c>
      <c r="N806" s="1">
        <v>5.1429831000000001E-4</v>
      </c>
      <c r="O806" s="1">
        <v>2.6704788999999999E-4</v>
      </c>
      <c r="P806" s="1">
        <v>1.4367401000000001E-4</v>
      </c>
      <c r="Q806" s="1">
        <v>0</v>
      </c>
      <c r="R806" s="1">
        <v>0</v>
      </c>
      <c r="S806" s="1">
        <v>0</v>
      </c>
      <c r="T806" s="1" t="s">
        <v>4</v>
      </c>
      <c r="U806" s="1"/>
      <c r="V806" s="1"/>
      <c r="W806" s="1"/>
      <c r="X806" s="1"/>
      <c r="Y806" s="1"/>
      <c r="Z806" s="9" t="e">
        <f>VLOOKUP(A806,#REF!,2,FALSE)</f>
        <v>#REF!</v>
      </c>
      <c r="AA806" s="9" t="e">
        <f>VLOOKUP(C806,#REF!,2,FALSE)</f>
        <v>#REF!</v>
      </c>
    </row>
    <row r="807" spans="1:27">
      <c r="A807" s="9" t="s">
        <v>23</v>
      </c>
      <c r="B807" s="9" t="s">
        <v>79</v>
      </c>
      <c r="C807" s="9" t="s">
        <v>306</v>
      </c>
      <c r="D807" s="1">
        <v>1.5109999999999999E-4</v>
      </c>
      <c r="E807" s="1">
        <v>2.6831499999999998E-4</v>
      </c>
      <c r="F807" s="1">
        <v>2.7230599999999999E-4</v>
      </c>
      <c r="G807" s="1">
        <v>2.20106E-4</v>
      </c>
      <c r="H807" s="1">
        <v>1.7680899999999999E-4</v>
      </c>
      <c r="I807" s="1">
        <v>1.8857300000000001E-4</v>
      </c>
      <c r="J807" s="1">
        <v>1.20374E-4</v>
      </c>
      <c r="K807" s="1">
        <v>8.9304900000000006E-5</v>
      </c>
      <c r="L807" s="1">
        <v>7.9445900000000005E-5</v>
      </c>
      <c r="M807" s="1">
        <v>7.3113899999999998E-5</v>
      </c>
      <c r="N807" s="1">
        <v>6.4731200000000001E-5</v>
      </c>
      <c r="O807" s="1">
        <v>5.2044099999999999E-5</v>
      </c>
      <c r="P807" s="1">
        <v>4.5663E-5</v>
      </c>
      <c r="Q807" s="9">
        <v>0</v>
      </c>
      <c r="R807" s="9">
        <v>0</v>
      </c>
      <c r="S807" s="9">
        <v>0</v>
      </c>
      <c r="T807" s="9" t="s">
        <v>4</v>
      </c>
      <c r="Z807" s="9" t="e">
        <f>VLOOKUP(A807,#REF!,2,FALSE)</f>
        <v>#REF!</v>
      </c>
      <c r="AA807" s="9" t="e">
        <f>VLOOKUP(C807,#REF!,2,FALSE)</f>
        <v>#REF!</v>
      </c>
    </row>
    <row r="808" spans="1:27">
      <c r="A808" s="9" t="s">
        <v>23</v>
      </c>
      <c r="B808" s="9" t="s">
        <v>79</v>
      </c>
      <c r="C808" s="9" t="s">
        <v>308</v>
      </c>
      <c r="D808" s="9">
        <v>5.7891000000000001E-3</v>
      </c>
      <c r="E808" s="9">
        <v>6.5836000000000002E-3</v>
      </c>
      <c r="F808" s="9">
        <v>5.3854999999999997E-3</v>
      </c>
      <c r="G808" s="1">
        <v>5.3854999999999997E-3</v>
      </c>
      <c r="H808" s="1">
        <v>5.3854999999999997E-3</v>
      </c>
      <c r="I808" s="1">
        <v>5.3854999999999997E-3</v>
      </c>
      <c r="J808" s="1">
        <v>5.3854999999999997E-3</v>
      </c>
      <c r="K808" s="1">
        <v>5.3854999999999997E-3</v>
      </c>
      <c r="L808" s="1">
        <v>5.3854999999999997E-3</v>
      </c>
      <c r="M808" s="1">
        <v>5.3854999999999997E-3</v>
      </c>
      <c r="N808" s="1">
        <v>5.3854999999999997E-3</v>
      </c>
      <c r="O808" s="1">
        <v>5.3854999999999997E-3</v>
      </c>
      <c r="P808" s="1">
        <v>5.3854999999999997E-3</v>
      </c>
      <c r="Q808" s="1">
        <v>0</v>
      </c>
      <c r="R808" s="1">
        <v>0</v>
      </c>
      <c r="S808" s="1">
        <v>0</v>
      </c>
      <c r="T808" s="1" t="s">
        <v>4</v>
      </c>
      <c r="U808" s="1"/>
      <c r="V808" s="1"/>
      <c r="W808" s="1"/>
      <c r="X808" s="1"/>
      <c r="Y808" s="1"/>
      <c r="Z808" s="9" t="e">
        <f>VLOOKUP(A808,#REF!,2,FALSE)</f>
        <v>#REF!</v>
      </c>
      <c r="AA808" s="9" t="e">
        <f>VLOOKUP(C808,#REF!,2,FALSE)</f>
        <v>#REF!</v>
      </c>
    </row>
    <row r="809" spans="1:27">
      <c r="A809" s="9" t="s">
        <v>23</v>
      </c>
      <c r="B809" s="9" t="s">
        <v>79</v>
      </c>
      <c r="C809" s="9" t="s">
        <v>309</v>
      </c>
      <c r="D809" s="9">
        <v>0</v>
      </c>
      <c r="E809" s="9">
        <v>0</v>
      </c>
      <c r="F809" s="1">
        <v>0</v>
      </c>
      <c r="G809" s="1">
        <v>0</v>
      </c>
      <c r="H809" s="1">
        <v>4.2784599999999997E-5</v>
      </c>
      <c r="I809" s="1">
        <v>8.04515E-5</v>
      </c>
      <c r="J809" s="1">
        <v>9.7252599999999998E-5</v>
      </c>
      <c r="K809" s="1">
        <v>1.18787E-4</v>
      </c>
      <c r="L809" s="1">
        <v>1.4913200000000001E-4</v>
      </c>
      <c r="M809" s="1">
        <v>1.8526299999999999E-4</v>
      </c>
      <c r="N809" s="1">
        <v>2.1907E-4</v>
      </c>
      <c r="O809" s="1">
        <v>2.2549199999999999E-4</v>
      </c>
      <c r="P809" s="1">
        <v>2.6554399999999999E-4</v>
      </c>
      <c r="Q809" s="9">
        <v>0</v>
      </c>
      <c r="R809" s="9">
        <v>0</v>
      </c>
      <c r="S809" s="9">
        <v>0</v>
      </c>
      <c r="T809" s="9" t="s">
        <v>4</v>
      </c>
      <c r="Z809" s="9" t="e">
        <f>VLOOKUP(A809,#REF!,2,FALSE)</f>
        <v>#REF!</v>
      </c>
      <c r="AA809" s="9" t="e">
        <f>VLOOKUP(C809,#REF!,2,FALSE)</f>
        <v>#REF!</v>
      </c>
    </row>
    <row r="810" spans="1:27">
      <c r="A810" s="9" t="s">
        <v>23</v>
      </c>
      <c r="B810" s="9" t="s">
        <v>79</v>
      </c>
      <c r="C810" s="9" t="s">
        <v>310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7.4568399999999997E-6</v>
      </c>
      <c r="J810" s="1">
        <v>2.9667869999999999E-5</v>
      </c>
      <c r="K810" s="1">
        <v>4.6101699999999999E-5</v>
      </c>
      <c r="L810" s="1">
        <v>6.232621E-5</v>
      </c>
      <c r="M810" s="1">
        <v>7.4810640000000001E-5</v>
      </c>
      <c r="N810" s="1">
        <v>9.5149560000000005E-5</v>
      </c>
      <c r="O810" s="1">
        <v>1.1610108E-4</v>
      </c>
      <c r="P810" s="1">
        <v>1.2232085E-4</v>
      </c>
      <c r="Q810" s="9">
        <v>0</v>
      </c>
      <c r="R810" s="9">
        <v>0</v>
      </c>
      <c r="S810" s="9">
        <v>0</v>
      </c>
      <c r="T810" s="9" t="s">
        <v>4</v>
      </c>
      <c r="Z810" s="9" t="e">
        <f>VLOOKUP(A810,#REF!,2,FALSE)</f>
        <v>#REF!</v>
      </c>
      <c r="AA810" s="9" t="e">
        <f>VLOOKUP(C810,#REF!,2,FALSE)</f>
        <v>#REF!</v>
      </c>
    </row>
    <row r="811" spans="1:27">
      <c r="A811" s="9" t="s">
        <v>23</v>
      </c>
      <c r="B811" s="9" t="s">
        <v>79</v>
      </c>
      <c r="C811" s="9" t="s">
        <v>311</v>
      </c>
      <c r="D811" s="1">
        <v>0</v>
      </c>
      <c r="E811" s="1">
        <v>0</v>
      </c>
      <c r="F811" s="1">
        <v>0</v>
      </c>
      <c r="G811" s="1">
        <v>1.50684E-5</v>
      </c>
      <c r="H811" s="1">
        <v>1.487249E-5</v>
      </c>
      <c r="I811" s="1">
        <v>1.1676209999999899E-5</v>
      </c>
      <c r="J811" s="1">
        <v>1.1300371E-5</v>
      </c>
      <c r="K811" s="1">
        <v>1.1289563E-5</v>
      </c>
      <c r="L811" s="1">
        <v>1.3296506E-5</v>
      </c>
      <c r="M811" s="1">
        <v>1.5648840000000001E-5</v>
      </c>
      <c r="N811" s="1">
        <v>1.94114959999999E-5</v>
      </c>
      <c r="O811" s="1">
        <v>2.2063321E-5</v>
      </c>
      <c r="P811" s="1">
        <v>3.1028078999999998E-5</v>
      </c>
      <c r="Q811" s="1">
        <v>0</v>
      </c>
      <c r="R811" s="1">
        <v>0</v>
      </c>
      <c r="S811" s="1">
        <v>0</v>
      </c>
      <c r="T811" s="1" t="s">
        <v>4</v>
      </c>
      <c r="U811" s="1"/>
      <c r="V811" s="1"/>
      <c r="W811" s="1"/>
      <c r="X811" s="1"/>
      <c r="Y811" s="1"/>
      <c r="Z811" s="9" t="e">
        <f>VLOOKUP(A811,#REF!,2,FALSE)</f>
        <v>#REF!</v>
      </c>
      <c r="AA811" s="9" t="e">
        <f>VLOOKUP(C811,#REF!,2,FALSE)</f>
        <v>#REF!</v>
      </c>
    </row>
    <row r="812" spans="1:27">
      <c r="A812" s="9" t="s">
        <v>23</v>
      </c>
      <c r="B812" s="9" t="s">
        <v>79</v>
      </c>
      <c r="C812" s="9" t="s">
        <v>312</v>
      </c>
      <c r="D812" s="1">
        <v>8.2923300000000005E-3</v>
      </c>
      <c r="E812" s="1">
        <v>4.9211599999999999E-3</v>
      </c>
      <c r="F812" s="1">
        <v>2.7419899999999998E-4</v>
      </c>
      <c r="G812" s="1">
        <v>2.3030030000000001E-4</v>
      </c>
      <c r="H812" s="1">
        <v>2.000312E-4</v>
      </c>
      <c r="I812" s="1">
        <v>1.7925303999999999E-4</v>
      </c>
      <c r="J812" s="1">
        <v>1.2655883400000001E-4</v>
      </c>
      <c r="K812" s="1">
        <v>9.9138524999999906E-5</v>
      </c>
      <c r="L812" s="1">
        <v>8.2748716E-5</v>
      </c>
      <c r="M812" s="1">
        <v>6.3930039999999995E-5</v>
      </c>
      <c r="N812" s="1">
        <v>4.8710256E-5</v>
      </c>
      <c r="O812" s="1">
        <v>3.5342115999999897E-5</v>
      </c>
      <c r="P812" s="1">
        <v>1.8408083999999899E-5</v>
      </c>
      <c r="Q812" s="9">
        <v>0</v>
      </c>
      <c r="R812" s="9">
        <v>0</v>
      </c>
      <c r="S812" s="9">
        <v>0</v>
      </c>
      <c r="T812" s="9" t="s">
        <v>4</v>
      </c>
      <c r="Z812" s="9" t="e">
        <f>VLOOKUP(A812,#REF!,2,FALSE)</f>
        <v>#REF!</v>
      </c>
      <c r="AA812" s="9" t="e">
        <f>VLOOKUP(C812,#REF!,2,FALSE)</f>
        <v>#REF!</v>
      </c>
    </row>
    <row r="813" spans="1:27">
      <c r="A813" s="9" t="s">
        <v>23</v>
      </c>
      <c r="B813" s="9" t="s">
        <v>79</v>
      </c>
      <c r="C813" s="9" t="s">
        <v>313</v>
      </c>
      <c r="D813" s="1">
        <v>3.9659600000000002E-5</v>
      </c>
      <c r="E813" s="1">
        <v>9.2775799999999994E-5</v>
      </c>
      <c r="F813" s="1">
        <v>3.45099E-5</v>
      </c>
      <c r="G813" s="1">
        <v>2.5990899999999999E-5</v>
      </c>
      <c r="H813" s="1">
        <v>2.1860300000000001E-5</v>
      </c>
      <c r="I813" s="1">
        <v>2.1862299999999999E-5</v>
      </c>
      <c r="J813" s="1">
        <v>1.6469499999999999E-5</v>
      </c>
      <c r="K813" s="1">
        <v>1.5495E-5</v>
      </c>
      <c r="L813" s="1">
        <v>1.61255E-5</v>
      </c>
      <c r="M813" s="1">
        <v>1.5868399999999999E-5</v>
      </c>
      <c r="N813" s="1">
        <v>1.5903899999999999E-5</v>
      </c>
      <c r="O813" s="1">
        <v>1.5600900000000002E-5</v>
      </c>
      <c r="P813" s="1">
        <v>1.5977E-5</v>
      </c>
      <c r="Q813" s="9">
        <v>0</v>
      </c>
      <c r="R813" s="9">
        <v>0</v>
      </c>
      <c r="S813" s="9">
        <v>0</v>
      </c>
      <c r="T813" s="9" t="s">
        <v>4</v>
      </c>
      <c r="Z813" s="9" t="e">
        <f>VLOOKUP(A813,#REF!,2,FALSE)</f>
        <v>#REF!</v>
      </c>
      <c r="AA813" s="9" t="e">
        <f>VLOOKUP(C813,#REF!,2,FALSE)</f>
        <v>#REF!</v>
      </c>
    </row>
    <row r="814" spans="1:27">
      <c r="A814" s="9" t="s">
        <v>23</v>
      </c>
      <c r="B814" s="9" t="s">
        <v>79</v>
      </c>
      <c r="C814" s="9" t="s">
        <v>314</v>
      </c>
      <c r="D814" s="1">
        <v>0</v>
      </c>
      <c r="E814" s="1">
        <v>0</v>
      </c>
      <c r="F814" s="1">
        <v>0</v>
      </c>
      <c r="G814" s="1">
        <v>5.80387E-6</v>
      </c>
      <c r="H814" s="1">
        <v>3.4452699999999999E-6</v>
      </c>
      <c r="I814" s="1">
        <v>6.9877699999999998E-6</v>
      </c>
      <c r="J814" s="1">
        <v>1.50307E-5</v>
      </c>
      <c r="K814" s="1">
        <v>2.7960400000000001E-5</v>
      </c>
      <c r="L814" s="1">
        <v>4.4387200000000001E-5</v>
      </c>
      <c r="M814" s="1">
        <v>6.6745500000000007E-5</v>
      </c>
      <c r="N814" s="1">
        <v>9.8163400000000003E-5</v>
      </c>
      <c r="O814" s="1">
        <v>1.20672E-4</v>
      </c>
      <c r="P814" s="1">
        <v>1.5747499999999999E-4</v>
      </c>
      <c r="Q814" s="9">
        <v>0</v>
      </c>
      <c r="R814" s="9">
        <v>0</v>
      </c>
      <c r="S814" s="9">
        <v>0</v>
      </c>
      <c r="T814" s="9" t="s">
        <v>4</v>
      </c>
      <c r="Z814" s="9" t="e">
        <f>VLOOKUP(A814,#REF!,2,FALSE)</f>
        <v>#REF!</v>
      </c>
      <c r="AA814" s="9" t="e">
        <f>VLOOKUP(C814,#REF!,2,FALSE)</f>
        <v>#REF!</v>
      </c>
    </row>
    <row r="815" spans="1:27">
      <c r="A815" s="9" t="s">
        <v>23</v>
      </c>
      <c r="B815" s="9" t="s">
        <v>79</v>
      </c>
      <c r="C815" s="9" t="s">
        <v>315</v>
      </c>
      <c r="D815" s="1">
        <v>0</v>
      </c>
      <c r="E815" s="9">
        <v>0</v>
      </c>
      <c r="F815" s="1">
        <v>2.7379900000000003E-4</v>
      </c>
      <c r="G815" s="1">
        <v>6.8209200000000003E-4</v>
      </c>
      <c r="H815" s="1">
        <v>1.460633E-3</v>
      </c>
      <c r="I815" s="1">
        <v>1.972835E-3</v>
      </c>
      <c r="J815" s="1">
        <v>4.0178649999999998E-3</v>
      </c>
      <c r="K815" s="1">
        <v>6.4925149999999999E-3</v>
      </c>
      <c r="L815" s="1">
        <v>8.8636059999999996E-3</v>
      </c>
      <c r="M815" s="1">
        <v>1.1317213E-2</v>
      </c>
      <c r="N815" s="1">
        <v>1.4180032E-2</v>
      </c>
      <c r="O815" s="1">
        <v>1.8309949999999998E-2</v>
      </c>
      <c r="P815" s="1">
        <v>2.3329720000000002E-2</v>
      </c>
      <c r="Q815" s="1">
        <v>0</v>
      </c>
      <c r="R815" s="1">
        <v>0</v>
      </c>
      <c r="S815" s="1">
        <v>0</v>
      </c>
      <c r="T815" s="1" t="s">
        <v>4</v>
      </c>
      <c r="U815" s="1"/>
      <c r="V815" s="1"/>
      <c r="W815" s="1"/>
      <c r="X815" s="1"/>
      <c r="Y815" s="1"/>
      <c r="Z815" s="9" t="e">
        <f>VLOOKUP(A815,#REF!,2,FALSE)</f>
        <v>#REF!</v>
      </c>
      <c r="AA815" s="9" t="e">
        <f>VLOOKUP(C815,#REF!,2,FALSE)</f>
        <v>#REF!</v>
      </c>
    </row>
    <row r="816" spans="1:27">
      <c r="A816" s="9" t="s">
        <v>23</v>
      </c>
      <c r="B816" s="9" t="s">
        <v>79</v>
      </c>
      <c r="C816" s="9" t="s">
        <v>316</v>
      </c>
      <c r="D816" s="1">
        <v>0</v>
      </c>
      <c r="E816" s="1">
        <v>0</v>
      </c>
      <c r="F816" s="1">
        <v>0</v>
      </c>
      <c r="G816" s="1">
        <v>2.05114E-6</v>
      </c>
      <c r="H816" s="1">
        <v>3.20944E-6</v>
      </c>
      <c r="I816" s="1">
        <v>4.9410799999999901E-6</v>
      </c>
      <c r="J816" s="1">
        <v>1.2680219999999901E-5</v>
      </c>
      <c r="K816" s="1">
        <v>2.326192E-5</v>
      </c>
      <c r="L816" s="1">
        <v>3.6044219999999998E-5</v>
      </c>
      <c r="M816" s="1">
        <v>4.9364779999999997E-5</v>
      </c>
      <c r="N816" s="1">
        <v>6.9679379999999994E-5</v>
      </c>
      <c r="O816" s="1">
        <v>9.1337539999999994E-5</v>
      </c>
      <c r="P816" s="1">
        <v>1.191563E-4</v>
      </c>
      <c r="Q816" s="1">
        <v>0</v>
      </c>
      <c r="R816" s="1">
        <v>0</v>
      </c>
      <c r="S816" s="1">
        <v>0</v>
      </c>
      <c r="T816" s="1" t="s">
        <v>4</v>
      </c>
      <c r="U816" s="1"/>
      <c r="V816" s="1"/>
      <c r="W816" s="1"/>
      <c r="X816" s="1"/>
      <c r="Y816" s="1"/>
      <c r="Z816" s="9" t="e">
        <f>VLOOKUP(A816,#REF!,2,FALSE)</f>
        <v>#REF!</v>
      </c>
      <c r="AA816" s="9" t="e">
        <f>VLOOKUP(C816,#REF!,2,FALSE)</f>
        <v>#REF!</v>
      </c>
    </row>
    <row r="817" spans="1:27">
      <c r="A817" s="9" t="s">
        <v>23</v>
      </c>
      <c r="B817" s="9" t="s">
        <v>80</v>
      </c>
      <c r="C817" s="9" t="s">
        <v>291</v>
      </c>
      <c r="D817" s="1">
        <v>0</v>
      </c>
      <c r="E817" s="1">
        <v>0</v>
      </c>
      <c r="F817" s="1">
        <v>0</v>
      </c>
      <c r="G817" s="1">
        <v>1.83444E-2</v>
      </c>
      <c r="H817" s="1">
        <v>3.5874000000000003E-2</v>
      </c>
      <c r="I817" s="1">
        <v>5.4644900000000003E-2</v>
      </c>
      <c r="J817" s="1">
        <v>0.1046692</v>
      </c>
      <c r="K817" s="1">
        <v>0.15725749999999999</v>
      </c>
      <c r="L817" s="1">
        <v>0.19483609999999901</v>
      </c>
      <c r="M817" s="1">
        <v>0.22665469999999999</v>
      </c>
      <c r="N817" s="1">
        <v>0.26361579999999901</v>
      </c>
      <c r="O817" s="1">
        <v>0.29880119999999999</v>
      </c>
      <c r="P817" s="1">
        <v>0.33644049999999998</v>
      </c>
      <c r="Q817" s="1">
        <v>0</v>
      </c>
      <c r="R817" s="1">
        <v>0</v>
      </c>
      <c r="S817" s="1">
        <v>0</v>
      </c>
      <c r="T817" s="1" t="s">
        <v>4</v>
      </c>
      <c r="U817" s="1"/>
      <c r="V817" s="1"/>
      <c r="W817" s="1"/>
      <c r="X817" s="1"/>
      <c r="Y817" s="1"/>
      <c r="Z817" s="9" t="e">
        <f>VLOOKUP(A817,#REF!,2,FALSE)</f>
        <v>#REF!</v>
      </c>
      <c r="AA817" s="9" t="e">
        <f>VLOOKUP(C817,#REF!,2,FALSE)</f>
        <v>#REF!</v>
      </c>
    </row>
    <row r="818" spans="1:27">
      <c r="A818" s="9" t="s">
        <v>23</v>
      </c>
      <c r="B818" s="9" t="s">
        <v>80</v>
      </c>
      <c r="C818" s="9" t="s">
        <v>317</v>
      </c>
      <c r="D818" s="1">
        <v>9.0710299999999994E-2</v>
      </c>
      <c r="E818" s="1">
        <v>0.117164</v>
      </c>
      <c r="F818" s="1">
        <v>0.12264899999999999</v>
      </c>
      <c r="G818" s="1">
        <v>0.113345</v>
      </c>
      <c r="H818" s="1">
        <v>0.108029</v>
      </c>
      <c r="I818" s="1">
        <v>0.100274</v>
      </c>
      <c r="J818" s="1">
        <v>8.9663300000000001E-2</v>
      </c>
      <c r="K818" s="1">
        <v>7.6343800000000003E-2</v>
      </c>
      <c r="L818" s="1">
        <v>6.1324299999999998E-2</v>
      </c>
      <c r="M818" s="1">
        <v>4.63048E-2</v>
      </c>
      <c r="N818" s="1">
        <v>3.2985300000000002E-2</v>
      </c>
      <c r="O818" s="1">
        <v>2.23742E-2</v>
      </c>
      <c r="P818" s="1">
        <v>1.46201E-2</v>
      </c>
      <c r="Q818" s="1">
        <v>0</v>
      </c>
      <c r="R818" s="1">
        <v>0</v>
      </c>
      <c r="S818" s="1">
        <v>0</v>
      </c>
      <c r="T818" s="1" t="s">
        <v>4</v>
      </c>
      <c r="U818" s="1"/>
      <c r="V818" s="1"/>
      <c r="W818" s="1"/>
      <c r="X818" s="1"/>
      <c r="Y818" s="1"/>
      <c r="Z818" s="9" t="e">
        <f>VLOOKUP(A818,#REF!,2,FALSE)</f>
        <v>#REF!</v>
      </c>
      <c r="AA818" s="9" t="e">
        <f>VLOOKUP(C818,#REF!,2,FALSE)</f>
        <v>#REF!</v>
      </c>
    </row>
    <row r="819" spans="1:27">
      <c r="A819" s="9" t="s">
        <v>23</v>
      </c>
      <c r="B819" s="9" t="s">
        <v>80</v>
      </c>
      <c r="C819" s="9" t="s">
        <v>292</v>
      </c>
      <c r="D819" s="1">
        <v>0</v>
      </c>
      <c r="E819" s="1">
        <v>0</v>
      </c>
      <c r="F819" s="1">
        <v>1.90698E-4</v>
      </c>
      <c r="G819" s="1">
        <v>3.7165899999999999E-4</v>
      </c>
      <c r="H819" s="1">
        <v>1.6077890000000001E-3</v>
      </c>
      <c r="I819" s="1">
        <v>3.1300189999999999E-3</v>
      </c>
      <c r="J819" s="1">
        <v>1.1557659E-2</v>
      </c>
      <c r="K819" s="1">
        <v>2.1150049000000001E-2</v>
      </c>
      <c r="L819" s="1">
        <v>2.6998991E-2</v>
      </c>
      <c r="M819" s="1">
        <v>3.0284100000000001E-2</v>
      </c>
      <c r="N819" s="1">
        <v>3.2441829999999998E-2</v>
      </c>
      <c r="O819" s="1">
        <v>3.2606889999999999E-2</v>
      </c>
      <c r="P819" s="1">
        <v>2.6304809999999901E-2</v>
      </c>
      <c r="Q819" s="9">
        <v>0</v>
      </c>
      <c r="R819" s="9">
        <v>0</v>
      </c>
      <c r="S819" s="9">
        <v>0</v>
      </c>
      <c r="T819" s="9" t="s">
        <v>4</v>
      </c>
      <c r="Z819" s="9" t="e">
        <f>VLOOKUP(A819,#REF!,2,FALSE)</f>
        <v>#REF!</v>
      </c>
      <c r="AA819" s="9" t="e">
        <f>VLOOKUP(C819,#REF!,2,FALSE)</f>
        <v>#REF!</v>
      </c>
    </row>
    <row r="820" spans="1:27">
      <c r="A820" s="9" t="s">
        <v>23</v>
      </c>
      <c r="B820" s="9" t="s">
        <v>80</v>
      </c>
      <c r="C820" s="9" t="s">
        <v>293</v>
      </c>
      <c r="D820" s="1">
        <v>0</v>
      </c>
      <c r="E820" s="1">
        <v>0</v>
      </c>
      <c r="F820" s="1">
        <v>0</v>
      </c>
      <c r="G820" s="1">
        <v>2.9958000000000002E-6</v>
      </c>
      <c r="H820" s="1">
        <v>2.47582E-5</v>
      </c>
      <c r="I820" s="1">
        <v>5.03698E-5</v>
      </c>
      <c r="J820" s="1">
        <v>2.055278E-4</v>
      </c>
      <c r="K820" s="1">
        <v>4.032598E-4</v>
      </c>
      <c r="L820" s="1">
        <v>6.1452480000000003E-4</v>
      </c>
      <c r="M820" s="1">
        <v>9.0726700000000001E-4</v>
      </c>
      <c r="N820" s="1">
        <v>1.3468875999999999E-3</v>
      </c>
      <c r="O820" s="1">
        <v>1.498732E-3</v>
      </c>
      <c r="P820" s="1">
        <v>1.56061999999999E-3</v>
      </c>
      <c r="Q820" s="1">
        <v>0</v>
      </c>
      <c r="R820" s="1">
        <v>0</v>
      </c>
      <c r="S820" s="1">
        <v>0</v>
      </c>
      <c r="T820" s="1" t="s">
        <v>4</v>
      </c>
      <c r="U820" s="1"/>
      <c r="V820" s="1"/>
      <c r="W820" s="1"/>
      <c r="X820" s="1"/>
      <c r="Y820" s="1"/>
      <c r="Z820" s="9" t="e">
        <f>VLOOKUP(A820,#REF!,2,FALSE)</f>
        <v>#REF!</v>
      </c>
      <c r="AA820" s="9" t="e">
        <f>VLOOKUP(C820,#REF!,2,FALSE)</f>
        <v>#REF!</v>
      </c>
    </row>
    <row r="821" spans="1:27">
      <c r="A821" s="9" t="s">
        <v>23</v>
      </c>
      <c r="B821" s="9" t="s">
        <v>80</v>
      </c>
      <c r="C821" s="9" t="s">
        <v>294</v>
      </c>
      <c r="D821" s="9">
        <v>0</v>
      </c>
      <c r="E821" s="9">
        <v>0</v>
      </c>
      <c r="F821" s="9">
        <v>0</v>
      </c>
      <c r="G821" s="1">
        <v>0</v>
      </c>
      <c r="H821" s="1">
        <v>0</v>
      </c>
      <c r="I821" s="1">
        <v>6.1564599999999998E-7</v>
      </c>
      <c r="J821" s="1">
        <v>1.20376645E-4</v>
      </c>
      <c r="K821" s="1">
        <v>4.7152264599999898E-4</v>
      </c>
      <c r="L821" s="1">
        <v>8.4103564599999998E-4</v>
      </c>
      <c r="M821" s="1">
        <v>1.246364646E-3</v>
      </c>
      <c r="N821" s="1">
        <v>1.8472956459999999E-3</v>
      </c>
      <c r="O821" s="9">
        <v>2.542566646E-3</v>
      </c>
      <c r="P821" s="9">
        <v>3.4213016459999999E-3</v>
      </c>
      <c r="Q821" s="9">
        <v>0</v>
      </c>
      <c r="R821" s="9">
        <v>0</v>
      </c>
      <c r="S821" s="9">
        <v>0</v>
      </c>
      <c r="T821" s="9" t="s">
        <v>4</v>
      </c>
      <c r="Z821" s="9" t="e">
        <f>VLOOKUP(A821,#REF!,2,FALSE)</f>
        <v>#REF!</v>
      </c>
      <c r="AA821" s="9" t="e">
        <f>VLOOKUP(C821,#REF!,2,FALSE)</f>
        <v>#REF!</v>
      </c>
    </row>
    <row r="822" spans="1:27">
      <c r="A822" s="9" t="s">
        <v>23</v>
      </c>
      <c r="B822" s="9" t="s">
        <v>80</v>
      </c>
      <c r="C822" s="9" t="s">
        <v>295</v>
      </c>
      <c r="D822" s="9">
        <v>0</v>
      </c>
      <c r="E822" s="1">
        <v>0</v>
      </c>
      <c r="F822" s="9">
        <v>0</v>
      </c>
      <c r="G822" s="1">
        <v>0</v>
      </c>
      <c r="H822" s="1">
        <v>0</v>
      </c>
      <c r="I822" s="1">
        <v>1.3370999999999999E-4</v>
      </c>
      <c r="J822" s="1">
        <v>4.5086699999999998E-4</v>
      </c>
      <c r="K822" s="1">
        <v>6.2981499999999896E-4</v>
      </c>
      <c r="L822" s="1">
        <v>7.2695099999999999E-4</v>
      </c>
      <c r="M822" s="1">
        <v>8.005798E-4</v>
      </c>
      <c r="N822" s="1">
        <v>8.5404879999999999E-4</v>
      </c>
      <c r="O822" s="1">
        <v>8.77698E-4</v>
      </c>
      <c r="P822" s="1">
        <v>8.7895490000000002E-4</v>
      </c>
      <c r="Q822" s="9">
        <v>0</v>
      </c>
      <c r="R822" s="9">
        <v>0</v>
      </c>
      <c r="S822" s="9">
        <v>0</v>
      </c>
      <c r="T822" s="9" t="s">
        <v>4</v>
      </c>
      <c r="Z822" s="9" t="e">
        <f>VLOOKUP(A822,#REF!,2,FALSE)</f>
        <v>#REF!</v>
      </c>
      <c r="AA822" s="9" t="e">
        <f>VLOOKUP(C822,#REF!,2,FALSE)</f>
        <v>#REF!</v>
      </c>
    </row>
    <row r="823" spans="1:27">
      <c r="A823" s="9" t="s">
        <v>23</v>
      </c>
      <c r="B823" s="9" t="s">
        <v>80</v>
      </c>
      <c r="C823" s="9" t="s">
        <v>296</v>
      </c>
      <c r="D823" s="9">
        <v>0</v>
      </c>
      <c r="E823" s="9">
        <v>0</v>
      </c>
      <c r="F823" s="9">
        <v>0</v>
      </c>
      <c r="G823" s="1">
        <v>0</v>
      </c>
      <c r="H823" s="1">
        <v>0</v>
      </c>
      <c r="I823" s="1">
        <v>2.7302300000000001E-6</v>
      </c>
      <c r="J823" s="1">
        <v>9.6088619999999995E-4</v>
      </c>
      <c r="K823" s="1">
        <v>4.93842623E-3</v>
      </c>
      <c r="L823" s="1">
        <v>8.8257962300000003E-3</v>
      </c>
      <c r="M823" s="1">
        <v>1.252791623E-2</v>
      </c>
      <c r="N823" s="1">
        <v>1.7676316229999999E-2</v>
      </c>
      <c r="O823" s="9">
        <v>2.353745623E-2</v>
      </c>
      <c r="P823" s="9">
        <v>3.0875706230000001E-2</v>
      </c>
      <c r="Q823" s="9">
        <v>0</v>
      </c>
      <c r="R823" s="9">
        <v>0</v>
      </c>
      <c r="S823" s="9">
        <v>0</v>
      </c>
      <c r="T823" s="9" t="s">
        <v>4</v>
      </c>
      <c r="Z823" s="9" t="e">
        <f>VLOOKUP(A823,#REF!,2,FALSE)</f>
        <v>#REF!</v>
      </c>
      <c r="AA823" s="9" t="e">
        <f>VLOOKUP(C823,#REF!,2,FALSE)</f>
        <v>#REF!</v>
      </c>
    </row>
    <row r="824" spans="1:27">
      <c r="A824" s="9" t="s">
        <v>23</v>
      </c>
      <c r="B824" s="9" t="s">
        <v>80</v>
      </c>
      <c r="C824" s="9" t="s">
        <v>297</v>
      </c>
      <c r="D824" s="1">
        <v>1.07033E-3</v>
      </c>
      <c r="E824" s="1">
        <v>3.5749000000000002E-3</v>
      </c>
      <c r="F824" s="1">
        <v>2.4704800000000002E-3</v>
      </c>
      <c r="G824" s="1">
        <v>1.9171710000000001E-3</v>
      </c>
      <c r="H824" s="1">
        <v>2.7132889999999998E-3</v>
      </c>
      <c r="I824" s="1">
        <v>3.4077859999999999E-3</v>
      </c>
      <c r="J824" s="1">
        <v>4.4807759999999997E-3</v>
      </c>
      <c r="K824" s="1">
        <v>4.7613949999999999E-3</v>
      </c>
      <c r="L824" s="1">
        <v>4.6337329999999897E-3</v>
      </c>
      <c r="M824" s="1">
        <v>4.4381810000000002E-3</v>
      </c>
      <c r="N824" s="1">
        <v>4.0595249999999996E-3</v>
      </c>
      <c r="O824" s="1">
        <v>3.544223E-3</v>
      </c>
      <c r="P824" s="1">
        <v>3.0104178999999999E-3</v>
      </c>
      <c r="Q824" s="9">
        <v>0</v>
      </c>
      <c r="R824" s="9">
        <v>0</v>
      </c>
      <c r="S824" s="9">
        <v>0</v>
      </c>
      <c r="T824" s="9" t="s">
        <v>4</v>
      </c>
      <c r="Z824" s="9" t="e">
        <f>VLOOKUP(A824,#REF!,2,FALSE)</f>
        <v>#REF!</v>
      </c>
      <c r="AA824" s="9" t="e">
        <f>VLOOKUP(C824,#REF!,2,FALSE)</f>
        <v>#REF!</v>
      </c>
    </row>
    <row r="825" spans="1:27">
      <c r="A825" s="9" t="s">
        <v>23</v>
      </c>
      <c r="B825" s="9" t="s">
        <v>80</v>
      </c>
      <c r="C825" s="9" t="s">
        <v>298</v>
      </c>
      <c r="D825" s="1">
        <v>4.20009E-4</v>
      </c>
      <c r="E825" s="1">
        <v>2.1131399999999999E-4</v>
      </c>
      <c r="F825" s="1">
        <v>3.1710199999999999E-4</v>
      </c>
      <c r="G825" s="1">
        <v>3.9872600000000002E-4</v>
      </c>
      <c r="H825" s="1">
        <v>5.0392099999999995E-4</v>
      </c>
      <c r="I825" s="1">
        <v>8.99926E-4</v>
      </c>
      <c r="J825" s="1">
        <v>1.04619E-3</v>
      </c>
      <c r="K825" s="1">
        <v>1.0092199999999999E-3</v>
      </c>
      <c r="L825" s="1">
        <v>8.9236800000000005E-4</v>
      </c>
      <c r="M825" s="1">
        <v>8.0138799999999999E-4</v>
      </c>
      <c r="N825" s="1">
        <v>6.5124099999999999E-4</v>
      </c>
      <c r="O825" s="1">
        <v>5.1433499999999999E-4</v>
      </c>
      <c r="P825" s="1">
        <v>4.1810799999999999E-4</v>
      </c>
      <c r="Q825" s="1">
        <v>0</v>
      </c>
      <c r="R825" s="1">
        <v>0</v>
      </c>
      <c r="S825" s="1">
        <v>0</v>
      </c>
      <c r="T825" s="1" t="s">
        <v>4</v>
      </c>
      <c r="U825" s="1"/>
      <c r="V825" s="1"/>
      <c r="W825" s="1"/>
      <c r="X825" s="1"/>
      <c r="Y825" s="1"/>
      <c r="Z825" s="9" t="e">
        <f>VLOOKUP(A825,#REF!,2,FALSE)</f>
        <v>#REF!</v>
      </c>
      <c r="AA825" s="9" t="e">
        <f>VLOOKUP(C825,#REF!,2,FALSE)</f>
        <v>#REF!</v>
      </c>
    </row>
    <row r="826" spans="1:27">
      <c r="A826" s="9" t="s">
        <v>23</v>
      </c>
      <c r="B826" s="9" t="s">
        <v>80</v>
      </c>
      <c r="C826" s="9" t="s">
        <v>299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1.4825E-4</v>
      </c>
      <c r="J826" s="1">
        <v>5.4593099999999896E-4</v>
      </c>
      <c r="K826" s="1">
        <v>9.7630599999999905E-4</v>
      </c>
      <c r="L826" s="1">
        <v>1.320444E-3</v>
      </c>
      <c r="M826" s="1">
        <v>1.643067E-3</v>
      </c>
      <c r="N826" s="1">
        <v>2.0550439999999998E-3</v>
      </c>
      <c r="O826" s="1">
        <v>2.4768709999999998E-3</v>
      </c>
      <c r="P826" s="1">
        <v>2.9689669999999999E-3</v>
      </c>
      <c r="Q826" s="9">
        <v>0</v>
      </c>
      <c r="R826" s="9">
        <v>0</v>
      </c>
      <c r="S826" s="9">
        <v>0</v>
      </c>
      <c r="T826" s="9" t="s">
        <v>4</v>
      </c>
      <c r="Z826" s="9" t="e">
        <f>VLOOKUP(A826,#REF!,2,FALSE)</f>
        <v>#REF!</v>
      </c>
      <c r="AA826" s="9" t="e">
        <f>VLOOKUP(C826,#REF!,2,FALSE)</f>
        <v>#REF!</v>
      </c>
    </row>
    <row r="827" spans="1:27">
      <c r="A827" s="9" t="s">
        <v>23</v>
      </c>
      <c r="B827" s="9" t="s">
        <v>80</v>
      </c>
      <c r="C827" s="9" t="s">
        <v>300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3.0883700000000001E-4</v>
      </c>
      <c r="J827" s="1">
        <v>1.0882260000000001E-3</v>
      </c>
      <c r="K827" s="1">
        <v>1.8954079999999999E-3</v>
      </c>
      <c r="L827" s="1">
        <v>2.5264789999999999E-3</v>
      </c>
      <c r="M827" s="1">
        <v>3.096845E-3</v>
      </c>
      <c r="N827" s="1">
        <v>3.806313E-3</v>
      </c>
      <c r="O827" s="1">
        <v>4.5135339999999996E-3</v>
      </c>
      <c r="P827" s="1">
        <v>5.3287129999999997E-3</v>
      </c>
      <c r="Q827" s="9">
        <v>0</v>
      </c>
      <c r="R827" s="9">
        <v>0</v>
      </c>
      <c r="S827" s="9">
        <v>0</v>
      </c>
      <c r="T827" s="9" t="s">
        <v>4</v>
      </c>
      <c r="Z827" s="9" t="e">
        <f>VLOOKUP(A827,#REF!,2,FALSE)</f>
        <v>#REF!</v>
      </c>
      <c r="AA827" s="9" t="e">
        <f>VLOOKUP(C827,#REF!,2,FALSE)</f>
        <v>#REF!</v>
      </c>
    </row>
    <row r="828" spans="1:27">
      <c r="A828" s="9" t="s">
        <v>23</v>
      </c>
      <c r="B828" s="9" t="s">
        <v>80</v>
      </c>
      <c r="C828" s="9" t="s">
        <v>301</v>
      </c>
      <c r="D828" s="1">
        <v>2.7257199999999999E-2</v>
      </c>
      <c r="E828" s="1">
        <v>4.6337799999999998E-2</v>
      </c>
      <c r="F828" s="1">
        <v>2.6723299999999998E-2</v>
      </c>
      <c r="G828" s="1">
        <v>2.469E-2</v>
      </c>
      <c r="H828" s="1">
        <v>2.34971E-2</v>
      </c>
      <c r="I828" s="1">
        <v>2.1393499999999999E-2</v>
      </c>
      <c r="J828" s="1">
        <v>1.6179700000000002E-2</v>
      </c>
      <c r="K828" s="1">
        <v>1.0031E-2</v>
      </c>
      <c r="L828" s="1">
        <v>7.2342099999999996E-3</v>
      </c>
      <c r="M828" s="1">
        <v>5.2012300000000003E-3</v>
      </c>
      <c r="N828" s="1">
        <v>3.0316399999999999E-3</v>
      </c>
      <c r="O828" s="1">
        <v>1.438E-3</v>
      </c>
      <c r="P828" s="1">
        <v>6.7346400000000003E-4</v>
      </c>
      <c r="Q828" s="9">
        <v>0</v>
      </c>
      <c r="R828" s="9">
        <v>0</v>
      </c>
      <c r="S828" s="9">
        <v>0</v>
      </c>
      <c r="T828" s="9" t="s">
        <v>4</v>
      </c>
      <c r="Z828" s="9" t="e">
        <f>VLOOKUP(A828,#REF!,2,FALSE)</f>
        <v>#REF!</v>
      </c>
      <c r="AA828" s="9" t="e">
        <f>VLOOKUP(C828,#REF!,2,FALSE)</f>
        <v>#REF!</v>
      </c>
    </row>
    <row r="829" spans="1:27">
      <c r="A829" s="9" t="s">
        <v>23</v>
      </c>
      <c r="B829" s="9" t="s">
        <v>80</v>
      </c>
      <c r="C829" s="9" t="s">
        <v>302</v>
      </c>
      <c r="D829" s="1">
        <v>2.2722700000000001E-4</v>
      </c>
      <c r="E829" s="1">
        <v>5.5460699999999997E-6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9">
        <v>0</v>
      </c>
      <c r="P829" s="9">
        <v>0</v>
      </c>
      <c r="Q829" s="9">
        <v>0</v>
      </c>
      <c r="R829" s="9">
        <v>0</v>
      </c>
      <c r="S829" s="9">
        <v>0</v>
      </c>
      <c r="T829" s="9" t="s">
        <v>4</v>
      </c>
      <c r="Z829" s="9" t="e">
        <f>VLOOKUP(A829,#REF!,2,FALSE)</f>
        <v>#REF!</v>
      </c>
      <c r="AA829" s="9" t="e">
        <f>VLOOKUP(C829,#REF!,2,FALSE)</f>
        <v>#REF!</v>
      </c>
    </row>
    <row r="830" spans="1:27">
      <c r="A830" s="9" t="s">
        <v>23</v>
      </c>
      <c r="B830" s="9" t="s">
        <v>80</v>
      </c>
      <c r="C830" s="9" t="s">
        <v>303</v>
      </c>
      <c r="D830" s="9">
        <v>0</v>
      </c>
      <c r="E830" s="9">
        <v>0</v>
      </c>
      <c r="F830" s="9">
        <v>0</v>
      </c>
      <c r="G830" s="1">
        <v>0</v>
      </c>
      <c r="H830" s="1">
        <v>0</v>
      </c>
      <c r="I830" s="1">
        <v>9.4400799999999998E-4</v>
      </c>
      <c r="J830" s="1">
        <v>4.9683399999999999E-3</v>
      </c>
      <c r="K830" s="1">
        <v>1.0047599000000001E-2</v>
      </c>
      <c r="L830" s="1">
        <v>1.3988232999999999E-2</v>
      </c>
      <c r="M830" s="1">
        <v>1.7533791999999999E-2</v>
      </c>
      <c r="N830" s="1">
        <v>2.2031841E-2</v>
      </c>
      <c r="O830" s="1">
        <v>2.6551911000000001E-2</v>
      </c>
      <c r="P830" s="1">
        <v>3.1727450999999997E-2</v>
      </c>
      <c r="Q830" s="9">
        <v>0</v>
      </c>
      <c r="R830" s="9">
        <v>0</v>
      </c>
      <c r="S830" s="9">
        <v>0</v>
      </c>
      <c r="T830" s="9" t="s">
        <v>4</v>
      </c>
      <c r="Z830" s="9" t="e">
        <f>VLOOKUP(A830,#REF!,2,FALSE)</f>
        <v>#REF!</v>
      </c>
      <c r="AA830" s="9" t="e">
        <f>VLOOKUP(C830,#REF!,2,FALSE)</f>
        <v>#REF!</v>
      </c>
    </row>
    <row r="831" spans="1:27">
      <c r="A831" s="9" t="s">
        <v>23</v>
      </c>
      <c r="B831" s="9" t="s">
        <v>80</v>
      </c>
      <c r="C831" s="9" t="s">
        <v>304</v>
      </c>
      <c r="D831" s="9">
        <v>1.21393E-2</v>
      </c>
      <c r="E831" s="1">
        <v>4.0796699999999998E-2</v>
      </c>
      <c r="F831" s="1">
        <v>4.9824300000000002E-2</v>
      </c>
      <c r="G831" s="1">
        <v>5.7073899999999997E-2</v>
      </c>
      <c r="H831" s="1">
        <v>6.3997070000000003E-2</v>
      </c>
      <c r="I831" s="1">
        <v>6.5656439999999996E-2</v>
      </c>
      <c r="J831" s="1">
        <v>6.5939869999999998E-2</v>
      </c>
      <c r="K831" s="1">
        <v>6.1414570000000002E-2</v>
      </c>
      <c r="L831" s="1">
        <v>5.660043E-2</v>
      </c>
      <c r="M831" s="1">
        <v>5.2299279999999997E-2</v>
      </c>
      <c r="N831" s="1">
        <v>4.7432740000000001E-2</v>
      </c>
      <c r="O831" s="1">
        <v>4.1828820000000003E-2</v>
      </c>
      <c r="P831" s="1">
        <v>3.016988E-2</v>
      </c>
      <c r="Q831" s="1">
        <v>0</v>
      </c>
      <c r="R831" s="1">
        <v>0</v>
      </c>
      <c r="S831" s="1">
        <v>0</v>
      </c>
      <c r="T831" s="1" t="s">
        <v>4</v>
      </c>
      <c r="U831" s="1"/>
      <c r="V831" s="1"/>
      <c r="W831" s="1"/>
      <c r="X831" s="1"/>
      <c r="Y831" s="1"/>
      <c r="Z831" s="9" t="e">
        <f>VLOOKUP(A831,#REF!,2,FALSE)</f>
        <v>#REF!</v>
      </c>
      <c r="AA831" s="9" t="e">
        <f>VLOOKUP(C831,#REF!,2,FALSE)</f>
        <v>#REF!</v>
      </c>
    </row>
    <row r="832" spans="1:27">
      <c r="A832" s="9" t="s">
        <v>23</v>
      </c>
      <c r="B832" s="9" t="s">
        <v>80</v>
      </c>
      <c r="C832" s="9" t="s">
        <v>305</v>
      </c>
      <c r="D832" s="1">
        <v>8.9660599999999997E-3</v>
      </c>
      <c r="E832" s="1">
        <v>1.4301599999999999E-2</v>
      </c>
      <c r="F832" s="1">
        <v>4.1718199999999997E-2</v>
      </c>
      <c r="G832" s="1">
        <v>3.4599976999999997E-2</v>
      </c>
      <c r="H832" s="1">
        <v>3.1289591999999998E-2</v>
      </c>
      <c r="I832" s="1">
        <v>2.6913006999999999E-2</v>
      </c>
      <c r="J832" s="1">
        <v>1.7044334000000001E-2</v>
      </c>
      <c r="K832" s="1">
        <v>1.0117798000000001E-2</v>
      </c>
      <c r="L832" s="1">
        <v>7.0684600000000004E-3</v>
      </c>
      <c r="M832" s="1">
        <v>5.0924374000000001E-3</v>
      </c>
      <c r="N832" s="1">
        <v>3.2062850000000001E-3</v>
      </c>
      <c r="O832" s="1">
        <v>1.8164063999999999E-3</v>
      </c>
      <c r="P832" s="1">
        <v>9.9072499999999894E-4</v>
      </c>
      <c r="Q832" s="9">
        <v>0</v>
      </c>
      <c r="R832" s="9">
        <v>0</v>
      </c>
      <c r="S832" s="9">
        <v>0</v>
      </c>
      <c r="T832" s="9" t="s">
        <v>4</v>
      </c>
      <c r="Z832" s="9" t="e">
        <f>VLOOKUP(A832,#REF!,2,FALSE)</f>
        <v>#REF!</v>
      </c>
      <c r="AA832" s="9" t="e">
        <f>VLOOKUP(C832,#REF!,2,FALSE)</f>
        <v>#REF!</v>
      </c>
    </row>
    <row r="833" spans="1:27">
      <c r="A833" s="9" t="s">
        <v>23</v>
      </c>
      <c r="B833" s="9" t="s">
        <v>80</v>
      </c>
      <c r="C833" s="9" t="s">
        <v>306</v>
      </c>
      <c r="D833" s="1">
        <v>3.5321200000000001E-3</v>
      </c>
      <c r="E833" s="1">
        <v>1.9094699999999999E-3</v>
      </c>
      <c r="F833" s="1">
        <v>1.42403E-3</v>
      </c>
      <c r="G833" s="1">
        <v>1.9132299999999999E-3</v>
      </c>
      <c r="H833" s="1">
        <v>1.6065999999999999E-3</v>
      </c>
      <c r="I833" s="1">
        <v>1.5868799999999999E-3</v>
      </c>
      <c r="J833" s="1">
        <v>9.6544999999999997E-4</v>
      </c>
      <c r="K833" s="1">
        <v>6.9101600000000003E-4</v>
      </c>
      <c r="L833" s="1">
        <v>6.2402099999999999E-4</v>
      </c>
      <c r="M833" s="1">
        <v>5.9957200000000004E-4</v>
      </c>
      <c r="N833" s="1">
        <v>5.4090200000000001E-4</v>
      </c>
      <c r="O833" s="1">
        <v>4.6537599999999998E-4</v>
      </c>
      <c r="P833" s="1">
        <v>4.1661699999999999E-4</v>
      </c>
      <c r="Q833" s="1">
        <v>0</v>
      </c>
      <c r="R833" s="1">
        <v>0</v>
      </c>
      <c r="S833" s="1">
        <v>0</v>
      </c>
      <c r="T833" s="1" t="s">
        <v>4</v>
      </c>
      <c r="U833" s="1"/>
      <c r="V833" s="1"/>
      <c r="W833" s="1"/>
      <c r="X833" s="1"/>
      <c r="Y833" s="1"/>
      <c r="Z833" s="9" t="e">
        <f>VLOOKUP(A833,#REF!,2,FALSE)</f>
        <v>#REF!</v>
      </c>
      <c r="AA833" s="9" t="e">
        <f>VLOOKUP(C833,#REF!,2,FALSE)</f>
        <v>#REF!</v>
      </c>
    </row>
    <row r="834" spans="1:27">
      <c r="A834" s="9" t="s">
        <v>23</v>
      </c>
      <c r="B834" s="9" t="s">
        <v>80</v>
      </c>
      <c r="C834" s="9" t="s">
        <v>308</v>
      </c>
      <c r="D834" s="1">
        <v>1.064E-4</v>
      </c>
      <c r="E834" s="1">
        <v>1.081E-4</v>
      </c>
      <c r="F834" s="1">
        <v>6.6400000000000001E-5</v>
      </c>
      <c r="G834" s="1">
        <v>6.6400000000000001E-5</v>
      </c>
      <c r="H834" s="1">
        <v>6.6400000000000001E-5</v>
      </c>
      <c r="I834" s="1">
        <v>6.6400000000000001E-5</v>
      </c>
      <c r="J834" s="1">
        <v>6.6400000000000001E-5</v>
      </c>
      <c r="K834" s="1">
        <v>6.6400000000000001E-5</v>
      </c>
      <c r="L834" s="1">
        <v>6.6400000000000001E-5</v>
      </c>
      <c r="M834" s="1">
        <v>6.6400000000000001E-5</v>
      </c>
      <c r="N834" s="1">
        <v>6.6400000000000001E-5</v>
      </c>
      <c r="O834" s="1">
        <v>6.6400000000000001E-5</v>
      </c>
      <c r="P834" s="1">
        <v>6.6400000000000001E-5</v>
      </c>
      <c r="Q834" s="9">
        <v>0</v>
      </c>
      <c r="R834" s="9">
        <v>0</v>
      </c>
      <c r="S834" s="9">
        <v>0</v>
      </c>
      <c r="T834" s="9" t="s">
        <v>4</v>
      </c>
      <c r="Z834" s="9" t="e">
        <f>VLOOKUP(A834,#REF!,2,FALSE)</f>
        <v>#REF!</v>
      </c>
      <c r="AA834" s="9" t="e">
        <f>VLOOKUP(C834,#REF!,2,FALSE)</f>
        <v>#REF!</v>
      </c>
    </row>
    <row r="835" spans="1:27">
      <c r="A835" s="9" t="s">
        <v>23</v>
      </c>
      <c r="B835" s="9" t="s">
        <v>80</v>
      </c>
      <c r="C835" s="9" t="s">
        <v>309</v>
      </c>
      <c r="D835" s="9">
        <v>0</v>
      </c>
      <c r="E835" s="1">
        <v>0</v>
      </c>
      <c r="F835" s="1">
        <v>0</v>
      </c>
      <c r="G835" s="1">
        <v>0</v>
      </c>
      <c r="H835" s="1">
        <v>1.5930600000000001E-4</v>
      </c>
      <c r="I835" s="1">
        <v>2.8417399999999999E-4</v>
      </c>
      <c r="J835" s="1">
        <v>3.3626199999999999E-4</v>
      </c>
      <c r="K835" s="1">
        <v>4.0121599999999998E-4</v>
      </c>
      <c r="L835" s="1">
        <v>5.1129799999999998E-4</v>
      </c>
      <c r="M835" s="1">
        <v>6.6168800000000001E-4</v>
      </c>
      <c r="N835" s="1">
        <v>7.9967899999999997E-4</v>
      </c>
      <c r="O835" s="1">
        <v>8.8534699999999998E-4</v>
      </c>
      <c r="P835" s="9">
        <v>1.07544E-3</v>
      </c>
      <c r="Q835" s="9">
        <v>0</v>
      </c>
      <c r="R835" s="9">
        <v>0</v>
      </c>
      <c r="S835" s="9">
        <v>0</v>
      </c>
      <c r="T835" s="9" t="s">
        <v>4</v>
      </c>
      <c r="Z835" s="9" t="e">
        <f>VLOOKUP(A835,#REF!,2,FALSE)</f>
        <v>#REF!</v>
      </c>
      <c r="AA835" s="9" t="e">
        <f>VLOOKUP(C835,#REF!,2,FALSE)</f>
        <v>#REF!</v>
      </c>
    </row>
    <row r="836" spans="1:27">
      <c r="A836" s="9" t="s">
        <v>23</v>
      </c>
      <c r="B836" s="9" t="s">
        <v>80</v>
      </c>
      <c r="C836" s="9" t="s">
        <v>310</v>
      </c>
      <c r="D836" s="9">
        <v>0</v>
      </c>
      <c r="E836" s="9">
        <v>0</v>
      </c>
      <c r="F836" s="9">
        <v>0</v>
      </c>
      <c r="G836" s="9">
        <v>0</v>
      </c>
      <c r="H836" s="9">
        <v>0</v>
      </c>
      <c r="I836" s="1">
        <v>4.9174E-5</v>
      </c>
      <c r="J836" s="1">
        <v>1.6863570000000001E-4</v>
      </c>
      <c r="K836" s="1">
        <v>2.7930160000000002E-4</v>
      </c>
      <c r="L836" s="1">
        <v>3.6658829999999999E-4</v>
      </c>
      <c r="M836" s="1">
        <v>4.4930909999999998E-4</v>
      </c>
      <c r="N836" s="1">
        <v>5.8362989999999999E-4</v>
      </c>
      <c r="O836" s="1">
        <v>7.4870259999999995E-4</v>
      </c>
      <c r="P836" s="1">
        <v>9.5409379999999901E-4</v>
      </c>
      <c r="Q836" s="9">
        <v>0</v>
      </c>
      <c r="R836" s="9">
        <v>0</v>
      </c>
      <c r="S836" s="9">
        <v>0</v>
      </c>
      <c r="T836" s="9" t="s">
        <v>4</v>
      </c>
      <c r="Z836" s="9" t="e">
        <f>VLOOKUP(A836,#REF!,2,FALSE)</f>
        <v>#REF!</v>
      </c>
      <c r="AA836" s="9" t="e">
        <f>VLOOKUP(C836,#REF!,2,FALSE)</f>
        <v>#REF!</v>
      </c>
    </row>
    <row r="837" spans="1:27">
      <c r="A837" s="9" t="s">
        <v>23</v>
      </c>
      <c r="B837" s="9" t="s">
        <v>80</v>
      </c>
      <c r="C837" s="9" t="s">
        <v>311</v>
      </c>
      <c r="D837" s="1">
        <v>0</v>
      </c>
      <c r="E837" s="1">
        <v>0</v>
      </c>
      <c r="F837" s="1">
        <v>0</v>
      </c>
      <c r="G837" s="1">
        <v>2.8459899999999998E-5</v>
      </c>
      <c r="H837" s="1">
        <v>5.4452500000000001E-5</v>
      </c>
      <c r="I837" s="1">
        <v>4.5766400000000003E-5</v>
      </c>
      <c r="J837" s="1">
        <v>4.466694E-5</v>
      </c>
      <c r="K837" s="1">
        <v>4.4715159999999999E-5</v>
      </c>
      <c r="L837" s="1">
        <v>4.96571799999999E-5</v>
      </c>
      <c r="M837" s="1">
        <v>5.6725550000000001E-5</v>
      </c>
      <c r="N837" s="1">
        <v>6.7731970000000006E-5</v>
      </c>
      <c r="O837" s="1">
        <v>7.5431109999999998E-5</v>
      </c>
      <c r="P837" s="1">
        <v>7.9029089999999998E-5</v>
      </c>
      <c r="Q837" s="9">
        <v>0</v>
      </c>
      <c r="R837" s="9">
        <v>0</v>
      </c>
      <c r="S837" s="9">
        <v>0</v>
      </c>
      <c r="T837" s="9" t="s">
        <v>4</v>
      </c>
      <c r="Z837" s="9" t="e">
        <f>VLOOKUP(A837,#REF!,2,FALSE)</f>
        <v>#REF!</v>
      </c>
      <c r="AA837" s="9" t="e">
        <f>VLOOKUP(C837,#REF!,2,FALSE)</f>
        <v>#REF!</v>
      </c>
    </row>
    <row r="838" spans="1:27">
      <c r="A838" s="9" t="s">
        <v>23</v>
      </c>
      <c r="B838" s="9" t="s">
        <v>80</v>
      </c>
      <c r="C838" s="9" t="s">
        <v>312</v>
      </c>
      <c r="D838" s="1">
        <v>8.4042500000000003E-3</v>
      </c>
      <c r="E838" s="1">
        <v>3.5347999999999998E-3</v>
      </c>
      <c r="F838" s="1">
        <v>8.7529299999999997E-4</v>
      </c>
      <c r="G838" s="1">
        <v>7.5452659999999895E-4</v>
      </c>
      <c r="H838" s="1">
        <v>7.1295110000000001E-4</v>
      </c>
      <c r="I838" s="1">
        <v>6.3271444999999998E-4</v>
      </c>
      <c r="J838" s="1">
        <v>4.5894214999999999E-4</v>
      </c>
      <c r="K838" s="1">
        <v>3.5558186999999999E-4</v>
      </c>
      <c r="L838" s="1">
        <v>3.0024157000000003E-4</v>
      </c>
      <c r="M838" s="1">
        <v>2.4034238E-4</v>
      </c>
      <c r="N838" s="1">
        <v>1.85163069999999E-4</v>
      </c>
      <c r="O838" s="1">
        <v>1.42443139999999E-4</v>
      </c>
      <c r="P838" s="1">
        <v>8.6331382999999998E-5</v>
      </c>
      <c r="Q838" s="1">
        <v>0</v>
      </c>
      <c r="R838" s="1">
        <v>0</v>
      </c>
      <c r="S838" s="1">
        <v>0</v>
      </c>
      <c r="T838" s="1" t="s">
        <v>4</v>
      </c>
      <c r="U838" s="1"/>
      <c r="V838" s="1"/>
      <c r="W838" s="1"/>
      <c r="X838" s="1"/>
      <c r="Y838" s="1"/>
      <c r="Z838" s="9" t="e">
        <f>VLOOKUP(A838,#REF!,2,FALSE)</f>
        <v>#REF!</v>
      </c>
      <c r="AA838" s="9" t="e">
        <f>VLOOKUP(C838,#REF!,2,FALSE)</f>
        <v>#REF!</v>
      </c>
    </row>
    <row r="839" spans="1:27">
      <c r="A839" s="9" t="s">
        <v>23</v>
      </c>
      <c r="B839" s="9" t="s">
        <v>80</v>
      </c>
      <c r="C839" s="9" t="s">
        <v>313</v>
      </c>
      <c r="D839" s="1">
        <v>4.4823600000000002E-4</v>
      </c>
      <c r="E839" s="1">
        <v>7.2835599999999999E-4</v>
      </c>
      <c r="F839" s="1">
        <v>2.7789999999999998E-4</v>
      </c>
      <c r="G839" s="1">
        <v>2.8730699999999999E-4</v>
      </c>
      <c r="H839" s="1">
        <v>2.47686E-4</v>
      </c>
      <c r="I839" s="1">
        <v>2.3213500000000001E-4</v>
      </c>
      <c r="J839" s="1">
        <v>1.6916899999999999E-4</v>
      </c>
      <c r="K839" s="1">
        <v>1.5542299999999999E-4</v>
      </c>
      <c r="L839" s="1">
        <v>1.63745E-4</v>
      </c>
      <c r="M839" s="1">
        <v>1.6645700000000001E-4</v>
      </c>
      <c r="N839" s="1">
        <v>1.69803E-4</v>
      </c>
      <c r="O839" s="1">
        <v>1.7707000000000001E-4</v>
      </c>
      <c r="P839" s="1">
        <v>1.8553800000000001E-4</v>
      </c>
      <c r="Q839" s="9">
        <v>0</v>
      </c>
      <c r="R839" s="9">
        <v>0</v>
      </c>
      <c r="S839" s="9">
        <v>0</v>
      </c>
      <c r="T839" s="9" t="s">
        <v>4</v>
      </c>
      <c r="Z839" s="9" t="e">
        <f>VLOOKUP(A839,#REF!,2,FALSE)</f>
        <v>#REF!</v>
      </c>
      <c r="AA839" s="9" t="e">
        <f>VLOOKUP(C839,#REF!,2,FALSE)</f>
        <v>#REF!</v>
      </c>
    </row>
    <row r="840" spans="1:27">
      <c r="A840" s="9" t="s">
        <v>23</v>
      </c>
      <c r="B840" s="9" t="s">
        <v>80</v>
      </c>
      <c r="C840" s="9" t="s">
        <v>314</v>
      </c>
      <c r="D840" s="1">
        <v>0</v>
      </c>
      <c r="E840" s="9">
        <v>0</v>
      </c>
      <c r="F840" s="1">
        <v>0</v>
      </c>
      <c r="G840" s="1">
        <v>4.2421800000000001E-5</v>
      </c>
      <c r="H840" s="1">
        <v>3.19389E-5</v>
      </c>
      <c r="I840" s="1">
        <v>5.3776500000000003E-5</v>
      </c>
      <c r="J840" s="1">
        <v>1.02975E-4</v>
      </c>
      <c r="K840" s="1">
        <v>1.7574999999999999E-4</v>
      </c>
      <c r="L840" s="1">
        <v>2.8020200000000001E-4</v>
      </c>
      <c r="M840" s="1">
        <v>4.3933399999999999E-4</v>
      </c>
      <c r="N840" s="1">
        <v>6.48845E-4</v>
      </c>
      <c r="O840" s="1">
        <v>8.6753999999999998E-4</v>
      </c>
      <c r="P840" s="1">
        <v>1.15204E-3</v>
      </c>
      <c r="Q840" s="9">
        <v>0</v>
      </c>
      <c r="R840" s="9">
        <v>0</v>
      </c>
      <c r="S840" s="9">
        <v>0</v>
      </c>
      <c r="T840" s="9" t="s">
        <v>4</v>
      </c>
      <c r="Z840" s="9" t="e">
        <f>VLOOKUP(A840,#REF!,2,FALSE)</f>
        <v>#REF!</v>
      </c>
      <c r="AA840" s="9" t="e">
        <f>VLOOKUP(C840,#REF!,2,FALSE)</f>
        <v>#REF!</v>
      </c>
    </row>
    <row r="841" spans="1:27">
      <c r="A841" s="9" t="s">
        <v>23</v>
      </c>
      <c r="B841" s="9" t="s">
        <v>80</v>
      </c>
      <c r="C841" s="9" t="s">
        <v>315</v>
      </c>
      <c r="D841" s="1">
        <v>0</v>
      </c>
      <c r="E841" s="1">
        <v>0</v>
      </c>
      <c r="F841" s="1">
        <v>4.5599600000000003E-5</v>
      </c>
      <c r="G841" s="1">
        <v>4.8592059999999899E-4</v>
      </c>
      <c r="H841" s="1">
        <v>2.4270206E-3</v>
      </c>
      <c r="I841" s="1">
        <v>4.2359106000000001E-3</v>
      </c>
      <c r="J841" s="1">
        <v>1.02703506E-2</v>
      </c>
      <c r="K841" s="1">
        <v>1.7657470599999999E-2</v>
      </c>
      <c r="L841" s="1">
        <v>2.3902921000000001E-2</v>
      </c>
      <c r="M841" s="1">
        <v>2.964731E-2</v>
      </c>
      <c r="N841" s="1">
        <v>3.5886849999999998E-2</v>
      </c>
      <c r="O841" s="1">
        <v>4.4006909999999899E-2</v>
      </c>
      <c r="P841" s="1">
        <v>5.0275269999999997E-2</v>
      </c>
      <c r="Q841" s="1">
        <v>0</v>
      </c>
      <c r="R841" s="1">
        <v>0</v>
      </c>
      <c r="S841" s="1">
        <v>0</v>
      </c>
      <c r="T841" s="1" t="s">
        <v>4</v>
      </c>
      <c r="U841" s="1"/>
      <c r="V841" s="1"/>
      <c r="W841" s="1"/>
      <c r="X841" s="1"/>
      <c r="Y841" s="1"/>
      <c r="Z841" s="9" t="e">
        <f>VLOOKUP(A841,#REF!,2,FALSE)</f>
        <v>#REF!</v>
      </c>
      <c r="AA841" s="9" t="e">
        <f>VLOOKUP(C841,#REF!,2,FALSE)</f>
        <v>#REF!</v>
      </c>
    </row>
    <row r="842" spans="1:27">
      <c r="A842" s="9" t="s">
        <v>23</v>
      </c>
      <c r="B842" s="9" t="s">
        <v>80</v>
      </c>
      <c r="C842" s="9" t="s">
        <v>316</v>
      </c>
      <c r="D842" s="1">
        <v>0</v>
      </c>
      <c r="E842" s="9">
        <v>0</v>
      </c>
      <c r="F842" s="1">
        <v>0</v>
      </c>
      <c r="G842" s="1">
        <v>2.21115E-6</v>
      </c>
      <c r="H842" s="1">
        <v>5.4211699999999901E-6</v>
      </c>
      <c r="I842" s="1">
        <v>1.15370999999999E-5</v>
      </c>
      <c r="J842" s="1">
        <v>3.4381899999999997E-5</v>
      </c>
      <c r="K842" s="1">
        <v>6.5987699999999998E-5</v>
      </c>
      <c r="L842" s="1">
        <v>9.6412399999999999E-5</v>
      </c>
      <c r="M842" s="1">
        <v>1.2744585E-4</v>
      </c>
      <c r="N842" s="1">
        <v>1.7251682999999999E-4</v>
      </c>
      <c r="O842" s="1">
        <v>2.1647689999999999E-4</v>
      </c>
      <c r="P842" s="1">
        <v>2.5560790000000002E-4</v>
      </c>
      <c r="Q842" s="1">
        <v>0</v>
      </c>
      <c r="R842" s="1">
        <v>0</v>
      </c>
      <c r="S842" s="1">
        <v>0</v>
      </c>
      <c r="T842" s="1" t="s">
        <v>4</v>
      </c>
      <c r="U842" s="1"/>
      <c r="V842" s="1"/>
      <c r="W842" s="1"/>
      <c r="X842" s="1"/>
      <c r="Y842" s="1"/>
      <c r="Z842" s="9" t="e">
        <f>VLOOKUP(A842,#REF!,2,FALSE)</f>
        <v>#REF!</v>
      </c>
      <c r="AA842" s="9" t="e">
        <f>VLOOKUP(C842,#REF!,2,FALSE)</f>
        <v>#REF!</v>
      </c>
    </row>
    <row r="843" spans="1:27">
      <c r="A843" s="9" t="s">
        <v>23</v>
      </c>
      <c r="B843" s="9" t="s">
        <v>81</v>
      </c>
      <c r="C843" s="9" t="s">
        <v>318</v>
      </c>
      <c r="D843" s="1">
        <v>3.45504E-4</v>
      </c>
      <c r="E843" s="1">
        <v>3.1059700000000002E-4</v>
      </c>
      <c r="F843" s="1">
        <v>4.58088E-4</v>
      </c>
      <c r="G843" s="1">
        <v>4.8270509999999997E-4</v>
      </c>
      <c r="H843" s="1">
        <v>5.0618819999999896E-4</v>
      </c>
      <c r="I843" s="1">
        <v>5.1493294999999995E-4</v>
      </c>
      <c r="J843" s="1">
        <v>5.7242174999999997E-4</v>
      </c>
      <c r="K843" s="1">
        <v>6.0886934999999996E-4</v>
      </c>
      <c r="L843" s="1">
        <v>1.9729785E-4</v>
      </c>
      <c r="M843" s="1">
        <v>2.0747204999999901E-4</v>
      </c>
      <c r="N843" s="1">
        <v>2.2013175E-4</v>
      </c>
      <c r="O843" s="1">
        <v>2.6108899999999999E-4</v>
      </c>
      <c r="P843" s="1">
        <v>2.9584839999999897E-4</v>
      </c>
      <c r="Q843" s="9">
        <v>0</v>
      </c>
      <c r="R843" s="9">
        <v>0</v>
      </c>
      <c r="S843" s="9">
        <v>0</v>
      </c>
      <c r="T843" s="9" t="s">
        <v>4</v>
      </c>
      <c r="Z843" s="9" t="e">
        <f>VLOOKUP(A843,#REF!,2,FALSE)</f>
        <v>#REF!</v>
      </c>
      <c r="AA843" s="9" t="e">
        <f>VLOOKUP(C843,#REF!,2,FALSE)</f>
        <v>#REF!</v>
      </c>
    </row>
    <row r="844" spans="1:27">
      <c r="A844" s="9" t="s">
        <v>23</v>
      </c>
      <c r="B844" s="9" t="s">
        <v>81</v>
      </c>
      <c r="C844" s="9" t="s">
        <v>319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3.7902399999999998E-5</v>
      </c>
      <c r="J844" s="1">
        <v>8.0540639999999997E-4</v>
      </c>
      <c r="K844" s="1">
        <v>2.4868863999999999E-3</v>
      </c>
      <c r="L844" s="1">
        <v>4.8082463999999997E-3</v>
      </c>
      <c r="M844" s="1">
        <v>7.0169563999999997E-3</v>
      </c>
      <c r="N844" s="1">
        <v>9.6783663999999991E-3</v>
      </c>
      <c r="O844" s="1">
        <v>1.2203194000000001E-2</v>
      </c>
      <c r="P844" s="1">
        <v>1.6178339999999999E-2</v>
      </c>
      <c r="Q844" s="1">
        <v>0</v>
      </c>
      <c r="R844" s="1">
        <v>0</v>
      </c>
      <c r="S844" s="1">
        <v>0</v>
      </c>
      <c r="T844" s="1" t="s">
        <v>4</v>
      </c>
      <c r="U844" s="1"/>
      <c r="V844" s="1"/>
      <c r="W844" s="1"/>
      <c r="X844" s="1"/>
      <c r="Y844" s="1"/>
      <c r="Z844" s="9" t="e">
        <f>VLOOKUP(A844,#REF!,2,FALSE)</f>
        <v>#REF!</v>
      </c>
      <c r="AA844" s="9" t="e">
        <f>VLOOKUP(C844,#REF!,2,FALSE)</f>
        <v>#REF!</v>
      </c>
    </row>
    <row r="845" spans="1:27">
      <c r="A845" s="9" t="s">
        <v>23</v>
      </c>
      <c r="B845" s="9" t="s">
        <v>81</v>
      </c>
      <c r="C845" s="9" t="s">
        <v>291</v>
      </c>
      <c r="D845" s="1">
        <v>0</v>
      </c>
      <c r="E845" s="1">
        <v>0</v>
      </c>
      <c r="F845" s="1">
        <v>0</v>
      </c>
      <c r="G845" s="1">
        <v>5.7811799999999997E-4</v>
      </c>
      <c r="H845" s="1">
        <v>7.9807599999999999E-4</v>
      </c>
      <c r="I845" s="1">
        <v>9.3723599999999895E-4</v>
      </c>
      <c r="J845" s="1">
        <v>1.7354849999999999E-3</v>
      </c>
      <c r="K845" s="1">
        <v>2.5872830000000001E-3</v>
      </c>
      <c r="L845" s="1">
        <v>3.6243830000000001E-3</v>
      </c>
      <c r="M845" s="1">
        <v>4.4513799999999996E-3</v>
      </c>
      <c r="N845" s="1">
        <v>5.3249079999999997E-3</v>
      </c>
      <c r="O845" s="1">
        <v>6.0376630000000004E-3</v>
      </c>
      <c r="P845" s="1">
        <v>7.2498609999999998E-3</v>
      </c>
      <c r="Q845" s="9">
        <v>0</v>
      </c>
      <c r="R845" s="9">
        <v>0</v>
      </c>
      <c r="S845" s="9">
        <v>0</v>
      </c>
      <c r="T845" s="9" t="s">
        <v>4</v>
      </c>
      <c r="Z845" s="9" t="e">
        <f>VLOOKUP(A845,#REF!,2,FALSE)</f>
        <v>#REF!</v>
      </c>
      <c r="AA845" s="9" t="e">
        <f>VLOOKUP(C845,#REF!,2,FALSE)</f>
        <v>#REF!</v>
      </c>
    </row>
    <row r="846" spans="1:27">
      <c r="A846" s="9" t="s">
        <v>23</v>
      </c>
      <c r="B846" s="9" t="s">
        <v>81</v>
      </c>
      <c r="C846" s="9" t="s">
        <v>292</v>
      </c>
      <c r="D846" s="9">
        <v>0</v>
      </c>
      <c r="E846" s="9">
        <v>0</v>
      </c>
      <c r="F846" s="1">
        <v>8.12979E-5</v>
      </c>
      <c r="G846" s="1">
        <v>1.2833879000000001E-3</v>
      </c>
      <c r="H846" s="1">
        <v>3.2682178999999998E-3</v>
      </c>
      <c r="I846" s="1">
        <v>4.2889979E-3</v>
      </c>
      <c r="J846" s="1">
        <v>9.5421278999999904E-3</v>
      </c>
      <c r="K846" s="1">
        <v>1.1020687899999999E-2</v>
      </c>
      <c r="L846" s="1">
        <v>1.287334E-2</v>
      </c>
      <c r="M846" s="1">
        <v>1.295787E-2</v>
      </c>
      <c r="N846" s="1">
        <v>1.2253E-2</v>
      </c>
      <c r="O846" s="9">
        <v>1.1665062E-2</v>
      </c>
      <c r="P846" s="9">
        <v>7.2198000000000002E-3</v>
      </c>
      <c r="Q846" s="9">
        <v>0</v>
      </c>
      <c r="R846" s="9">
        <v>0</v>
      </c>
      <c r="S846" s="9">
        <v>0</v>
      </c>
      <c r="T846" s="9" t="s">
        <v>4</v>
      </c>
      <c r="Z846" s="9" t="e">
        <f>VLOOKUP(A846,#REF!,2,FALSE)</f>
        <v>#REF!</v>
      </c>
      <c r="AA846" s="9" t="e">
        <f>VLOOKUP(C846,#REF!,2,FALSE)</f>
        <v>#REF!</v>
      </c>
    </row>
    <row r="847" spans="1:27">
      <c r="A847" s="9" t="s">
        <v>23</v>
      </c>
      <c r="B847" s="9" t="s">
        <v>81</v>
      </c>
      <c r="C847" s="9" t="s">
        <v>293</v>
      </c>
      <c r="D847" s="9">
        <v>0</v>
      </c>
      <c r="E847" s="1">
        <v>0</v>
      </c>
      <c r="F847" s="9">
        <v>0</v>
      </c>
      <c r="G847" s="1">
        <v>1.9916300000000001E-5</v>
      </c>
      <c r="H847" s="1">
        <v>5.5084000000000003E-5</v>
      </c>
      <c r="I847" s="1">
        <v>7.2548300000000005E-5</v>
      </c>
      <c r="J847" s="1">
        <v>3.213593E-4</v>
      </c>
      <c r="K847" s="1">
        <v>6.8619730000000004E-4</v>
      </c>
      <c r="L847" s="1">
        <v>1.1413083000000001E-3</v>
      </c>
      <c r="M847" s="1">
        <v>1.5168949999999899E-3</v>
      </c>
      <c r="N847" s="1">
        <v>1.92069929999999E-3</v>
      </c>
      <c r="O847" s="1">
        <v>1.9872892999999998E-3</v>
      </c>
      <c r="P847" s="1">
        <v>1.8939332999999899E-3</v>
      </c>
      <c r="Q847" s="9">
        <v>0</v>
      </c>
      <c r="R847" s="9">
        <v>0</v>
      </c>
      <c r="S847" s="9">
        <v>0</v>
      </c>
      <c r="T847" s="9" t="s">
        <v>4</v>
      </c>
      <c r="Z847" s="9" t="e">
        <f>VLOOKUP(A847,#REF!,2,FALSE)</f>
        <v>#REF!</v>
      </c>
      <c r="AA847" s="9" t="e">
        <f>VLOOKUP(C847,#REF!,2,FALSE)</f>
        <v>#REF!</v>
      </c>
    </row>
    <row r="848" spans="1:27">
      <c r="A848" s="9" t="s">
        <v>23</v>
      </c>
      <c r="B848" s="9" t="s">
        <v>81</v>
      </c>
      <c r="C848" s="9" t="s">
        <v>294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7.0322300000000002E-8</v>
      </c>
      <c r="J848" s="1">
        <v>3.1589522200000003E-5</v>
      </c>
      <c r="K848" s="1">
        <v>1.274323223E-4</v>
      </c>
      <c r="L848" s="1">
        <v>3.0451632229999898E-4</v>
      </c>
      <c r="M848" s="1">
        <v>4.926003223E-4</v>
      </c>
      <c r="N848" s="1">
        <v>7.5128132229999997E-4</v>
      </c>
      <c r="O848" s="1">
        <v>9.9343732229999898E-4</v>
      </c>
      <c r="P848" s="9">
        <v>1.4794073222999999E-3</v>
      </c>
      <c r="Q848" s="9">
        <v>0</v>
      </c>
      <c r="R848" s="9">
        <v>0</v>
      </c>
      <c r="S848" s="9">
        <v>0</v>
      </c>
      <c r="T848" s="9" t="s">
        <v>4</v>
      </c>
      <c r="Z848" s="9" t="e">
        <f>VLOOKUP(A848,#REF!,2,FALSE)</f>
        <v>#REF!</v>
      </c>
      <c r="AA848" s="9" t="e">
        <f>VLOOKUP(C848,#REF!,2,FALSE)</f>
        <v>#REF!</v>
      </c>
    </row>
    <row r="849" spans="1:27">
      <c r="A849" s="9" t="s">
        <v>23</v>
      </c>
      <c r="B849" s="9" t="s">
        <v>81</v>
      </c>
      <c r="C849" s="9" t="s">
        <v>295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1.41106E-5</v>
      </c>
      <c r="J849" s="1">
        <v>9.0790499999999998E-5</v>
      </c>
      <c r="K849" s="1">
        <v>1.354358E-4</v>
      </c>
      <c r="L849" s="1">
        <v>1.7914809999999999E-4</v>
      </c>
      <c r="M849" s="1">
        <v>2.1129589999999899E-4</v>
      </c>
      <c r="N849" s="1">
        <v>2.3436719999999999E-4</v>
      </c>
      <c r="O849" s="1">
        <v>2.4423929999999998E-4</v>
      </c>
      <c r="P849" s="1">
        <v>2.564175E-4</v>
      </c>
      <c r="Q849" s="1">
        <v>0</v>
      </c>
      <c r="R849" s="1">
        <v>0</v>
      </c>
      <c r="S849" s="1">
        <v>0</v>
      </c>
      <c r="T849" s="1" t="s">
        <v>4</v>
      </c>
      <c r="U849" s="1"/>
      <c r="V849" s="1"/>
      <c r="W849" s="1"/>
      <c r="X849" s="1"/>
      <c r="Y849" s="1"/>
      <c r="Z849" s="9" t="e">
        <f>VLOOKUP(A849,#REF!,2,FALSE)</f>
        <v>#REF!</v>
      </c>
      <c r="AA849" s="9" t="e">
        <f>VLOOKUP(C849,#REF!,2,FALSE)</f>
        <v>#REF!</v>
      </c>
    </row>
    <row r="850" spans="1:27">
      <c r="A850" s="9" t="s">
        <v>23</v>
      </c>
      <c r="B850" s="9" t="s">
        <v>81</v>
      </c>
      <c r="C850" s="9" t="s">
        <v>296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3.2346000000000001E-7</v>
      </c>
      <c r="J850" s="1">
        <v>2.64311458E-4</v>
      </c>
      <c r="K850" s="1">
        <v>1.40778146E-3</v>
      </c>
      <c r="L850" s="1">
        <v>3.3639614599999998E-3</v>
      </c>
      <c r="M850" s="1">
        <v>5.15866146E-3</v>
      </c>
      <c r="N850" s="1">
        <v>7.4676714600000003E-3</v>
      </c>
      <c r="O850" s="1">
        <v>9.5891414600000006E-3</v>
      </c>
      <c r="P850" s="1">
        <v>1.379728146E-2</v>
      </c>
      <c r="Q850" s="9">
        <v>0</v>
      </c>
      <c r="R850" s="9">
        <v>0</v>
      </c>
      <c r="S850" s="9">
        <v>0</v>
      </c>
      <c r="T850" s="9" t="s">
        <v>4</v>
      </c>
      <c r="Z850" s="9" t="e">
        <f>VLOOKUP(A850,#REF!,2,FALSE)</f>
        <v>#REF!</v>
      </c>
      <c r="AA850" s="9" t="e">
        <f>VLOOKUP(C850,#REF!,2,FALSE)</f>
        <v>#REF!</v>
      </c>
    </row>
    <row r="851" spans="1:27">
      <c r="A851" s="9" t="s">
        <v>23</v>
      </c>
      <c r="B851" s="9" t="s">
        <v>81</v>
      </c>
      <c r="C851" s="9" t="s">
        <v>297</v>
      </c>
      <c r="D851" s="1">
        <v>3.90005E-5</v>
      </c>
      <c r="E851" s="1">
        <v>1.19999E-5</v>
      </c>
      <c r="F851" s="1">
        <v>8.5197800000000006E-5</v>
      </c>
      <c r="G851" s="1">
        <v>1.5595910000000001E-4</v>
      </c>
      <c r="H851" s="1">
        <v>2.426444E-4</v>
      </c>
      <c r="I851" s="1">
        <v>3.361684E-4</v>
      </c>
      <c r="J851" s="1">
        <v>6.4436099999999998E-4</v>
      </c>
      <c r="K851" s="1">
        <v>7.8407169999999895E-4</v>
      </c>
      <c r="L851" s="1">
        <v>8.8027669999999995E-4</v>
      </c>
      <c r="M851" s="1">
        <v>9.2546709999999995E-4</v>
      </c>
      <c r="N851" s="1">
        <v>9.1055140000000003E-4</v>
      </c>
      <c r="O851" s="1">
        <v>8.4090062999999998E-4</v>
      </c>
      <c r="P851" s="1">
        <v>7.5655123999999996E-4</v>
      </c>
      <c r="Q851" s="9">
        <v>0</v>
      </c>
      <c r="R851" s="9">
        <v>0</v>
      </c>
      <c r="S851" s="9">
        <v>0</v>
      </c>
      <c r="T851" s="9" t="s">
        <v>4</v>
      </c>
      <c r="Z851" s="9" t="e">
        <f>VLOOKUP(A851,#REF!,2,FALSE)</f>
        <v>#REF!</v>
      </c>
      <c r="AA851" s="9" t="e">
        <f>VLOOKUP(C851,#REF!,2,FALSE)</f>
        <v>#REF!</v>
      </c>
    </row>
    <row r="852" spans="1:27">
      <c r="A852" s="9" t="s">
        <v>23</v>
      </c>
      <c r="B852" s="9" t="s">
        <v>81</v>
      </c>
      <c r="C852" s="9" t="s">
        <v>298</v>
      </c>
      <c r="D852" s="1">
        <v>3.5167399999999998E-5</v>
      </c>
      <c r="E852" s="1">
        <v>2.4638300000000001E-5</v>
      </c>
      <c r="F852" s="1">
        <v>5.3326599999999999E-5</v>
      </c>
      <c r="G852" s="1">
        <v>6.0467100000000003E-5</v>
      </c>
      <c r="H852" s="1">
        <v>8.4346199999999996E-5</v>
      </c>
      <c r="I852" s="1">
        <v>1.8251399999999999E-4</v>
      </c>
      <c r="J852" s="1">
        <v>2.72661E-4</v>
      </c>
      <c r="K852" s="1">
        <v>3.3198E-4</v>
      </c>
      <c r="L852" s="1">
        <v>2.9680899999999998E-4</v>
      </c>
      <c r="M852" s="1">
        <v>2.67142E-4</v>
      </c>
      <c r="N852" s="1">
        <v>2.2548800000000001E-4</v>
      </c>
      <c r="O852" s="1">
        <v>1.91313E-4</v>
      </c>
      <c r="P852" s="1">
        <v>1.61519E-4</v>
      </c>
      <c r="Q852" s="9">
        <v>0</v>
      </c>
      <c r="R852" s="9">
        <v>0</v>
      </c>
      <c r="S852" s="9">
        <v>0</v>
      </c>
      <c r="T852" s="9" t="s">
        <v>4</v>
      </c>
      <c r="Z852" s="9" t="e">
        <f>VLOOKUP(A852,#REF!,2,FALSE)</f>
        <v>#REF!</v>
      </c>
      <c r="AA852" s="9" t="e">
        <f>VLOOKUP(C852,#REF!,2,FALSE)</f>
        <v>#REF!</v>
      </c>
    </row>
    <row r="853" spans="1:27">
      <c r="A853" s="9" t="s">
        <v>23</v>
      </c>
      <c r="B853" s="9" t="s">
        <v>81</v>
      </c>
      <c r="C853" s="9" t="s">
        <v>299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2.6632099999999997E-4</v>
      </c>
      <c r="J853" s="1">
        <v>1.776045E-3</v>
      </c>
      <c r="K853" s="1">
        <v>3.4033169999999999E-3</v>
      </c>
      <c r="L853" s="1">
        <v>5.5722710000000002E-3</v>
      </c>
      <c r="M853" s="1">
        <v>7.4332570000000004E-3</v>
      </c>
      <c r="N853" s="1">
        <v>9.5280550000000006E-3</v>
      </c>
      <c r="O853" s="9">
        <v>1.1171545E-2</v>
      </c>
      <c r="P853" s="9">
        <v>1.4046528000000001E-2</v>
      </c>
      <c r="Q853" s="9">
        <v>0</v>
      </c>
      <c r="R853" s="9">
        <v>0</v>
      </c>
      <c r="S853" s="9">
        <v>0</v>
      </c>
      <c r="T853" s="9" t="s">
        <v>4</v>
      </c>
      <c r="Z853" s="9" t="e">
        <f>VLOOKUP(A853,#REF!,2,FALSE)</f>
        <v>#REF!</v>
      </c>
      <c r="AA853" s="9" t="e">
        <f>VLOOKUP(C853,#REF!,2,FALSE)</f>
        <v>#REF!</v>
      </c>
    </row>
    <row r="854" spans="1:27">
      <c r="A854" s="9" t="s">
        <v>23</v>
      </c>
      <c r="B854" s="9" t="s">
        <v>81</v>
      </c>
      <c r="C854" s="9" t="s">
        <v>300</v>
      </c>
      <c r="D854" s="9">
        <v>0</v>
      </c>
      <c r="E854" s="9">
        <v>0</v>
      </c>
      <c r="F854" s="9">
        <v>0</v>
      </c>
      <c r="G854" s="1">
        <v>0</v>
      </c>
      <c r="H854" s="1">
        <v>0</v>
      </c>
      <c r="I854" s="1">
        <v>6.6186399999999996E-4</v>
      </c>
      <c r="J854" s="1">
        <v>4.0952769999999996E-3</v>
      </c>
      <c r="K854" s="1">
        <v>7.5747729999999999E-3</v>
      </c>
      <c r="L854" s="1">
        <v>1.20563199999999E-2</v>
      </c>
      <c r="M854" s="1">
        <v>1.5733452999999901E-2</v>
      </c>
      <c r="N854" s="1">
        <v>1.9734976000000001E-2</v>
      </c>
      <c r="O854" s="1">
        <v>2.2768423999999999E-2</v>
      </c>
      <c r="P854" s="1">
        <v>2.7993762999999901E-2</v>
      </c>
      <c r="Q854" s="9">
        <v>0</v>
      </c>
      <c r="R854" s="9">
        <v>0</v>
      </c>
      <c r="S854" s="9">
        <v>0</v>
      </c>
      <c r="T854" s="9" t="s">
        <v>4</v>
      </c>
      <c r="Z854" s="9" t="e">
        <f>VLOOKUP(A854,#REF!,2,FALSE)</f>
        <v>#REF!</v>
      </c>
      <c r="AA854" s="9" t="e">
        <f>VLOOKUP(C854,#REF!,2,FALSE)</f>
        <v>#REF!</v>
      </c>
    </row>
    <row r="855" spans="1:27">
      <c r="A855" s="9" t="s">
        <v>23</v>
      </c>
      <c r="B855" s="9" t="s">
        <v>81</v>
      </c>
      <c r="C855" s="9" t="s">
        <v>301</v>
      </c>
      <c r="D855" s="1">
        <v>0.101857</v>
      </c>
      <c r="E855" s="1">
        <v>0.117007</v>
      </c>
      <c r="F855" s="1">
        <v>9.8921400000000007E-2</v>
      </c>
      <c r="G855" s="1">
        <v>9.1415999999999997E-2</v>
      </c>
      <c r="H855" s="1">
        <v>8.7096400000000004E-2</v>
      </c>
      <c r="I855" s="1">
        <v>8.0133899999999994E-2</v>
      </c>
      <c r="J855" s="1">
        <v>6.5152799999999997E-2</v>
      </c>
      <c r="K855" s="1">
        <v>4.68475E-2</v>
      </c>
      <c r="L855" s="1">
        <v>3.4668699999999997E-2</v>
      </c>
      <c r="M855" s="1">
        <v>2.4999899999999999E-2</v>
      </c>
      <c r="N855" s="1">
        <v>1.51967E-2</v>
      </c>
      <c r="O855" s="1">
        <v>7.82418E-3</v>
      </c>
      <c r="P855" s="1">
        <v>3.7975600000000002E-3</v>
      </c>
      <c r="Q855" s="9">
        <v>0</v>
      </c>
      <c r="R855" s="9">
        <v>0</v>
      </c>
      <c r="S855" s="9">
        <v>0</v>
      </c>
      <c r="T855" s="9" t="s">
        <v>4</v>
      </c>
      <c r="Z855" s="9" t="e">
        <f>VLOOKUP(A855,#REF!,2,FALSE)</f>
        <v>#REF!</v>
      </c>
      <c r="AA855" s="9" t="e">
        <f>VLOOKUP(C855,#REF!,2,FALSE)</f>
        <v>#REF!</v>
      </c>
    </row>
    <row r="856" spans="1:27">
      <c r="A856" s="9" t="s">
        <v>23</v>
      </c>
      <c r="B856" s="9" t="s">
        <v>81</v>
      </c>
      <c r="C856" s="9" t="s">
        <v>302</v>
      </c>
      <c r="D856" s="1">
        <v>2.8609600000000001E-5</v>
      </c>
      <c r="E856" s="1">
        <v>7.26236E-5</v>
      </c>
      <c r="F856" s="1">
        <v>4.9524999999999998E-5</v>
      </c>
      <c r="G856" s="1">
        <v>6.6004600000000002E-5</v>
      </c>
      <c r="H856" s="1">
        <v>4.0221700000000002E-5</v>
      </c>
      <c r="I856" s="1">
        <v>2.6830099999999999E-5</v>
      </c>
      <c r="J856" s="1">
        <v>9.9600999999999997E-6</v>
      </c>
      <c r="K856" s="1">
        <v>6.4504699999999999E-6</v>
      </c>
      <c r="L856" s="1">
        <v>5.7548999999999997E-6</v>
      </c>
      <c r="M856" s="1">
        <v>5.5455800000000002E-6</v>
      </c>
      <c r="N856" s="1">
        <v>4.7150900000000001E-6</v>
      </c>
      <c r="O856" s="1">
        <v>3.7559299999999999E-6</v>
      </c>
      <c r="P856" s="1">
        <v>3.0881799999999998E-6</v>
      </c>
      <c r="Q856" s="9">
        <v>0</v>
      </c>
      <c r="R856" s="9">
        <v>0</v>
      </c>
      <c r="S856" s="9">
        <v>0</v>
      </c>
      <c r="T856" s="9" t="s">
        <v>4</v>
      </c>
      <c r="Z856" s="9" t="e">
        <f>VLOOKUP(A856,#REF!,2,FALSE)</f>
        <v>#REF!</v>
      </c>
      <c r="AA856" s="9" t="e">
        <f>VLOOKUP(C856,#REF!,2,FALSE)</f>
        <v>#REF!</v>
      </c>
    </row>
    <row r="857" spans="1:27">
      <c r="A857" s="9" t="s">
        <v>23</v>
      </c>
      <c r="B857" s="9" t="s">
        <v>81</v>
      </c>
      <c r="C857" s="9" t="s">
        <v>303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2.08016E-4</v>
      </c>
      <c r="J857" s="1">
        <v>2.2123519999999999E-3</v>
      </c>
      <c r="K857" s="1">
        <v>4.8163240000000003E-3</v>
      </c>
      <c r="L857" s="1">
        <v>8.2810560000000002E-3</v>
      </c>
      <c r="M857" s="1">
        <v>1.1162637E-2</v>
      </c>
      <c r="N857" s="1">
        <v>1.4464523999999999E-2</v>
      </c>
      <c r="O857" s="9">
        <v>1.7115205000000001E-2</v>
      </c>
      <c r="P857" s="9">
        <v>2.1867004999999998E-2</v>
      </c>
      <c r="Q857" s="9">
        <v>0</v>
      </c>
      <c r="R857" s="9">
        <v>0</v>
      </c>
      <c r="S857" s="9">
        <v>0</v>
      </c>
      <c r="T857" s="9" t="s">
        <v>4</v>
      </c>
      <c r="Z857" s="9" t="e">
        <f>VLOOKUP(A857,#REF!,2,FALSE)</f>
        <v>#REF!</v>
      </c>
      <c r="AA857" s="9" t="e">
        <f>VLOOKUP(C857,#REF!,2,FALSE)</f>
        <v>#REF!</v>
      </c>
    </row>
    <row r="858" spans="1:27">
      <c r="A858" s="9" t="s">
        <v>23</v>
      </c>
      <c r="B858" s="9" t="s">
        <v>81</v>
      </c>
      <c r="C858" s="9" t="s">
        <v>304</v>
      </c>
      <c r="D858" s="1">
        <v>4.66396E-3</v>
      </c>
      <c r="E858" s="9">
        <v>1.30597E-2</v>
      </c>
      <c r="F858" s="9">
        <v>1.7623199999999999E-2</v>
      </c>
      <c r="G858" s="9">
        <v>2.8388699999999999E-2</v>
      </c>
      <c r="H858" s="1">
        <v>3.1304689999999899E-2</v>
      </c>
      <c r="I858" s="1">
        <v>3.1367300000000001E-2</v>
      </c>
      <c r="J858" s="1">
        <v>3.2525199999999997E-2</v>
      </c>
      <c r="K858" s="1">
        <v>3.1887890000000002E-2</v>
      </c>
      <c r="L858" s="1">
        <v>3.1216790000000001E-2</v>
      </c>
      <c r="M858" s="1">
        <v>3.0186179999999899E-2</v>
      </c>
      <c r="N858" s="1">
        <v>2.8801460000000001E-2</v>
      </c>
      <c r="O858" s="9">
        <v>2.6886363999999999E-2</v>
      </c>
      <c r="P858" s="9">
        <v>1.6040787000000001E-2</v>
      </c>
      <c r="Q858" s="9">
        <v>0</v>
      </c>
      <c r="R858" s="9">
        <v>0</v>
      </c>
      <c r="S858" s="9">
        <v>0</v>
      </c>
      <c r="T858" s="9" t="s">
        <v>4</v>
      </c>
      <c r="Z858" s="9" t="e">
        <f>VLOOKUP(A858,#REF!,2,FALSE)</f>
        <v>#REF!</v>
      </c>
      <c r="AA858" s="9" t="e">
        <f>VLOOKUP(C858,#REF!,2,FALSE)</f>
        <v>#REF!</v>
      </c>
    </row>
    <row r="859" spans="1:27">
      <c r="A859" s="9" t="s">
        <v>23</v>
      </c>
      <c r="B859" s="9" t="s">
        <v>81</v>
      </c>
      <c r="C859" s="9" t="s">
        <v>305</v>
      </c>
      <c r="D859" s="1">
        <v>3.4448399999999998E-3</v>
      </c>
      <c r="E859" s="1">
        <v>4.5781499999999996E-3</v>
      </c>
      <c r="F859" s="1">
        <v>1.4756E-2</v>
      </c>
      <c r="G859" s="1">
        <v>1.33371599999999E-2</v>
      </c>
      <c r="H859" s="1">
        <v>1.2353167999999999E-2</v>
      </c>
      <c r="I859" s="1">
        <v>1.1409641700000001E-2</v>
      </c>
      <c r="J859" s="1">
        <v>8.4966422999999992E-3</v>
      </c>
      <c r="K859" s="1">
        <v>6.1629177000000002E-3</v>
      </c>
      <c r="L859" s="1">
        <v>4.5260874E-3</v>
      </c>
      <c r="M859" s="1">
        <v>3.3641901E-3</v>
      </c>
      <c r="N859" s="1">
        <v>2.2694687E-3</v>
      </c>
      <c r="O859" s="1">
        <v>1.4437924000000001E-3</v>
      </c>
      <c r="P859" s="1">
        <v>7.141192E-4</v>
      </c>
      <c r="Q859" s="9">
        <v>0</v>
      </c>
      <c r="R859" s="9">
        <v>0</v>
      </c>
      <c r="S859" s="9">
        <v>0</v>
      </c>
      <c r="T859" s="9" t="s">
        <v>4</v>
      </c>
      <c r="Z859" s="9" t="e">
        <f>VLOOKUP(A859,#REF!,2,FALSE)</f>
        <v>#REF!</v>
      </c>
      <c r="AA859" s="9" t="e">
        <f>VLOOKUP(C859,#REF!,2,FALSE)</f>
        <v>#REF!</v>
      </c>
    </row>
    <row r="860" spans="1:27">
      <c r="A860" s="9" t="s">
        <v>23</v>
      </c>
      <c r="B860" s="9" t="s">
        <v>81</v>
      </c>
      <c r="C860" s="9" t="s">
        <v>306</v>
      </c>
      <c r="D860" s="1">
        <v>3.9410199999999999E-3</v>
      </c>
      <c r="E860" s="1">
        <v>3.7925200000000002E-3</v>
      </c>
      <c r="F860" s="1">
        <v>4.2383300000000002E-3</v>
      </c>
      <c r="G860" s="1">
        <v>5.1324600000000001E-3</v>
      </c>
      <c r="H860" s="1">
        <v>5.0089599999999998E-3</v>
      </c>
      <c r="I860" s="1">
        <v>6.6621900000000001E-3</v>
      </c>
      <c r="J860" s="1">
        <v>4.9524800000000004E-3</v>
      </c>
      <c r="K860" s="1">
        <v>4.1827000000000001E-3</v>
      </c>
      <c r="L860" s="1">
        <v>3.7050899999999999E-3</v>
      </c>
      <c r="M860" s="1">
        <v>3.50571E-3</v>
      </c>
      <c r="N860" s="1">
        <v>3.1722600000000001E-3</v>
      </c>
      <c r="O860" s="9">
        <v>2.8126000000000002E-3</v>
      </c>
      <c r="P860" s="9">
        <v>2.53134E-3</v>
      </c>
      <c r="Q860" s="9">
        <v>0</v>
      </c>
      <c r="R860" s="9">
        <v>0</v>
      </c>
      <c r="S860" s="9">
        <v>0</v>
      </c>
      <c r="T860" s="9" t="s">
        <v>4</v>
      </c>
      <c r="Z860" s="9" t="e">
        <f>VLOOKUP(A860,#REF!,2,FALSE)</f>
        <v>#REF!</v>
      </c>
      <c r="AA860" s="9" t="e">
        <f>VLOOKUP(C860,#REF!,2,FALSE)</f>
        <v>#REF!</v>
      </c>
    </row>
    <row r="861" spans="1:27">
      <c r="A861" s="9" t="s">
        <v>23</v>
      </c>
      <c r="B861" s="9" t="s">
        <v>81</v>
      </c>
      <c r="C861" s="9" t="s">
        <v>307</v>
      </c>
      <c r="D861" s="1">
        <v>0</v>
      </c>
      <c r="E861" s="9">
        <v>0</v>
      </c>
      <c r="F861" s="1">
        <v>0</v>
      </c>
      <c r="G861" s="1">
        <v>3.1267399999999998E-4</v>
      </c>
      <c r="H861" s="1">
        <v>7.3284700000000001E-4</v>
      </c>
      <c r="I861" s="1">
        <v>9.3928999999999996E-4</v>
      </c>
      <c r="J861" s="1">
        <v>2.3759979999999998E-3</v>
      </c>
      <c r="K861" s="1">
        <v>4.1087249999999997E-3</v>
      </c>
      <c r="L861" s="1">
        <v>6.5170890000000002E-3</v>
      </c>
      <c r="M861" s="1">
        <v>8.5774679999999996E-3</v>
      </c>
      <c r="N861" s="1">
        <v>1.087607E-2</v>
      </c>
      <c r="O861" s="9">
        <v>1.2547748399999999E-2</v>
      </c>
      <c r="P861" s="1">
        <v>1.55822487999999E-2</v>
      </c>
      <c r="Q861" s="9">
        <v>0</v>
      </c>
      <c r="R861" s="9">
        <v>0</v>
      </c>
      <c r="S861" s="9">
        <v>0</v>
      </c>
      <c r="T861" s="9" t="s">
        <v>4</v>
      </c>
      <c r="Z861" s="9" t="e">
        <f>VLOOKUP(A861,#REF!,2,FALSE)</f>
        <v>#REF!</v>
      </c>
      <c r="AA861" s="9" t="e">
        <f>VLOOKUP(C861,#REF!,2,FALSE)</f>
        <v>#REF!</v>
      </c>
    </row>
    <row r="862" spans="1:27">
      <c r="A862" s="9" t="s">
        <v>23</v>
      </c>
      <c r="B862" s="9" t="s">
        <v>81</v>
      </c>
      <c r="C862" s="9" t="s">
        <v>308</v>
      </c>
      <c r="D862" s="1">
        <v>6.9720000000000003E-4</v>
      </c>
      <c r="E862" s="1">
        <v>6.0669999999999995E-4</v>
      </c>
      <c r="F862" s="1">
        <v>7.9370000000000005E-4</v>
      </c>
      <c r="G862" s="1">
        <v>7.9370000000000005E-4</v>
      </c>
      <c r="H862" s="1">
        <v>7.9370000000000005E-4</v>
      </c>
      <c r="I862" s="1">
        <v>7.9370000000000005E-4</v>
      </c>
      <c r="J862" s="1">
        <v>7.9370000000000005E-4</v>
      </c>
      <c r="K862" s="1">
        <v>7.9370000000000005E-4</v>
      </c>
      <c r="L862" s="1">
        <v>7.9370000000000005E-4</v>
      </c>
      <c r="M862" s="1">
        <v>7.9370000000000005E-4</v>
      </c>
      <c r="N862" s="1">
        <v>7.9370000000000005E-4</v>
      </c>
      <c r="O862" s="1">
        <v>7.9370000000000005E-4</v>
      </c>
      <c r="P862" s="1">
        <v>7.9370000000000005E-4</v>
      </c>
      <c r="Q862" s="9">
        <v>0</v>
      </c>
      <c r="R862" s="9">
        <v>0</v>
      </c>
      <c r="S862" s="9">
        <v>0</v>
      </c>
      <c r="T862" s="9" t="s">
        <v>4</v>
      </c>
      <c r="Z862" s="9" t="e">
        <f>VLOOKUP(A862,#REF!,2,FALSE)</f>
        <v>#REF!</v>
      </c>
      <c r="AA862" s="9" t="e">
        <f>VLOOKUP(C862,#REF!,2,FALSE)</f>
        <v>#REF!</v>
      </c>
    </row>
    <row r="863" spans="1:27">
      <c r="A863" s="9" t="s">
        <v>23</v>
      </c>
      <c r="B863" s="9" t="s">
        <v>81</v>
      </c>
      <c r="C863" s="9" t="s">
        <v>309</v>
      </c>
      <c r="D863" s="9">
        <v>0</v>
      </c>
      <c r="E863" s="9">
        <v>0</v>
      </c>
      <c r="F863" s="9">
        <v>0</v>
      </c>
      <c r="G863" s="9">
        <v>0</v>
      </c>
      <c r="H863" s="1">
        <v>1.9038800000000001E-5</v>
      </c>
      <c r="I863" s="1">
        <v>4.2303199999999998E-5</v>
      </c>
      <c r="J863" s="1">
        <v>6.2323599999999994E-5</v>
      </c>
      <c r="K863" s="1">
        <v>8.8809100000000003E-5</v>
      </c>
      <c r="L863" s="1">
        <v>1.1388E-4</v>
      </c>
      <c r="M863" s="1">
        <v>1.4726600000000001E-4</v>
      </c>
      <c r="N863" s="1">
        <v>1.8230399999999999E-4</v>
      </c>
      <c r="O863" s="1">
        <v>2.1268400000000001E-4</v>
      </c>
      <c r="P863" s="1">
        <v>2.6542200000000002E-4</v>
      </c>
      <c r="Q863" s="9">
        <v>0</v>
      </c>
      <c r="R863" s="9">
        <v>0</v>
      </c>
      <c r="S863" s="9">
        <v>0</v>
      </c>
      <c r="T863" s="9" t="s">
        <v>4</v>
      </c>
      <c r="Z863" s="9" t="e">
        <f>VLOOKUP(A863,#REF!,2,FALSE)</f>
        <v>#REF!</v>
      </c>
      <c r="AA863" s="9" t="e">
        <f>VLOOKUP(C863,#REF!,2,FALSE)</f>
        <v>#REF!</v>
      </c>
    </row>
    <row r="864" spans="1:27">
      <c r="A864" s="9" t="s">
        <v>23</v>
      </c>
      <c r="B864" s="9" t="s">
        <v>81</v>
      </c>
      <c r="C864" s="9" t="s">
        <v>310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1.4727E-5</v>
      </c>
      <c r="J864" s="1">
        <v>9.9542909999999999E-5</v>
      </c>
      <c r="K864" s="1">
        <v>1.7370562000000001E-4</v>
      </c>
      <c r="L864" s="1">
        <v>2.9382326000000001E-4</v>
      </c>
      <c r="M864" s="1">
        <v>3.7609970999999902E-4</v>
      </c>
      <c r="N864" s="1">
        <v>4.9952425999999896E-4</v>
      </c>
      <c r="O864" s="1">
        <v>6.2655598999999897E-4</v>
      </c>
      <c r="P864" s="1">
        <v>8.7202605000000005E-4</v>
      </c>
      <c r="Q864" s="9">
        <v>0</v>
      </c>
      <c r="R864" s="9">
        <v>0</v>
      </c>
      <c r="S864" s="9">
        <v>0</v>
      </c>
      <c r="T864" s="9" t="s">
        <v>4</v>
      </c>
      <c r="Z864" s="9" t="e">
        <f>VLOOKUP(A864,#REF!,2,FALSE)</f>
        <v>#REF!</v>
      </c>
      <c r="AA864" s="9" t="e">
        <f>VLOOKUP(C864,#REF!,2,FALSE)</f>
        <v>#REF!</v>
      </c>
    </row>
    <row r="865" spans="1:27">
      <c r="A865" s="9" t="s">
        <v>23</v>
      </c>
      <c r="B865" s="9" t="s">
        <v>81</v>
      </c>
      <c r="C865" s="9" t="s">
        <v>311</v>
      </c>
      <c r="D865" s="1">
        <v>0</v>
      </c>
      <c r="E865" s="1">
        <v>0</v>
      </c>
      <c r="F865" s="1">
        <v>0</v>
      </c>
      <c r="G865" s="1">
        <v>3.5389299999999997E-5</v>
      </c>
      <c r="H865" s="1">
        <v>2.9224399999999899E-5</v>
      </c>
      <c r="I865" s="1">
        <v>2.2853329999999999E-5</v>
      </c>
      <c r="J865" s="1">
        <v>2.6503765999999999E-5</v>
      </c>
      <c r="K865" s="1">
        <v>2.9415875999999998E-5</v>
      </c>
      <c r="L865" s="1">
        <v>3.9013746000000001E-5</v>
      </c>
      <c r="M865" s="1">
        <v>4.5051837999999998E-5</v>
      </c>
      <c r="N865" s="1">
        <v>5.4195225000000001E-5</v>
      </c>
      <c r="O865" s="1">
        <v>5.8244540999999898E-5</v>
      </c>
      <c r="P865" s="1">
        <v>6.8692344000000007E-5</v>
      </c>
      <c r="Q865" s="1">
        <v>0</v>
      </c>
      <c r="R865" s="1">
        <v>0</v>
      </c>
      <c r="S865" s="1">
        <v>0</v>
      </c>
      <c r="T865" s="1" t="s">
        <v>4</v>
      </c>
      <c r="U865" s="1"/>
      <c r="V865" s="1"/>
      <c r="W865" s="1"/>
      <c r="X865" s="1"/>
      <c r="Y865" s="1"/>
      <c r="Z865" s="9" t="e">
        <f>VLOOKUP(A865,#REF!,2,FALSE)</f>
        <v>#REF!</v>
      </c>
      <c r="AA865" s="9" t="e">
        <f>VLOOKUP(C865,#REF!,2,FALSE)</f>
        <v>#REF!</v>
      </c>
    </row>
    <row r="866" spans="1:27">
      <c r="A866" s="9" t="s">
        <v>23</v>
      </c>
      <c r="B866" s="9" t="s">
        <v>81</v>
      </c>
      <c r="C866" s="9" t="s">
        <v>312</v>
      </c>
      <c r="D866" s="1">
        <v>2.0520299999999999E-4</v>
      </c>
      <c r="E866" s="1">
        <v>2.5219700000000001E-4</v>
      </c>
      <c r="F866" s="1">
        <v>3.3919100000000003E-4</v>
      </c>
      <c r="G866" s="1">
        <v>2.688228E-4</v>
      </c>
      <c r="H866" s="1">
        <v>2.324766E-4</v>
      </c>
      <c r="I866" s="1">
        <v>2.3915448999999999E-4</v>
      </c>
      <c r="J866" s="1">
        <v>1.8589514999999999E-4</v>
      </c>
      <c r="K866" s="1">
        <v>1.6582363999999899E-4</v>
      </c>
      <c r="L866" s="1">
        <v>1.444719E-4</v>
      </c>
      <c r="M866" s="1">
        <v>1.20057139999999E-4</v>
      </c>
      <c r="N866" s="1">
        <v>9.8811790000000001E-5</v>
      </c>
      <c r="O866" s="1">
        <v>8.4289599999999993E-5</v>
      </c>
      <c r="P866" s="1">
        <v>4.0075525999999997E-5</v>
      </c>
      <c r="Q866" s="1">
        <v>0</v>
      </c>
      <c r="R866" s="1">
        <v>0</v>
      </c>
      <c r="S866" s="1">
        <v>0</v>
      </c>
      <c r="T866" s="1" t="s">
        <v>4</v>
      </c>
      <c r="U866" s="1"/>
      <c r="V866" s="1"/>
      <c r="W866" s="1"/>
      <c r="X866" s="1"/>
      <c r="Y866" s="1"/>
      <c r="Z866" s="9" t="e">
        <f>VLOOKUP(A866,#REF!,2,FALSE)</f>
        <v>#REF!</v>
      </c>
      <c r="AA866" s="9" t="e">
        <f>VLOOKUP(C866,#REF!,2,FALSE)</f>
        <v>#REF!</v>
      </c>
    </row>
    <row r="867" spans="1:27">
      <c r="A867" s="9" t="s">
        <v>23</v>
      </c>
      <c r="B867" s="9" t="s">
        <v>81</v>
      </c>
      <c r="C867" s="9" t="s">
        <v>313</v>
      </c>
      <c r="D867" s="1">
        <v>1.54413E-4</v>
      </c>
      <c r="E867" s="1">
        <v>2.1351000000000001E-4</v>
      </c>
      <c r="F867" s="1">
        <v>1.93938E-4</v>
      </c>
      <c r="G867" s="1">
        <v>1.8880200000000001E-4</v>
      </c>
      <c r="H867" s="1">
        <v>1.8602899999999999E-4</v>
      </c>
      <c r="I867" s="1">
        <v>2.15684E-4</v>
      </c>
      <c r="J867" s="1">
        <v>1.9352200000000001E-4</v>
      </c>
      <c r="K867" s="1">
        <v>2.0808999999999999E-4</v>
      </c>
      <c r="L867" s="1">
        <v>2.2091600000000001E-4</v>
      </c>
      <c r="M867" s="1">
        <v>2.24966E-4</v>
      </c>
      <c r="N867" s="1">
        <v>2.3504299999999999E-4</v>
      </c>
      <c r="O867" s="1">
        <v>2.5697200000000001E-4</v>
      </c>
      <c r="P867" s="1">
        <v>2.76345E-4</v>
      </c>
      <c r="Q867" s="9">
        <v>0</v>
      </c>
      <c r="R867" s="9">
        <v>0</v>
      </c>
      <c r="S867" s="9">
        <v>0</v>
      </c>
      <c r="T867" s="9" t="s">
        <v>4</v>
      </c>
      <c r="Z867" s="9" t="e">
        <f>VLOOKUP(A867,#REF!,2,FALSE)</f>
        <v>#REF!</v>
      </c>
      <c r="AA867" s="9" t="e">
        <f>VLOOKUP(C867,#REF!,2,FALSE)</f>
        <v>#REF!</v>
      </c>
    </row>
    <row r="868" spans="1:27">
      <c r="A868" s="9" t="s">
        <v>23</v>
      </c>
      <c r="B868" s="9" t="s">
        <v>81</v>
      </c>
      <c r="C868" s="9" t="s">
        <v>314</v>
      </c>
      <c r="D868" s="1">
        <v>0</v>
      </c>
      <c r="E868" s="9">
        <v>0</v>
      </c>
      <c r="F868" s="9">
        <v>0</v>
      </c>
      <c r="G868" s="1">
        <v>2.8710799999999998E-6</v>
      </c>
      <c r="H868" s="1">
        <v>8.2164100000000002E-5</v>
      </c>
      <c r="I868" s="1">
        <v>1.10602E-4</v>
      </c>
      <c r="J868" s="1">
        <v>2.5019099999999998E-4</v>
      </c>
      <c r="K868" s="1">
        <v>4.8361200000000002E-4</v>
      </c>
      <c r="L868" s="1">
        <v>6.9360500000000002E-4</v>
      </c>
      <c r="M868" s="1">
        <v>9.7274999999999998E-4</v>
      </c>
      <c r="N868" s="1">
        <v>1.3172500000000001E-3</v>
      </c>
      <c r="O868" s="1">
        <v>1.72685E-3</v>
      </c>
      <c r="P868" s="1">
        <v>2.1431200000000001E-3</v>
      </c>
      <c r="Q868" s="1">
        <v>0</v>
      </c>
      <c r="R868" s="1">
        <v>0</v>
      </c>
      <c r="S868" s="1">
        <v>0</v>
      </c>
      <c r="T868" s="1" t="s">
        <v>4</v>
      </c>
      <c r="U868" s="1"/>
      <c r="V868" s="1"/>
      <c r="W868" s="1"/>
      <c r="X868" s="1"/>
      <c r="Y868" s="1"/>
      <c r="Z868" s="9" t="e">
        <f>VLOOKUP(A868,#REF!,2,FALSE)</f>
        <v>#REF!</v>
      </c>
      <c r="AA868" s="9" t="e">
        <f>VLOOKUP(C868,#REF!,2,FALSE)</f>
        <v>#REF!</v>
      </c>
    </row>
    <row r="869" spans="1:27">
      <c r="A869" s="9" t="s">
        <v>23</v>
      </c>
      <c r="B869" s="9" t="s">
        <v>81</v>
      </c>
      <c r="C869" s="9" t="s">
        <v>315</v>
      </c>
      <c r="D869" s="1">
        <v>0</v>
      </c>
      <c r="E869" s="1">
        <v>2.8721699999999998E-3</v>
      </c>
      <c r="F869" s="1">
        <v>6.6314299999999998E-3</v>
      </c>
      <c r="G869" s="1">
        <v>9.0957899999999994E-3</v>
      </c>
      <c r="H869" s="1">
        <v>1.15600399999999E-2</v>
      </c>
      <c r="I869" s="1">
        <v>1.2500518999999899E-2</v>
      </c>
      <c r="J869" s="1">
        <v>1.7950668999999999E-2</v>
      </c>
      <c r="K869" s="1">
        <v>2.3749909E-2</v>
      </c>
      <c r="L869" s="1">
        <v>2.4590859E-2</v>
      </c>
      <c r="M869" s="1">
        <v>2.8420708999999999E-2</v>
      </c>
      <c r="N869" s="1">
        <v>3.2963719000000002E-2</v>
      </c>
      <c r="O869" s="1">
        <v>3.836494E-2</v>
      </c>
      <c r="P869" s="1">
        <v>4.4556390000000001E-2</v>
      </c>
      <c r="Q869" s="1">
        <v>0</v>
      </c>
      <c r="R869" s="1">
        <v>0</v>
      </c>
      <c r="S869" s="1">
        <v>0</v>
      </c>
      <c r="T869" s="1" t="s">
        <v>4</v>
      </c>
      <c r="U869" s="1"/>
      <c r="V869" s="1"/>
      <c r="W869" s="1"/>
      <c r="X869" s="1"/>
      <c r="Y869" s="1"/>
      <c r="Z869" s="9" t="e">
        <f>VLOOKUP(A869,#REF!,2,FALSE)</f>
        <v>#REF!</v>
      </c>
      <c r="AA869" s="9" t="e">
        <f>VLOOKUP(C869,#REF!,2,FALSE)</f>
        <v>#REF!</v>
      </c>
    </row>
    <row r="870" spans="1:27">
      <c r="A870" s="9" t="s">
        <v>23</v>
      </c>
      <c r="B870" s="9" t="s">
        <v>81</v>
      </c>
      <c r="C870" s="9" t="s">
        <v>316</v>
      </c>
      <c r="D870" s="1">
        <v>0</v>
      </c>
      <c r="E870" s="1">
        <v>0</v>
      </c>
      <c r="F870" s="1">
        <v>0</v>
      </c>
      <c r="G870" s="1">
        <v>1.2368899999999999E-5</v>
      </c>
      <c r="H870" s="1">
        <v>1.6229360000000001E-5</v>
      </c>
      <c r="I870" s="1">
        <v>1.940386E-5</v>
      </c>
      <c r="J870" s="1">
        <v>3.9988460000000002E-5</v>
      </c>
      <c r="K870" s="1">
        <v>6.4729860000000002E-5</v>
      </c>
      <c r="L870" s="1">
        <v>1.0075136E-4</v>
      </c>
      <c r="M870" s="1">
        <v>1.2209826E-4</v>
      </c>
      <c r="N870" s="1">
        <v>1.5944050000000001E-4</v>
      </c>
      <c r="O870" s="1">
        <v>1.8811260000000001E-4</v>
      </c>
      <c r="P870" s="1">
        <v>2.25903699999999E-4</v>
      </c>
      <c r="Q870" s="9">
        <v>0</v>
      </c>
      <c r="R870" s="9">
        <v>0</v>
      </c>
      <c r="S870" s="9">
        <v>0</v>
      </c>
      <c r="T870" s="9" t="s">
        <v>4</v>
      </c>
      <c r="Z870" s="9" t="e">
        <f>VLOOKUP(A870,#REF!,2,FALSE)</f>
        <v>#REF!</v>
      </c>
      <c r="AA870" s="9" t="e">
        <f>VLOOKUP(C870,#REF!,2,FALSE)</f>
        <v>#REF!</v>
      </c>
    </row>
    <row r="871" spans="1:27">
      <c r="A871" s="9" t="s">
        <v>23</v>
      </c>
      <c r="B871" s="9" t="s">
        <v>82</v>
      </c>
      <c r="C871" s="9" t="s">
        <v>318</v>
      </c>
      <c r="D871" s="1">
        <v>1.7050999999999999E-4</v>
      </c>
      <c r="E871" s="1">
        <v>1.5320199999999999E-4</v>
      </c>
      <c r="F871" s="1">
        <v>2.2600100000000001E-4</v>
      </c>
      <c r="G871" s="1">
        <v>2.4859859999999998E-4</v>
      </c>
      <c r="H871" s="1">
        <v>2.9102529999999998E-4</v>
      </c>
      <c r="I871" s="1">
        <v>2.9039309999999999E-4</v>
      </c>
      <c r="J871" s="1">
        <v>3.195006E-4</v>
      </c>
      <c r="K871" s="1">
        <v>3.5235010000000001E-4</v>
      </c>
      <c r="L871" s="1">
        <v>1.6178899999999999E-4</v>
      </c>
      <c r="M871" s="1">
        <v>1.6831250000000001E-4</v>
      </c>
      <c r="N871" s="1">
        <v>1.6562510000000001E-4</v>
      </c>
      <c r="O871" s="1">
        <v>2.1669580000000001E-4</v>
      </c>
      <c r="P871" s="1">
        <v>2.5845950000000001E-4</v>
      </c>
      <c r="Q871" s="9">
        <v>0</v>
      </c>
      <c r="R871" s="9">
        <v>0</v>
      </c>
      <c r="S871" s="9">
        <v>0</v>
      </c>
      <c r="T871" s="9" t="s">
        <v>4</v>
      </c>
      <c r="Z871" s="9" t="e">
        <f>VLOOKUP(A871,#REF!,2,FALSE)</f>
        <v>#REF!</v>
      </c>
      <c r="AA871" s="9" t="e">
        <f>VLOOKUP(C871,#REF!,2,FALSE)</f>
        <v>#REF!</v>
      </c>
    </row>
    <row r="872" spans="1:27">
      <c r="A872" s="9" t="s">
        <v>23</v>
      </c>
      <c r="B872" s="9" t="s">
        <v>82</v>
      </c>
      <c r="C872" s="9" t="s">
        <v>319</v>
      </c>
      <c r="D872" s="9">
        <v>0</v>
      </c>
      <c r="E872" s="9">
        <v>0</v>
      </c>
      <c r="F872" s="1">
        <v>0</v>
      </c>
      <c r="G872" s="1">
        <v>0</v>
      </c>
      <c r="H872" s="1">
        <v>0</v>
      </c>
      <c r="I872" s="1">
        <v>0</v>
      </c>
      <c r="J872" s="1">
        <v>1.04728E-3</v>
      </c>
      <c r="K872" s="1">
        <v>3.0909800000000001E-3</v>
      </c>
      <c r="L872" s="1">
        <v>5.6222700000000004E-3</v>
      </c>
      <c r="M872" s="1">
        <v>7.9648400000000008E-3</v>
      </c>
      <c r="N872" s="1">
        <v>1.146295E-2</v>
      </c>
      <c r="O872" s="9">
        <v>1.455335E-2</v>
      </c>
      <c r="P872" s="9">
        <v>1.800701E-2</v>
      </c>
      <c r="Q872" s="9">
        <v>0</v>
      </c>
      <c r="R872" s="9">
        <v>0</v>
      </c>
      <c r="S872" s="9">
        <v>0</v>
      </c>
      <c r="T872" s="9" t="s">
        <v>4</v>
      </c>
      <c r="Z872" s="9" t="e">
        <f>VLOOKUP(A872,#REF!,2,FALSE)</f>
        <v>#REF!</v>
      </c>
      <c r="AA872" s="9" t="e">
        <f>VLOOKUP(C872,#REF!,2,FALSE)</f>
        <v>#REF!</v>
      </c>
    </row>
    <row r="873" spans="1:27">
      <c r="A873" s="9" t="s">
        <v>23</v>
      </c>
      <c r="B873" s="9" t="s">
        <v>82</v>
      </c>
      <c r="C873" s="9" t="s">
        <v>291</v>
      </c>
      <c r="D873" s="1">
        <v>0</v>
      </c>
      <c r="E873" s="1">
        <v>0</v>
      </c>
      <c r="F873" s="1">
        <v>0</v>
      </c>
      <c r="G873" s="1">
        <v>9.1524499999999997E-4</v>
      </c>
      <c r="H873" s="1">
        <v>1.646128E-3</v>
      </c>
      <c r="I873" s="1">
        <v>1.6425540000000001E-3</v>
      </c>
      <c r="J873" s="1">
        <v>2.6033639999999999E-3</v>
      </c>
      <c r="K873" s="1">
        <v>3.9190830000000003E-3</v>
      </c>
      <c r="L873" s="1">
        <v>5.301783E-3</v>
      </c>
      <c r="M873" s="1">
        <v>6.4096730000000003E-3</v>
      </c>
      <c r="N873" s="1">
        <v>7.8705630000000006E-3</v>
      </c>
      <c r="O873" s="1">
        <v>8.9508319999999902E-3</v>
      </c>
      <c r="P873" s="1">
        <v>1.036195E-2</v>
      </c>
      <c r="Q873" s="9">
        <v>0</v>
      </c>
      <c r="R873" s="9">
        <v>0</v>
      </c>
      <c r="S873" s="9">
        <v>0</v>
      </c>
      <c r="T873" s="9" t="s">
        <v>4</v>
      </c>
      <c r="Z873" s="9" t="e">
        <f>VLOOKUP(A873,#REF!,2,FALSE)</f>
        <v>#REF!</v>
      </c>
      <c r="AA873" s="9" t="e">
        <f>VLOOKUP(C873,#REF!,2,FALSE)</f>
        <v>#REF!</v>
      </c>
    </row>
    <row r="874" spans="1:27">
      <c r="A874" s="9" t="s">
        <v>23</v>
      </c>
      <c r="B874" s="9" t="s">
        <v>82</v>
      </c>
      <c r="C874" s="9" t="s">
        <v>292</v>
      </c>
      <c r="D874" s="1">
        <v>0</v>
      </c>
      <c r="E874" s="1">
        <v>0</v>
      </c>
      <c r="F874" s="1">
        <v>1.9634100000000001E-3</v>
      </c>
      <c r="G874" s="1">
        <v>3.4750800000000002E-3</v>
      </c>
      <c r="H874" s="1">
        <v>5.87019E-3</v>
      </c>
      <c r="I874" s="1">
        <v>5.8574400000000002E-3</v>
      </c>
      <c r="J874" s="1">
        <v>7.0757600000000004E-3</v>
      </c>
      <c r="K874" s="1">
        <v>8.3432300000000001E-3</v>
      </c>
      <c r="L874" s="1">
        <v>7.7167499999999997E-3</v>
      </c>
      <c r="M874" s="1">
        <v>7.2882299999999997E-3</v>
      </c>
      <c r="N874" s="1">
        <v>6.3769199999999899E-3</v>
      </c>
      <c r="O874" s="1">
        <v>6.8919769999999997E-3</v>
      </c>
      <c r="P874" s="1">
        <v>6.3822139999999998E-3</v>
      </c>
      <c r="Q874" s="1">
        <v>0</v>
      </c>
      <c r="R874" s="1">
        <v>0</v>
      </c>
      <c r="S874" s="1">
        <v>0</v>
      </c>
      <c r="T874" s="1" t="s">
        <v>4</v>
      </c>
      <c r="U874" s="1"/>
      <c r="V874" s="1"/>
      <c r="W874" s="1"/>
      <c r="X874" s="1"/>
      <c r="Y874" s="1"/>
      <c r="Z874" s="9" t="e">
        <f>VLOOKUP(A874,#REF!,2,FALSE)</f>
        <v>#REF!</v>
      </c>
      <c r="AA874" s="9" t="e">
        <f>VLOOKUP(C874,#REF!,2,FALSE)</f>
        <v>#REF!</v>
      </c>
    </row>
    <row r="875" spans="1:27">
      <c r="A875" s="9" t="s">
        <v>23</v>
      </c>
      <c r="B875" s="9" t="s">
        <v>82</v>
      </c>
      <c r="C875" s="9" t="s">
        <v>293</v>
      </c>
      <c r="D875" s="1">
        <v>0</v>
      </c>
      <c r="E875" s="9">
        <v>0</v>
      </c>
      <c r="F875" s="1">
        <v>0</v>
      </c>
      <c r="G875" s="1">
        <v>2.5113099999999998E-5</v>
      </c>
      <c r="H875" s="1">
        <v>1.9472209999999999E-4</v>
      </c>
      <c r="I875" s="1">
        <v>1.94299599999999E-4</v>
      </c>
      <c r="J875" s="1">
        <v>6.6055210000000005E-4</v>
      </c>
      <c r="K875" s="1">
        <v>1.2689700999999999E-3</v>
      </c>
      <c r="L875" s="1">
        <v>1.9498851E-3</v>
      </c>
      <c r="M875" s="1">
        <v>2.500319E-3</v>
      </c>
      <c r="N875" s="1">
        <v>3.12236299999999E-3</v>
      </c>
      <c r="O875" s="1">
        <v>3.2614379999999902E-3</v>
      </c>
      <c r="P875" s="1">
        <v>2.9980329999999898E-3</v>
      </c>
      <c r="Q875" s="9">
        <v>0</v>
      </c>
      <c r="R875" s="9">
        <v>0</v>
      </c>
      <c r="S875" s="9">
        <v>0</v>
      </c>
      <c r="T875" s="9" t="s">
        <v>4</v>
      </c>
      <c r="Z875" s="9" t="e">
        <f>VLOOKUP(A875,#REF!,2,FALSE)</f>
        <v>#REF!</v>
      </c>
      <c r="AA875" s="9" t="e">
        <f>VLOOKUP(C875,#REF!,2,FALSE)</f>
        <v>#REF!</v>
      </c>
    </row>
    <row r="876" spans="1:27">
      <c r="A876" s="9" t="s">
        <v>23</v>
      </c>
      <c r="B876" s="9" t="s">
        <v>82</v>
      </c>
      <c r="C876" s="9" t="s">
        <v>294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3.3221099999999999E-5</v>
      </c>
      <c r="K876" s="1">
        <v>1.702521E-4</v>
      </c>
      <c r="L876" s="1">
        <v>3.9337010000000002E-4</v>
      </c>
      <c r="M876" s="1">
        <v>6.3365109999999997E-4</v>
      </c>
      <c r="N876" s="1">
        <v>1.0499341E-3</v>
      </c>
      <c r="O876" s="1">
        <v>1.4050021000000001E-3</v>
      </c>
      <c r="P876" s="1">
        <v>1.9542550999999998E-3</v>
      </c>
      <c r="Q876" s="9">
        <v>0</v>
      </c>
      <c r="R876" s="9">
        <v>0</v>
      </c>
      <c r="S876" s="9">
        <v>0</v>
      </c>
      <c r="T876" s="9" t="s">
        <v>4</v>
      </c>
      <c r="Z876" s="9" t="e">
        <f>VLOOKUP(A876,#REF!,2,FALSE)</f>
        <v>#REF!</v>
      </c>
      <c r="AA876" s="9" t="e">
        <f>VLOOKUP(C876,#REF!,2,FALSE)</f>
        <v>#REF!</v>
      </c>
    </row>
    <row r="877" spans="1:27">
      <c r="A877" s="9" t="s">
        <v>23</v>
      </c>
      <c r="B877" s="9" t="s">
        <v>82</v>
      </c>
      <c r="C877" s="9" t="s">
        <v>295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8.8823E-5</v>
      </c>
      <c r="K877" s="1">
        <v>1.5914949999999901E-4</v>
      </c>
      <c r="L877" s="1">
        <v>2.1970139999999999E-4</v>
      </c>
      <c r="M877" s="1">
        <v>2.6494330000000001E-4</v>
      </c>
      <c r="N877" s="1">
        <v>3.0751059999999998E-4</v>
      </c>
      <c r="O877" s="1">
        <v>3.1951519999999999E-4</v>
      </c>
      <c r="P877" s="1">
        <v>3.2782489999999998E-4</v>
      </c>
      <c r="Q877" s="9">
        <v>0</v>
      </c>
      <c r="R877" s="9">
        <v>0</v>
      </c>
      <c r="S877" s="9">
        <v>0</v>
      </c>
      <c r="T877" s="9" t="s">
        <v>4</v>
      </c>
      <c r="Z877" s="9" t="e">
        <f>VLOOKUP(A877,#REF!,2,FALSE)</f>
        <v>#REF!</v>
      </c>
      <c r="AA877" s="9" t="e">
        <f>VLOOKUP(C877,#REF!,2,FALSE)</f>
        <v>#REF!</v>
      </c>
    </row>
    <row r="878" spans="1:27">
      <c r="A878" s="9" t="s">
        <v>23</v>
      </c>
      <c r="B878" s="9" t="s">
        <v>82</v>
      </c>
      <c r="C878" s="9" t="s">
        <v>296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2.6527899999999999E-4</v>
      </c>
      <c r="K878" s="1">
        <v>1.8110590000000001E-3</v>
      </c>
      <c r="L878" s="1">
        <v>4.1375689999999998E-3</v>
      </c>
      <c r="M878" s="1">
        <v>6.2986190000000001E-3</v>
      </c>
      <c r="N878" s="1">
        <v>9.7784489999999998E-3</v>
      </c>
      <c r="O878" s="1">
        <v>1.2667829E-2</v>
      </c>
      <c r="P878" s="1">
        <v>1.7037119E-2</v>
      </c>
      <c r="Q878" s="9">
        <v>0</v>
      </c>
      <c r="R878" s="9">
        <v>0</v>
      </c>
      <c r="S878" s="9">
        <v>0</v>
      </c>
      <c r="T878" s="9" t="s">
        <v>4</v>
      </c>
      <c r="Z878" s="9" t="e">
        <f>VLOOKUP(A878,#REF!,2,FALSE)</f>
        <v>#REF!</v>
      </c>
      <c r="AA878" s="9" t="e">
        <f>VLOOKUP(C878,#REF!,2,FALSE)</f>
        <v>#REF!</v>
      </c>
    </row>
    <row r="879" spans="1:27">
      <c r="A879" s="9" t="s">
        <v>23</v>
      </c>
      <c r="B879" s="9" t="s">
        <v>82</v>
      </c>
      <c r="C879" s="9" t="s">
        <v>297</v>
      </c>
      <c r="D879" s="1">
        <v>0</v>
      </c>
      <c r="E879" s="1">
        <v>0</v>
      </c>
      <c r="F879" s="1">
        <v>0</v>
      </c>
      <c r="G879" s="1">
        <v>1.5675800000000001E-4</v>
      </c>
      <c r="H879" s="1">
        <v>4.3991350000000001E-4</v>
      </c>
      <c r="I879" s="1">
        <v>4.31048999999999E-4</v>
      </c>
      <c r="J879" s="1">
        <v>8.0420999999999997E-4</v>
      </c>
      <c r="K879" s="1">
        <v>1.025832E-3</v>
      </c>
      <c r="L879" s="1">
        <v>1.158643E-3</v>
      </c>
      <c r="M879" s="1">
        <v>1.2184800000000001E-3</v>
      </c>
      <c r="N879" s="1">
        <v>1.2039729999999999E-3</v>
      </c>
      <c r="O879" s="1">
        <v>1.0427302999999901E-3</v>
      </c>
      <c r="P879" s="1">
        <v>8.8330659999999895E-4</v>
      </c>
      <c r="Q879" s="9">
        <v>0</v>
      </c>
      <c r="R879" s="9">
        <v>0</v>
      </c>
      <c r="S879" s="9">
        <v>0</v>
      </c>
      <c r="T879" s="9" t="s">
        <v>4</v>
      </c>
      <c r="Z879" s="9" t="e">
        <f>VLOOKUP(A879,#REF!,2,FALSE)</f>
        <v>#REF!</v>
      </c>
      <c r="AA879" s="9" t="e">
        <f>VLOOKUP(C879,#REF!,2,FALSE)</f>
        <v>#REF!</v>
      </c>
    </row>
    <row r="880" spans="1:27">
      <c r="A880" s="9" t="s">
        <v>23</v>
      </c>
      <c r="B880" s="9" t="s">
        <v>82</v>
      </c>
      <c r="C880" s="9" t="s">
        <v>298</v>
      </c>
      <c r="D880" s="1">
        <v>0</v>
      </c>
      <c r="E880" s="1">
        <v>4.4141199999999997E-5</v>
      </c>
      <c r="F880" s="1">
        <v>4.2017800000000003E-5</v>
      </c>
      <c r="G880" s="1">
        <v>5.1353800000000003E-5</v>
      </c>
      <c r="H880" s="1">
        <v>5.7168800000000001E-5</v>
      </c>
      <c r="I880" s="1">
        <v>1.4548600000000001E-4</v>
      </c>
      <c r="J880" s="1">
        <v>2.16622E-4</v>
      </c>
      <c r="K880" s="1">
        <v>2.3612199999999999E-4</v>
      </c>
      <c r="L880" s="1">
        <v>2.17996E-4</v>
      </c>
      <c r="M880" s="1">
        <v>1.98934E-4</v>
      </c>
      <c r="N880" s="1">
        <v>1.6610799999999999E-4</v>
      </c>
      <c r="O880" s="1">
        <v>1.2616400000000001E-4</v>
      </c>
      <c r="P880" s="1">
        <v>1.02478E-4</v>
      </c>
      <c r="Q880" s="9">
        <v>0</v>
      </c>
      <c r="R880" s="9">
        <v>0</v>
      </c>
      <c r="S880" s="9">
        <v>0</v>
      </c>
      <c r="T880" s="9" t="s">
        <v>4</v>
      </c>
      <c r="Z880" s="9" t="e">
        <f>VLOOKUP(A880,#REF!,2,FALSE)</f>
        <v>#REF!</v>
      </c>
      <c r="AA880" s="9" t="e">
        <f>VLOOKUP(C880,#REF!,2,FALSE)</f>
        <v>#REF!</v>
      </c>
    </row>
    <row r="881" spans="1:27">
      <c r="A881" s="9" t="s">
        <v>23</v>
      </c>
      <c r="B881" s="9" t="s">
        <v>82</v>
      </c>
      <c r="C881" s="9" t="s">
        <v>299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4.48231E-4</v>
      </c>
      <c r="K881" s="1">
        <v>1.0741729999999899E-3</v>
      </c>
      <c r="L881" s="1">
        <v>1.7983489999999899E-3</v>
      </c>
      <c r="M881" s="1">
        <v>2.4266829999999998E-3</v>
      </c>
      <c r="N881" s="1">
        <v>3.3150469999999998E-3</v>
      </c>
      <c r="O881" s="9">
        <v>3.9513109999999999E-3</v>
      </c>
      <c r="P881" s="9">
        <v>4.8132419999999997E-3</v>
      </c>
      <c r="Q881" s="9">
        <v>0</v>
      </c>
      <c r="R881" s="9">
        <v>0</v>
      </c>
      <c r="S881" s="9">
        <v>0</v>
      </c>
      <c r="T881" s="9" t="s">
        <v>4</v>
      </c>
      <c r="Z881" s="9" t="e">
        <f>VLOOKUP(A881,#REF!,2,FALSE)</f>
        <v>#REF!</v>
      </c>
      <c r="AA881" s="9" t="e">
        <f>VLOOKUP(C881,#REF!,2,FALSE)</f>
        <v>#REF!</v>
      </c>
    </row>
    <row r="882" spans="1:27">
      <c r="A882" s="9" t="s">
        <v>23</v>
      </c>
      <c r="B882" s="9" t="s">
        <v>82</v>
      </c>
      <c r="C882" s="9" t="s">
        <v>300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9.9540400000000008E-4</v>
      </c>
      <c r="K882" s="1">
        <v>2.3053219999999998E-3</v>
      </c>
      <c r="L882" s="1">
        <v>3.7706469999999998E-3</v>
      </c>
      <c r="M882" s="1">
        <v>4.9859550000000002E-3</v>
      </c>
      <c r="N882" s="1">
        <v>6.6453699999999899E-3</v>
      </c>
      <c r="O882" s="1">
        <v>7.7924719999999999E-3</v>
      </c>
      <c r="P882" s="1">
        <v>9.3188890000000003E-3</v>
      </c>
      <c r="Q882" s="1">
        <v>0</v>
      </c>
      <c r="R882" s="1">
        <v>0</v>
      </c>
      <c r="S882" s="1">
        <v>0</v>
      </c>
      <c r="T882" s="1" t="s">
        <v>4</v>
      </c>
      <c r="U882" s="1"/>
      <c r="V882" s="1"/>
      <c r="W882" s="1"/>
      <c r="X882" s="1"/>
      <c r="Y882" s="1"/>
      <c r="Z882" s="9" t="e">
        <f>VLOOKUP(A882,#REF!,2,FALSE)</f>
        <v>#REF!</v>
      </c>
      <c r="AA882" s="9" t="e">
        <f>VLOOKUP(C882,#REF!,2,FALSE)</f>
        <v>#REF!</v>
      </c>
    </row>
    <row r="883" spans="1:27">
      <c r="A883" s="9" t="s">
        <v>23</v>
      </c>
      <c r="B883" s="9" t="s">
        <v>82</v>
      </c>
      <c r="C883" s="9" t="s">
        <v>301</v>
      </c>
      <c r="D883" s="1">
        <v>5.9819400000000002E-2</v>
      </c>
      <c r="E883" s="9">
        <v>7.1553199999999997E-2</v>
      </c>
      <c r="F883" s="1">
        <v>2.8236899999999999E-2</v>
      </c>
      <c r="G883" s="1">
        <v>2.60945E-2</v>
      </c>
      <c r="H883" s="1">
        <v>2.4854999999999999E-2</v>
      </c>
      <c r="I883" s="1">
        <v>2.2731500000000002E-2</v>
      </c>
      <c r="J883" s="1">
        <v>1.7925900000000002E-2</v>
      </c>
      <c r="K883" s="1">
        <v>1.1680299999999999E-2</v>
      </c>
      <c r="L883" s="1">
        <v>8.4352100000000003E-3</v>
      </c>
      <c r="M883" s="1">
        <v>5.9918000000000003E-3</v>
      </c>
      <c r="N883" s="1">
        <v>3.4956599999999998E-3</v>
      </c>
      <c r="O883" s="1">
        <v>1.56339E-3</v>
      </c>
      <c r="P883" s="1">
        <v>7.0942100000000001E-4</v>
      </c>
      <c r="Q883" s="9">
        <v>0</v>
      </c>
      <c r="R883" s="9">
        <v>0</v>
      </c>
      <c r="S883" s="9">
        <v>0</v>
      </c>
      <c r="T883" s="9" t="s">
        <v>4</v>
      </c>
      <c r="Z883" s="9" t="e">
        <f>VLOOKUP(A883,#REF!,2,FALSE)</f>
        <v>#REF!</v>
      </c>
      <c r="AA883" s="9" t="e">
        <f>VLOOKUP(C883,#REF!,2,FALSE)</f>
        <v>#REF!</v>
      </c>
    </row>
    <row r="884" spans="1:27">
      <c r="A884" s="9" t="s">
        <v>23</v>
      </c>
      <c r="B884" s="9" t="s">
        <v>82</v>
      </c>
      <c r="C884" s="9" t="s">
        <v>302</v>
      </c>
      <c r="D884" s="1">
        <v>1.2783E-4</v>
      </c>
      <c r="E884" s="1">
        <v>1.73203E-4</v>
      </c>
      <c r="F884" s="1">
        <v>1.90099E-4</v>
      </c>
      <c r="G884" s="1">
        <v>2.5477399999999998E-4</v>
      </c>
      <c r="H884" s="1">
        <v>9.5209800000000004E-5</v>
      </c>
      <c r="I884" s="1">
        <v>8.1318599999999998E-5</v>
      </c>
      <c r="J884" s="1">
        <v>3.2630299999999998E-5</v>
      </c>
      <c r="K884" s="1">
        <v>1.93318E-5</v>
      </c>
      <c r="L884" s="1">
        <v>1.7867200000000001E-5</v>
      </c>
      <c r="M884" s="1">
        <v>1.7416499999999998E-5</v>
      </c>
      <c r="N884" s="1">
        <v>1.4695099999999999E-5</v>
      </c>
      <c r="O884" s="1">
        <v>1.0503099999999999E-5</v>
      </c>
      <c r="P884" s="1">
        <v>8.3409300000000005E-6</v>
      </c>
      <c r="Q884" s="9">
        <v>0</v>
      </c>
      <c r="R884" s="9">
        <v>0</v>
      </c>
      <c r="S884" s="9">
        <v>0</v>
      </c>
      <c r="T884" s="9" t="s">
        <v>4</v>
      </c>
      <c r="Z884" s="9" t="e">
        <f>VLOOKUP(A884,#REF!,2,FALSE)</f>
        <v>#REF!</v>
      </c>
      <c r="AA884" s="9" t="e">
        <f>VLOOKUP(C884,#REF!,2,FALSE)</f>
        <v>#REF!</v>
      </c>
    </row>
    <row r="885" spans="1:27">
      <c r="A885" s="9" t="s">
        <v>23</v>
      </c>
      <c r="B885" s="9" t="s">
        <v>82</v>
      </c>
      <c r="C885" s="9" t="s">
        <v>303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5.1602499999999999E-3</v>
      </c>
      <c r="K885" s="1">
        <v>1.3710200000000001E-2</v>
      </c>
      <c r="L885" s="1">
        <v>2.343688E-2</v>
      </c>
      <c r="M885" s="1">
        <v>3.1478149999999899E-2</v>
      </c>
      <c r="N885" s="1">
        <v>4.2962760000000003E-2</v>
      </c>
      <c r="O885" s="9">
        <v>5.0905949999999998E-2</v>
      </c>
      <c r="P885" s="1">
        <v>6.1866780000000003E-2</v>
      </c>
      <c r="Q885" s="9">
        <v>0</v>
      </c>
      <c r="R885" s="9">
        <v>0</v>
      </c>
      <c r="S885" s="9">
        <v>0</v>
      </c>
      <c r="T885" s="9" t="s">
        <v>4</v>
      </c>
      <c r="Z885" s="9" t="e">
        <f>VLOOKUP(A885,#REF!,2,FALSE)</f>
        <v>#REF!</v>
      </c>
      <c r="AA885" s="9" t="e">
        <f>VLOOKUP(C885,#REF!,2,FALSE)</f>
        <v>#REF!</v>
      </c>
    </row>
    <row r="886" spans="1:27">
      <c r="A886" s="9" t="s">
        <v>23</v>
      </c>
      <c r="B886" s="9" t="s">
        <v>82</v>
      </c>
      <c r="C886" s="9" t="s">
        <v>304</v>
      </c>
      <c r="D886" s="1">
        <v>4.4459499999999997E-3</v>
      </c>
      <c r="E886" s="1">
        <v>4.8272599999999999E-2</v>
      </c>
      <c r="F886" s="1">
        <v>4.42315E-2</v>
      </c>
      <c r="G886" s="1">
        <v>8.1869699999999906E-2</v>
      </c>
      <c r="H886" s="1">
        <v>0.10588210000000001</v>
      </c>
      <c r="I886" s="1">
        <v>0.10230979999999899</v>
      </c>
      <c r="J886" s="1">
        <v>0.10410542</v>
      </c>
      <c r="K886" s="1">
        <v>0.10077583</v>
      </c>
      <c r="L886" s="1">
        <v>9.83155E-2</v>
      </c>
      <c r="M886" s="1">
        <v>9.5290180000000002E-2</v>
      </c>
      <c r="N886" s="1">
        <v>9.1243199999999899E-2</v>
      </c>
      <c r="O886" s="9">
        <v>8.0918370000000003E-2</v>
      </c>
      <c r="P886" s="9">
        <v>4.8823699999999998E-2</v>
      </c>
      <c r="Q886" s="9">
        <v>0</v>
      </c>
      <c r="R886" s="9">
        <v>0</v>
      </c>
      <c r="S886" s="9">
        <v>0</v>
      </c>
      <c r="T886" s="9" t="s">
        <v>4</v>
      </c>
      <c r="Z886" s="9" t="e">
        <f>VLOOKUP(A886,#REF!,2,FALSE)</f>
        <v>#REF!</v>
      </c>
      <c r="AA886" s="9" t="e">
        <f>VLOOKUP(C886,#REF!,2,FALSE)</f>
        <v>#REF!</v>
      </c>
    </row>
    <row r="887" spans="1:27">
      <c r="A887" s="9" t="s">
        <v>23</v>
      </c>
      <c r="B887" s="9" t="s">
        <v>82</v>
      </c>
      <c r="C887" s="9" t="s">
        <v>305</v>
      </c>
      <c r="D887" s="9">
        <v>3.28379E-3</v>
      </c>
      <c r="E887" s="9">
        <v>1.6922400000000001E-2</v>
      </c>
      <c r="F887" s="1">
        <v>3.7035400000000003E-2</v>
      </c>
      <c r="G887" s="1">
        <v>3.171508E-2</v>
      </c>
      <c r="H887" s="1">
        <v>2.652904E-2</v>
      </c>
      <c r="I887" s="1">
        <v>2.497663E-2</v>
      </c>
      <c r="J887" s="1">
        <v>1.7080788999999999E-2</v>
      </c>
      <c r="K887" s="1">
        <v>1.0776677E-2</v>
      </c>
      <c r="L887" s="1">
        <v>7.7656920000000003E-3</v>
      </c>
      <c r="M887" s="1">
        <v>5.7577879999999998E-3</v>
      </c>
      <c r="N887" s="1">
        <v>3.939372E-3</v>
      </c>
      <c r="O887" s="1">
        <v>2.2763454000000001E-3</v>
      </c>
      <c r="P887" s="1">
        <v>1.1535876E-3</v>
      </c>
      <c r="Q887" s="1">
        <v>0</v>
      </c>
      <c r="R887" s="1">
        <v>0</v>
      </c>
      <c r="S887" s="1">
        <v>0</v>
      </c>
      <c r="T887" s="1" t="s">
        <v>4</v>
      </c>
      <c r="U887" s="1"/>
      <c r="V887" s="1"/>
      <c r="W887" s="1"/>
      <c r="X887" s="1"/>
      <c r="Y887" s="1"/>
      <c r="Z887" s="9" t="e">
        <f>VLOOKUP(A887,#REF!,2,FALSE)</f>
        <v>#REF!</v>
      </c>
      <c r="AA887" s="9" t="e">
        <f>VLOOKUP(C887,#REF!,2,FALSE)</f>
        <v>#REF!</v>
      </c>
    </row>
    <row r="888" spans="1:27">
      <c r="A888" s="9" t="s">
        <v>23</v>
      </c>
      <c r="B888" s="9" t="s">
        <v>82</v>
      </c>
      <c r="C888" s="9" t="s">
        <v>306</v>
      </c>
      <c r="D888" s="1">
        <v>3.5220999999999999E-4</v>
      </c>
      <c r="E888" s="1">
        <v>5.4495900000000002E-4</v>
      </c>
      <c r="F888" s="1">
        <v>4.8391100000000001E-4</v>
      </c>
      <c r="G888" s="1">
        <v>6.1641199999999999E-4</v>
      </c>
      <c r="H888" s="1">
        <v>4.5992E-4</v>
      </c>
      <c r="I888" s="1">
        <v>7.3314500000000004E-4</v>
      </c>
      <c r="J888" s="1">
        <v>5.7967999999999995E-4</v>
      </c>
      <c r="K888" s="1">
        <v>4.57644E-4</v>
      </c>
      <c r="L888" s="1">
        <v>4.23132E-4</v>
      </c>
      <c r="M888" s="1">
        <v>4.0737800000000002E-4</v>
      </c>
      <c r="N888" s="1">
        <v>3.6706299999999999E-4</v>
      </c>
      <c r="O888" s="1">
        <v>2.95082E-4</v>
      </c>
      <c r="P888" s="1">
        <v>2.5715699999999999E-4</v>
      </c>
      <c r="Q888" s="1">
        <v>0</v>
      </c>
      <c r="R888" s="1">
        <v>0</v>
      </c>
      <c r="S888" s="1">
        <v>0</v>
      </c>
      <c r="T888" s="1" t="s">
        <v>4</v>
      </c>
      <c r="U888" s="1"/>
      <c r="V888" s="1"/>
      <c r="W888" s="1"/>
      <c r="X888" s="1"/>
      <c r="Y888" s="1"/>
      <c r="Z888" s="9" t="e">
        <f>VLOOKUP(A888,#REF!,2,FALSE)</f>
        <v>#REF!</v>
      </c>
      <c r="AA888" s="9" t="e">
        <f>VLOOKUP(C888,#REF!,2,FALSE)</f>
        <v>#REF!</v>
      </c>
    </row>
    <row r="889" spans="1:27">
      <c r="A889" s="9" t="s">
        <v>23</v>
      </c>
      <c r="B889" s="9" t="s">
        <v>82</v>
      </c>
      <c r="C889" s="9" t="s">
        <v>307</v>
      </c>
      <c r="D889" s="1">
        <v>2.8430600000000001E-3</v>
      </c>
      <c r="E889" s="1">
        <v>5.19135E-3</v>
      </c>
      <c r="F889" s="1">
        <v>8.6052400000000001E-3</v>
      </c>
      <c r="G889" s="1">
        <v>1.255153E-2</v>
      </c>
      <c r="H889" s="1">
        <v>1.8890839999999999E-2</v>
      </c>
      <c r="I889" s="1">
        <v>1.8839689999999999E-2</v>
      </c>
      <c r="J889" s="1">
        <v>2.3308510000000001E-2</v>
      </c>
      <c r="K889" s="1">
        <v>2.9115350000000002E-2</v>
      </c>
      <c r="L889" s="1">
        <v>2.6716919999999901E-2</v>
      </c>
      <c r="M889" s="1">
        <v>3.0454649999999899E-2</v>
      </c>
      <c r="N889" s="1">
        <v>3.5085291999999997E-2</v>
      </c>
      <c r="O889" s="1">
        <v>3.73794E-2</v>
      </c>
      <c r="P889" s="1">
        <v>4.163012E-2</v>
      </c>
      <c r="Q889" s="1">
        <v>0</v>
      </c>
      <c r="R889" s="1">
        <v>0</v>
      </c>
      <c r="S889" s="1">
        <v>0</v>
      </c>
      <c r="T889" s="1" t="s">
        <v>4</v>
      </c>
      <c r="U889" s="1"/>
      <c r="V889" s="1"/>
      <c r="W889" s="1"/>
      <c r="X889" s="1"/>
      <c r="Y889" s="1"/>
      <c r="Z889" s="9" t="e">
        <f>VLOOKUP(A889,#REF!,2,FALSE)</f>
        <v>#REF!</v>
      </c>
      <c r="AA889" s="9" t="e">
        <f>VLOOKUP(C889,#REF!,2,FALSE)</f>
        <v>#REF!</v>
      </c>
    </row>
    <row r="890" spans="1:27">
      <c r="A890" s="9" t="s">
        <v>23</v>
      </c>
      <c r="B890" s="9" t="s">
        <v>82</v>
      </c>
      <c r="C890" s="9" t="s">
        <v>308</v>
      </c>
      <c r="D890" s="1">
        <v>5.8883E-3</v>
      </c>
      <c r="E890" s="1">
        <v>6.2589999999999998E-3</v>
      </c>
      <c r="F890" s="1">
        <v>7.8905999999999994E-3</v>
      </c>
      <c r="G890" s="1">
        <v>7.8905999999999994E-3</v>
      </c>
      <c r="H890" s="1">
        <v>7.8905999999999994E-3</v>
      </c>
      <c r="I890" s="1">
        <v>7.8734700000000005E-3</v>
      </c>
      <c r="J890" s="1">
        <v>7.8905999999999994E-3</v>
      </c>
      <c r="K890" s="1">
        <v>7.8905999999999994E-3</v>
      </c>
      <c r="L890" s="1">
        <v>7.8905999999999994E-3</v>
      </c>
      <c r="M890" s="1">
        <v>7.8905999999999994E-3</v>
      </c>
      <c r="N890" s="1">
        <v>7.8905999999999994E-3</v>
      </c>
      <c r="O890" s="1">
        <v>7.8905999999999994E-3</v>
      </c>
      <c r="P890" s="1">
        <v>7.8905999999999994E-3</v>
      </c>
      <c r="Q890" s="1">
        <v>0</v>
      </c>
      <c r="R890" s="1">
        <v>0</v>
      </c>
      <c r="S890" s="1">
        <v>0</v>
      </c>
      <c r="T890" s="1" t="s">
        <v>4</v>
      </c>
      <c r="U890" s="1"/>
      <c r="V890" s="1"/>
      <c r="W890" s="1"/>
      <c r="X890" s="1"/>
      <c r="Y890" s="1"/>
      <c r="Z890" s="9" t="e">
        <f>VLOOKUP(A890,#REF!,2,FALSE)</f>
        <v>#REF!</v>
      </c>
      <c r="AA890" s="9" t="e">
        <f>VLOOKUP(C890,#REF!,2,FALSE)</f>
        <v>#REF!</v>
      </c>
    </row>
    <row r="891" spans="1:27">
      <c r="A891" s="9" t="s">
        <v>23</v>
      </c>
      <c r="B891" s="9" t="s">
        <v>82</v>
      </c>
      <c r="C891" s="9" t="s">
        <v>309</v>
      </c>
      <c r="D891" s="1">
        <v>0</v>
      </c>
      <c r="E891" s="9">
        <v>0</v>
      </c>
      <c r="F891" s="1">
        <v>0</v>
      </c>
      <c r="G891" s="1">
        <v>0</v>
      </c>
      <c r="H891" s="1">
        <v>1.2276999999999999E-4</v>
      </c>
      <c r="I891" s="1">
        <v>3.23114E-4</v>
      </c>
      <c r="J891" s="1">
        <v>4.7721299999999999E-4</v>
      </c>
      <c r="K891" s="1">
        <v>6.2679200000000004E-4</v>
      </c>
      <c r="L891" s="1">
        <v>8.20655E-4</v>
      </c>
      <c r="M891" s="1">
        <v>1.0661399999999999E-3</v>
      </c>
      <c r="N891" s="1">
        <v>1.2893900000000001E-3</v>
      </c>
      <c r="O891" s="1">
        <v>1.3372099999999999E-3</v>
      </c>
      <c r="P891" s="1">
        <v>1.57384E-3</v>
      </c>
      <c r="Q891" s="1">
        <v>0</v>
      </c>
      <c r="R891" s="1">
        <v>0</v>
      </c>
      <c r="S891" s="1">
        <v>0</v>
      </c>
      <c r="T891" s="1" t="s">
        <v>4</v>
      </c>
      <c r="U891" s="1"/>
      <c r="V891" s="1"/>
      <c r="W891" s="1"/>
      <c r="X891" s="1"/>
      <c r="Y891" s="1"/>
      <c r="Z891" s="9" t="e">
        <f>VLOOKUP(A891,#REF!,2,FALSE)</f>
        <v>#REF!</v>
      </c>
      <c r="AA891" s="9" t="e">
        <f>VLOOKUP(C891,#REF!,2,FALSE)</f>
        <v>#REF!</v>
      </c>
    </row>
    <row r="892" spans="1:27">
      <c r="A892" s="9" t="s">
        <v>23</v>
      </c>
      <c r="B892" s="9" t="s">
        <v>82</v>
      </c>
      <c r="C892" s="9" t="s">
        <v>310</v>
      </c>
      <c r="D892" s="9">
        <v>0</v>
      </c>
      <c r="E892" s="9">
        <v>0</v>
      </c>
      <c r="F892" s="9">
        <v>0</v>
      </c>
      <c r="G892" s="9">
        <v>0</v>
      </c>
      <c r="H892" s="9">
        <v>0</v>
      </c>
      <c r="I892" s="1">
        <v>0</v>
      </c>
      <c r="J892" s="1">
        <v>2.6537600000000002E-5</v>
      </c>
      <c r="K892" s="1">
        <v>5.094005E-5</v>
      </c>
      <c r="L892" s="1">
        <v>7.8434999999999895E-5</v>
      </c>
      <c r="M892" s="1">
        <v>9.4983900000000004E-5</v>
      </c>
      <c r="N892" s="1">
        <v>1.376452E-4</v>
      </c>
      <c r="O892" s="1">
        <v>1.6634549999999999E-4</v>
      </c>
      <c r="P892" s="1">
        <v>2.2454650000000001E-4</v>
      </c>
      <c r="Q892" s="9">
        <v>0</v>
      </c>
      <c r="R892" s="9">
        <v>0</v>
      </c>
      <c r="S892" s="9">
        <v>0</v>
      </c>
      <c r="T892" s="9" t="s">
        <v>4</v>
      </c>
      <c r="Z892" s="9" t="e">
        <f>VLOOKUP(A892,#REF!,2,FALSE)</f>
        <v>#REF!</v>
      </c>
      <c r="AA892" s="9" t="e">
        <f>VLOOKUP(C892,#REF!,2,FALSE)</f>
        <v>#REF!</v>
      </c>
    </row>
    <row r="893" spans="1:27">
      <c r="A893" s="9" t="s">
        <v>23</v>
      </c>
      <c r="B893" s="9" t="s">
        <v>82</v>
      </c>
      <c r="C893" s="9" t="s">
        <v>311</v>
      </c>
      <c r="D893" s="1">
        <v>0</v>
      </c>
      <c r="E893" s="1">
        <v>0</v>
      </c>
      <c r="F893" s="1">
        <v>0</v>
      </c>
      <c r="G893" s="1">
        <v>1.33178E-5</v>
      </c>
      <c r="H893" s="1">
        <v>1.7373330000000001E-5</v>
      </c>
      <c r="I893" s="1">
        <v>6.78789E-6</v>
      </c>
      <c r="J893" s="1">
        <v>8.3466599999999998E-6</v>
      </c>
      <c r="K893" s="1">
        <v>9.1733310000000006E-6</v>
      </c>
      <c r="L893" s="1">
        <v>1.1600138E-5</v>
      </c>
      <c r="M893" s="1">
        <v>1.29758509999999E-5</v>
      </c>
      <c r="N893" s="1">
        <v>1.735628E-5</v>
      </c>
      <c r="O893" s="1">
        <v>1.6244701E-5</v>
      </c>
      <c r="P893" s="1">
        <v>1.8267951999999899E-5</v>
      </c>
      <c r="Q893" s="1">
        <v>0</v>
      </c>
      <c r="R893" s="1">
        <v>0</v>
      </c>
      <c r="S893" s="1">
        <v>0</v>
      </c>
      <c r="T893" s="1" t="s">
        <v>4</v>
      </c>
      <c r="U893" s="1"/>
      <c r="V893" s="1"/>
      <c r="W893" s="1"/>
      <c r="X893" s="1"/>
      <c r="Y893" s="1"/>
      <c r="Z893" s="9" t="e">
        <f>VLOOKUP(A893,#REF!,2,FALSE)</f>
        <v>#REF!</v>
      </c>
      <c r="AA893" s="9" t="e">
        <f>VLOOKUP(C893,#REF!,2,FALSE)</f>
        <v>#REF!</v>
      </c>
    </row>
    <row r="894" spans="1:27">
      <c r="A894" s="9" t="s">
        <v>23</v>
      </c>
      <c r="B894" s="9" t="s">
        <v>82</v>
      </c>
      <c r="C894" s="9" t="s">
        <v>312</v>
      </c>
      <c r="D894" s="1">
        <v>1.2528699999999999E-3</v>
      </c>
      <c r="E894" s="1">
        <v>1.60502E-4</v>
      </c>
      <c r="F894" s="1">
        <v>9.2700400000000004E-5</v>
      </c>
      <c r="G894" s="1">
        <v>7.4819099999999997E-5</v>
      </c>
      <c r="H894" s="1">
        <v>5.8912300000000002E-5</v>
      </c>
      <c r="I894" s="1">
        <v>5.77872099999999E-5</v>
      </c>
      <c r="J894" s="1">
        <v>4.4539719999999998E-5</v>
      </c>
      <c r="K894" s="1">
        <v>3.6838082E-5</v>
      </c>
      <c r="L894" s="1">
        <v>3.3108210999999999E-5</v>
      </c>
      <c r="M894" s="1">
        <v>2.8162913999999999E-5</v>
      </c>
      <c r="N894" s="1">
        <v>2.4126630999999998E-5</v>
      </c>
      <c r="O894" s="1">
        <v>1.9674956E-5</v>
      </c>
      <c r="P894" s="1">
        <v>1.030753E-5</v>
      </c>
      <c r="Q894" s="1">
        <v>0</v>
      </c>
      <c r="R894" s="1">
        <v>0</v>
      </c>
      <c r="S894" s="1">
        <v>0</v>
      </c>
      <c r="T894" s="1" t="s">
        <v>4</v>
      </c>
      <c r="U894" s="1"/>
      <c r="V894" s="1"/>
      <c r="W894" s="1"/>
      <c r="X894" s="1"/>
      <c r="Y894" s="1"/>
      <c r="Z894" s="9" t="e">
        <f>VLOOKUP(A894,#REF!,2,FALSE)</f>
        <v>#REF!</v>
      </c>
      <c r="AA894" s="9" t="e">
        <f>VLOOKUP(C894,#REF!,2,FALSE)</f>
        <v>#REF!</v>
      </c>
    </row>
    <row r="895" spans="1:27">
      <c r="A895" s="9" t="s">
        <v>23</v>
      </c>
      <c r="B895" s="9" t="s">
        <v>82</v>
      </c>
      <c r="C895" s="9" t="s">
        <v>313</v>
      </c>
      <c r="D895" s="1">
        <v>9.0622099999999994E-5</v>
      </c>
      <c r="E895" s="1">
        <v>2.2632800000000001E-4</v>
      </c>
      <c r="F895" s="1">
        <v>1.4206099999999999E-4</v>
      </c>
      <c r="G895" s="1">
        <v>1.5072600000000001E-4</v>
      </c>
      <c r="H895" s="1">
        <v>1.2569400000000001E-4</v>
      </c>
      <c r="I895" s="1">
        <v>1.7455300000000001E-4</v>
      </c>
      <c r="J895" s="1">
        <v>1.6023799999999999E-4</v>
      </c>
      <c r="K895" s="1">
        <v>1.6190700000000001E-4</v>
      </c>
      <c r="L895" s="1">
        <v>1.75339E-4</v>
      </c>
      <c r="M895" s="1">
        <v>1.8013299999999999E-4</v>
      </c>
      <c r="N895" s="1">
        <v>1.8423499999999999E-4</v>
      </c>
      <c r="O895" s="1">
        <v>1.81645E-4</v>
      </c>
      <c r="P895" s="1">
        <v>1.8593700000000001E-4</v>
      </c>
      <c r="Q895" s="9">
        <v>0</v>
      </c>
      <c r="R895" s="9">
        <v>0</v>
      </c>
      <c r="S895" s="9">
        <v>0</v>
      </c>
      <c r="T895" s="9" t="s">
        <v>4</v>
      </c>
      <c r="Z895" s="9" t="e">
        <f>VLOOKUP(A895,#REF!,2,FALSE)</f>
        <v>#REF!</v>
      </c>
      <c r="AA895" s="9" t="e">
        <f>VLOOKUP(C895,#REF!,2,FALSE)</f>
        <v>#REF!</v>
      </c>
    </row>
    <row r="896" spans="1:27">
      <c r="A896" s="9" t="s">
        <v>23</v>
      </c>
      <c r="B896" s="9" t="s">
        <v>82</v>
      </c>
      <c r="C896" s="9" t="s">
        <v>314</v>
      </c>
      <c r="D896" s="1">
        <v>0</v>
      </c>
      <c r="E896" s="1">
        <v>0</v>
      </c>
      <c r="F896" s="1">
        <v>0</v>
      </c>
      <c r="G896" s="1">
        <v>4.8012699999999997E-6</v>
      </c>
      <c r="H896" s="1">
        <v>8.6862999999999998E-5</v>
      </c>
      <c r="I896" s="1">
        <v>1.59018E-4</v>
      </c>
      <c r="J896" s="1">
        <v>4.0752699999999998E-4</v>
      </c>
      <c r="K896" s="1">
        <v>7.3432499999999997E-4</v>
      </c>
      <c r="L896" s="1">
        <v>1.1363499999999999E-3</v>
      </c>
      <c r="M896" s="1">
        <v>1.6595E-3</v>
      </c>
      <c r="N896" s="1">
        <v>2.3153599999999998E-3</v>
      </c>
      <c r="O896" s="1">
        <v>2.7280099999999999E-3</v>
      </c>
      <c r="P896" s="1">
        <v>3.35936E-3</v>
      </c>
      <c r="Q896" s="9">
        <v>0</v>
      </c>
      <c r="R896" s="9">
        <v>0</v>
      </c>
      <c r="S896" s="9">
        <v>0</v>
      </c>
      <c r="T896" s="9" t="s">
        <v>4</v>
      </c>
      <c r="Z896" s="9" t="e">
        <f>VLOOKUP(A896,#REF!,2,FALSE)</f>
        <v>#REF!</v>
      </c>
      <c r="AA896" s="9" t="e">
        <f>VLOOKUP(C896,#REF!,2,FALSE)</f>
        <v>#REF!</v>
      </c>
    </row>
    <row r="897" spans="1:27">
      <c r="A897" s="9" t="s">
        <v>23</v>
      </c>
      <c r="B897" s="9" t="s">
        <v>82</v>
      </c>
      <c r="C897" s="9" t="s">
        <v>315</v>
      </c>
      <c r="D897" s="1">
        <v>0</v>
      </c>
      <c r="E897" s="1">
        <v>0</v>
      </c>
      <c r="F897" s="9">
        <v>0</v>
      </c>
      <c r="G897" s="1">
        <v>1.51638E-4</v>
      </c>
      <c r="H897" s="1">
        <v>6.3241800000000004E-4</v>
      </c>
      <c r="I897" s="1">
        <v>6.31045E-4</v>
      </c>
      <c r="J897" s="1">
        <v>1.4373089999999999E-3</v>
      </c>
      <c r="K897" s="1">
        <v>2.72690899999999E-3</v>
      </c>
      <c r="L897" s="1">
        <v>4.3431689999999896E-3</v>
      </c>
      <c r="M897" s="1">
        <v>5.69593099999999E-3</v>
      </c>
      <c r="N897" s="1">
        <v>7.4750109999999897E-3</v>
      </c>
      <c r="O897" s="1">
        <v>9.4528509999999896E-3</v>
      </c>
      <c r="P897" s="9">
        <v>1.15947799999999E-2</v>
      </c>
      <c r="Q897" s="9">
        <v>0</v>
      </c>
      <c r="R897" s="9">
        <v>0</v>
      </c>
      <c r="S897" s="9">
        <v>0</v>
      </c>
      <c r="T897" s="9" t="s">
        <v>4</v>
      </c>
      <c r="Z897" s="9" t="e">
        <f>VLOOKUP(A897,#REF!,2,FALSE)</f>
        <v>#REF!</v>
      </c>
      <c r="AA897" s="9" t="e">
        <f>VLOOKUP(C897,#REF!,2,FALSE)</f>
        <v>#REF!</v>
      </c>
    </row>
    <row r="898" spans="1:27">
      <c r="A898" s="9" t="s">
        <v>23</v>
      </c>
      <c r="B898" s="9" t="s">
        <v>82</v>
      </c>
      <c r="C898" s="9" t="s">
        <v>316</v>
      </c>
      <c r="D898" s="9">
        <v>0</v>
      </c>
      <c r="E898" s="1">
        <v>0</v>
      </c>
      <c r="F898" s="9">
        <v>0</v>
      </c>
      <c r="G898" s="1">
        <v>7.60889E-7</v>
      </c>
      <c r="H898" s="1">
        <v>1.7310659999999999E-6</v>
      </c>
      <c r="I898" s="1">
        <v>1.727308E-6</v>
      </c>
      <c r="J898" s="1">
        <v>4.7701359999999996E-6</v>
      </c>
      <c r="K898" s="1">
        <v>1.0270435999999999E-5</v>
      </c>
      <c r="L898" s="1">
        <v>1.8060235999999999E-5</v>
      </c>
      <c r="M898" s="1">
        <v>2.5356396999999998E-5</v>
      </c>
      <c r="N898" s="1">
        <v>3.76718199999999E-5</v>
      </c>
      <c r="O898" s="1">
        <v>4.7602529999999897E-5</v>
      </c>
      <c r="P898" s="1">
        <v>5.9338059999999997E-5</v>
      </c>
      <c r="Q898" s="9">
        <v>0</v>
      </c>
      <c r="R898" s="9">
        <v>0</v>
      </c>
      <c r="S898" s="9">
        <v>0</v>
      </c>
      <c r="T898" s="9" t="s">
        <v>4</v>
      </c>
      <c r="Z898" s="9" t="e">
        <f>VLOOKUP(A898,#REF!,2,FALSE)</f>
        <v>#REF!</v>
      </c>
      <c r="AA898" s="9" t="e">
        <f>VLOOKUP(C898,#REF!,2,FALSE)</f>
        <v>#REF!</v>
      </c>
    </row>
    <row r="899" spans="1:27">
      <c r="A899" s="9" t="s">
        <v>23</v>
      </c>
      <c r="B899" s="9" t="s">
        <v>83</v>
      </c>
      <c r="C899" s="9" t="s">
        <v>291</v>
      </c>
      <c r="D899" s="1">
        <v>0</v>
      </c>
      <c r="E899" s="1">
        <v>0</v>
      </c>
      <c r="F899" s="1">
        <v>0</v>
      </c>
      <c r="G899" s="1">
        <v>2.6541100000000001E-2</v>
      </c>
      <c r="H899" s="1">
        <v>3.7195899999999997E-2</v>
      </c>
      <c r="I899" s="1">
        <v>4.6080790000000003E-2</v>
      </c>
      <c r="J899" s="1">
        <v>7.1828290000000003E-2</v>
      </c>
      <c r="K899" s="1">
        <v>0.10427559</v>
      </c>
      <c r="L899" s="1">
        <v>0.13608169000000001</v>
      </c>
      <c r="M899" s="1">
        <v>0.16256029</v>
      </c>
      <c r="N899" s="1">
        <v>0.19342188999999901</v>
      </c>
      <c r="O899" s="1">
        <v>0.22547308999999999</v>
      </c>
      <c r="P899" s="1">
        <v>0.26754378000000001</v>
      </c>
      <c r="Q899" s="9">
        <v>0</v>
      </c>
      <c r="R899" s="9">
        <v>0</v>
      </c>
      <c r="S899" s="9">
        <v>0</v>
      </c>
      <c r="T899" s="9" t="s">
        <v>4</v>
      </c>
      <c r="Z899" s="9" t="e">
        <f>VLOOKUP(A899,#REF!,2,FALSE)</f>
        <v>#REF!</v>
      </c>
      <c r="AA899" s="9" t="e">
        <f>VLOOKUP(C899,#REF!,2,FALSE)</f>
        <v>#REF!</v>
      </c>
    </row>
    <row r="900" spans="1:27">
      <c r="A900" s="9" t="s">
        <v>23</v>
      </c>
      <c r="B900" s="9" t="s">
        <v>83</v>
      </c>
      <c r="C900" s="9" t="s">
        <v>317</v>
      </c>
      <c r="D900" s="1">
        <v>9.0148000000000006E-2</v>
      </c>
      <c r="E900" s="1">
        <v>0.158411</v>
      </c>
      <c r="F900" s="1">
        <v>0.156699</v>
      </c>
      <c r="G900" s="1">
        <v>0.144812</v>
      </c>
      <c r="H900" s="1">
        <v>0.13802</v>
      </c>
      <c r="I900" s="1">
        <v>0.128113</v>
      </c>
      <c r="J900" s="1">
        <v>0.11455600000000001</v>
      </c>
      <c r="K900" s="1">
        <v>9.7538799999999995E-2</v>
      </c>
      <c r="L900" s="1">
        <v>7.8349600000000005E-2</v>
      </c>
      <c r="M900" s="1">
        <v>5.9160299999999999E-2</v>
      </c>
      <c r="N900" s="1">
        <v>4.2142899999999997E-2</v>
      </c>
      <c r="O900" s="1">
        <v>2.8585900000000001E-2</v>
      </c>
      <c r="P900" s="1">
        <v>1.8679000000000001E-2</v>
      </c>
      <c r="Q900" s="1">
        <v>0</v>
      </c>
      <c r="R900" s="1">
        <v>0</v>
      </c>
      <c r="S900" s="1">
        <v>0</v>
      </c>
      <c r="T900" s="1" t="s">
        <v>4</v>
      </c>
      <c r="U900" s="1"/>
      <c r="V900" s="1"/>
      <c r="W900" s="1"/>
      <c r="X900" s="1"/>
      <c r="Y900" s="1"/>
      <c r="Z900" s="9" t="e">
        <f>VLOOKUP(A900,#REF!,2,FALSE)</f>
        <v>#REF!</v>
      </c>
      <c r="AA900" s="9" t="e">
        <f>VLOOKUP(C900,#REF!,2,FALSE)</f>
        <v>#REF!</v>
      </c>
    </row>
    <row r="901" spans="1:27">
      <c r="A901" s="9" t="s">
        <v>23</v>
      </c>
      <c r="B901" s="9" t="s">
        <v>83</v>
      </c>
      <c r="C901" s="9" t="s">
        <v>292</v>
      </c>
      <c r="D901" s="1">
        <v>0</v>
      </c>
      <c r="E901" s="1">
        <v>0</v>
      </c>
      <c r="F901" s="1">
        <v>0</v>
      </c>
      <c r="G901" s="1">
        <v>2.2769199999999999E-4</v>
      </c>
      <c r="H901" s="1">
        <v>9.1797299999999901E-4</v>
      </c>
      <c r="I901" s="1">
        <v>1.592609E-3</v>
      </c>
      <c r="J901" s="1">
        <v>5.6914390000000004E-3</v>
      </c>
      <c r="K901" s="1">
        <v>1.1411189E-2</v>
      </c>
      <c r="L901" s="1">
        <v>1.7226348999999998E-2</v>
      </c>
      <c r="M901" s="1">
        <v>2.0573136999999998E-2</v>
      </c>
      <c r="N901" s="1">
        <v>2.2882435999999999E-2</v>
      </c>
      <c r="O901" s="1">
        <v>2.3728010000000001E-2</v>
      </c>
      <c r="P901" s="1">
        <v>2.1753929999999901E-2</v>
      </c>
      <c r="Q901" s="9">
        <v>0</v>
      </c>
      <c r="R901" s="9">
        <v>0</v>
      </c>
      <c r="S901" s="9">
        <v>0</v>
      </c>
      <c r="T901" s="9" t="s">
        <v>4</v>
      </c>
      <c r="Z901" s="9" t="e">
        <f>VLOOKUP(A901,#REF!,2,FALSE)</f>
        <v>#REF!</v>
      </c>
      <c r="AA901" s="9" t="e">
        <f>VLOOKUP(C901,#REF!,2,FALSE)</f>
        <v>#REF!</v>
      </c>
    </row>
    <row r="902" spans="1:27">
      <c r="A902" s="9" t="s">
        <v>23</v>
      </c>
      <c r="B902" s="9" t="s">
        <v>83</v>
      </c>
      <c r="C902" s="9" t="s">
        <v>293</v>
      </c>
      <c r="D902" s="9">
        <v>0</v>
      </c>
      <c r="E902" s="9">
        <v>0</v>
      </c>
      <c r="F902" s="9">
        <v>0</v>
      </c>
      <c r="G902" s="1">
        <v>3.7695300000000001E-6</v>
      </c>
      <c r="H902" s="1">
        <v>1.592383E-5</v>
      </c>
      <c r="I902" s="1">
        <v>2.727763E-5</v>
      </c>
      <c r="J902" s="1">
        <v>1.0282843E-4</v>
      </c>
      <c r="K902" s="1">
        <v>2.1737743000000001E-4</v>
      </c>
      <c r="L902" s="1">
        <v>3.6693842999999999E-4</v>
      </c>
      <c r="M902" s="1">
        <v>5.6358089999999895E-4</v>
      </c>
      <c r="N902" s="1">
        <v>9.0234959999999998E-4</v>
      </c>
      <c r="O902" s="1">
        <v>1.0435397999999901E-3</v>
      </c>
      <c r="P902" s="1">
        <v>1.2105129999999899E-3</v>
      </c>
      <c r="Q902" s="9">
        <v>0</v>
      </c>
      <c r="R902" s="9">
        <v>0</v>
      </c>
      <c r="S902" s="9">
        <v>0</v>
      </c>
      <c r="T902" s="9" t="s">
        <v>4</v>
      </c>
      <c r="Z902" s="9" t="e">
        <f>VLOOKUP(A902,#REF!,2,FALSE)</f>
        <v>#REF!</v>
      </c>
      <c r="AA902" s="9" t="e">
        <f>VLOOKUP(C902,#REF!,2,FALSE)</f>
        <v>#REF!</v>
      </c>
    </row>
    <row r="903" spans="1:27">
      <c r="A903" s="9" t="s">
        <v>23</v>
      </c>
      <c r="B903" s="9" t="s">
        <v>83</v>
      </c>
      <c r="C903" s="9" t="s">
        <v>294</v>
      </c>
      <c r="D903" s="9">
        <v>0</v>
      </c>
      <c r="E903" s="9">
        <v>0</v>
      </c>
      <c r="F903" s="9">
        <v>0</v>
      </c>
      <c r="G903" s="1">
        <v>0</v>
      </c>
      <c r="H903" s="1">
        <v>0</v>
      </c>
      <c r="I903" s="1">
        <v>7.1100799999999996E-7</v>
      </c>
      <c r="J903" s="1">
        <v>1.3703100299999901E-4</v>
      </c>
      <c r="K903" s="1">
        <v>5.9360300800000002E-4</v>
      </c>
      <c r="L903" s="1">
        <v>1.2125690079999999E-3</v>
      </c>
      <c r="M903" s="1">
        <v>1.8401770080000001E-3</v>
      </c>
      <c r="N903" s="1">
        <v>2.727990008E-3</v>
      </c>
      <c r="O903" s="1">
        <v>3.7967900079999999E-3</v>
      </c>
      <c r="P903" s="1">
        <v>5.3869400079999998E-3</v>
      </c>
      <c r="Q903" s="9">
        <v>0</v>
      </c>
      <c r="R903" s="9">
        <v>0</v>
      </c>
      <c r="S903" s="9">
        <v>0</v>
      </c>
      <c r="T903" s="9" t="s">
        <v>4</v>
      </c>
      <c r="Z903" s="9" t="e">
        <f>VLOOKUP(A903,#REF!,2,FALSE)</f>
        <v>#REF!</v>
      </c>
      <c r="AA903" s="9" t="e">
        <f>VLOOKUP(C903,#REF!,2,FALSE)</f>
        <v>#REF!</v>
      </c>
    </row>
    <row r="904" spans="1:27">
      <c r="A904" s="9" t="s">
        <v>23</v>
      </c>
      <c r="B904" s="9" t="s">
        <v>83</v>
      </c>
      <c r="C904" s="9" t="s">
        <v>295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1.7258599999999999E-4</v>
      </c>
      <c r="J904" s="1">
        <v>5.8041099999999997E-4</v>
      </c>
      <c r="K904" s="1">
        <v>8.4636799999999904E-4</v>
      </c>
      <c r="L904" s="1">
        <v>1.03405099999999E-3</v>
      </c>
      <c r="M904" s="1">
        <v>1.1640260000000001E-3</v>
      </c>
      <c r="N904" s="1">
        <v>1.254474E-3</v>
      </c>
      <c r="O904" s="1">
        <v>1.2939345E-3</v>
      </c>
      <c r="P904" s="1">
        <v>1.3093717E-3</v>
      </c>
      <c r="Q904" s="9">
        <v>0</v>
      </c>
      <c r="R904" s="9">
        <v>0</v>
      </c>
      <c r="S904" s="9">
        <v>0</v>
      </c>
      <c r="T904" s="9" t="s">
        <v>4</v>
      </c>
      <c r="Z904" s="9" t="e">
        <f>VLOOKUP(A904,#REF!,2,FALSE)</f>
        <v>#REF!</v>
      </c>
      <c r="AA904" s="9" t="e">
        <f>VLOOKUP(C904,#REF!,2,FALSE)</f>
        <v>#REF!</v>
      </c>
    </row>
    <row r="905" spans="1:27">
      <c r="A905" s="9" t="s">
        <v>23</v>
      </c>
      <c r="B905" s="9" t="s">
        <v>83</v>
      </c>
      <c r="C905" s="9" t="s">
        <v>296</v>
      </c>
      <c r="D905" s="9">
        <v>0</v>
      </c>
      <c r="E905" s="1">
        <v>0</v>
      </c>
      <c r="F905" s="1">
        <v>0</v>
      </c>
      <c r="G905" s="1">
        <v>0</v>
      </c>
      <c r="H905" s="1">
        <v>0</v>
      </c>
      <c r="I905" s="1">
        <v>2.9975600000000001E-6</v>
      </c>
      <c r="J905" s="1">
        <v>1.02634747E-3</v>
      </c>
      <c r="K905" s="1">
        <v>5.83246755999999E-3</v>
      </c>
      <c r="L905" s="1">
        <v>1.18932175599999E-2</v>
      </c>
      <c r="M905" s="1">
        <v>1.7247747559999999E-2</v>
      </c>
      <c r="N905" s="1">
        <v>2.4346987559999901E-2</v>
      </c>
      <c r="O905" s="1">
        <v>3.2740707559999999E-2</v>
      </c>
      <c r="P905" s="9">
        <v>4.5061207559999997E-2</v>
      </c>
      <c r="Q905" s="9">
        <v>0</v>
      </c>
      <c r="R905" s="9">
        <v>0</v>
      </c>
      <c r="S905" s="9">
        <v>0</v>
      </c>
      <c r="T905" s="9" t="s">
        <v>4</v>
      </c>
      <c r="Z905" s="9" t="e">
        <f>VLOOKUP(A905,#REF!,2,FALSE)</f>
        <v>#REF!</v>
      </c>
      <c r="AA905" s="9" t="e">
        <f>VLOOKUP(C905,#REF!,2,FALSE)</f>
        <v>#REF!</v>
      </c>
    </row>
    <row r="906" spans="1:27">
      <c r="A906" s="9" t="s">
        <v>23</v>
      </c>
      <c r="B906" s="9" t="s">
        <v>83</v>
      </c>
      <c r="C906" s="9" t="s">
        <v>297</v>
      </c>
      <c r="D906" s="1">
        <v>7.0953099999999996E-3</v>
      </c>
      <c r="E906" s="1">
        <v>7.4334099999999997E-3</v>
      </c>
      <c r="F906" s="1">
        <v>7.8475400000000001E-3</v>
      </c>
      <c r="G906" s="1">
        <v>6.2834199999999996E-3</v>
      </c>
      <c r="H906" s="1">
        <v>7.6494400000000004E-3</v>
      </c>
      <c r="I906" s="1">
        <v>9.2397E-3</v>
      </c>
      <c r="J906" s="1">
        <v>1.0603575000000001E-2</v>
      </c>
      <c r="K906" s="1">
        <v>1.0568009E-2</v>
      </c>
      <c r="L906" s="1">
        <v>9.8326950000000007E-3</v>
      </c>
      <c r="M906" s="1">
        <v>8.995978E-3</v>
      </c>
      <c r="N906" s="1">
        <v>7.7979579999999998E-3</v>
      </c>
      <c r="O906" s="1">
        <v>6.3533690000000002E-3</v>
      </c>
      <c r="P906" s="1">
        <v>5.1095319999999904E-3</v>
      </c>
      <c r="Q906" s="1">
        <v>0</v>
      </c>
      <c r="R906" s="1">
        <v>0</v>
      </c>
      <c r="S906" s="1">
        <v>0</v>
      </c>
      <c r="T906" s="1" t="s">
        <v>4</v>
      </c>
      <c r="U906" s="1"/>
      <c r="V906" s="1"/>
      <c r="W906" s="1"/>
      <c r="X906" s="1"/>
      <c r="Y906" s="1"/>
      <c r="Z906" s="9" t="e">
        <f>VLOOKUP(A906,#REF!,2,FALSE)</f>
        <v>#REF!</v>
      </c>
      <c r="AA906" s="9" t="e">
        <f>VLOOKUP(C906,#REF!,2,FALSE)</f>
        <v>#REF!</v>
      </c>
    </row>
    <row r="907" spans="1:27">
      <c r="A907" s="9" t="s">
        <v>23</v>
      </c>
      <c r="B907" s="9" t="s">
        <v>83</v>
      </c>
      <c r="C907" s="9" t="s">
        <v>298</v>
      </c>
      <c r="D907" s="1">
        <v>3.6254500000000001E-3</v>
      </c>
      <c r="E907" s="1">
        <v>1.2964599999999999E-3</v>
      </c>
      <c r="F907" s="1">
        <v>1.1921499999999999E-3</v>
      </c>
      <c r="G907" s="1">
        <v>9.3810300000000003E-4</v>
      </c>
      <c r="H907" s="1">
        <v>1.1772799999999999E-3</v>
      </c>
      <c r="I907" s="1">
        <v>2.17351E-3</v>
      </c>
      <c r="J907" s="1">
        <v>2.86923E-3</v>
      </c>
      <c r="K907" s="1">
        <v>2.87025E-3</v>
      </c>
      <c r="L907" s="1">
        <v>2.49753E-3</v>
      </c>
      <c r="M907" s="1">
        <v>2.2320299999999999E-3</v>
      </c>
      <c r="N907" s="1">
        <v>1.8438300000000001E-3</v>
      </c>
      <c r="O907" s="1">
        <v>1.4316999999999999E-3</v>
      </c>
      <c r="P907" s="1">
        <v>1.16653E-3</v>
      </c>
      <c r="Q907" s="1">
        <v>0</v>
      </c>
      <c r="R907" s="1">
        <v>0</v>
      </c>
      <c r="S907" s="1">
        <v>0</v>
      </c>
      <c r="T907" s="1" t="s">
        <v>4</v>
      </c>
      <c r="U907" s="1"/>
      <c r="V907" s="1"/>
      <c r="W907" s="1"/>
      <c r="X907" s="1"/>
      <c r="Y907" s="1"/>
      <c r="Z907" s="9" t="e">
        <f>VLOOKUP(A907,#REF!,2,FALSE)</f>
        <v>#REF!</v>
      </c>
      <c r="AA907" s="9" t="e">
        <f>VLOOKUP(C907,#REF!,2,FALSE)</f>
        <v>#REF!</v>
      </c>
    </row>
    <row r="908" spans="1:27">
      <c r="A908" s="9" t="s">
        <v>23</v>
      </c>
      <c r="B908" s="9" t="s">
        <v>83</v>
      </c>
      <c r="C908" s="9" t="s">
        <v>299</v>
      </c>
      <c r="D908" s="9">
        <v>0</v>
      </c>
      <c r="E908" s="9">
        <v>0</v>
      </c>
      <c r="F908" s="1">
        <v>0</v>
      </c>
      <c r="G908" s="1">
        <v>0</v>
      </c>
      <c r="H908" s="1">
        <v>0</v>
      </c>
      <c r="I908" s="1">
        <v>2.2230899999999999E-4</v>
      </c>
      <c r="J908" s="1">
        <v>8.6284600000000001E-4</v>
      </c>
      <c r="K908" s="1">
        <v>1.681028E-3</v>
      </c>
      <c r="L908" s="1">
        <v>2.562492E-3</v>
      </c>
      <c r="M908" s="1">
        <v>3.3589309999999999E-3</v>
      </c>
      <c r="N908" s="1">
        <v>4.3558800000000003E-3</v>
      </c>
      <c r="O908" s="1">
        <v>5.4392390000000002E-3</v>
      </c>
      <c r="P908" s="1">
        <v>6.9457499999999997E-3</v>
      </c>
      <c r="Q908" s="1">
        <v>0</v>
      </c>
      <c r="R908" s="1">
        <v>0</v>
      </c>
      <c r="S908" s="1">
        <v>0</v>
      </c>
      <c r="T908" s="1" t="s">
        <v>4</v>
      </c>
      <c r="U908" s="1"/>
      <c r="V908" s="1"/>
      <c r="W908" s="1"/>
      <c r="X908" s="1"/>
      <c r="Y908" s="1"/>
      <c r="Z908" s="9" t="e">
        <f>VLOOKUP(A908,#REF!,2,FALSE)</f>
        <v>#REF!</v>
      </c>
      <c r="AA908" s="9" t="e">
        <f>VLOOKUP(C908,#REF!,2,FALSE)</f>
        <v>#REF!</v>
      </c>
    </row>
    <row r="909" spans="1:27">
      <c r="A909" s="9" t="s">
        <v>23</v>
      </c>
      <c r="B909" s="9" t="s">
        <v>83</v>
      </c>
      <c r="C909" s="9" t="s">
        <v>300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4.4002100000000002E-4</v>
      </c>
      <c r="J909" s="1">
        <v>1.6416029999999999E-3</v>
      </c>
      <c r="K909" s="1">
        <v>3.117079E-3</v>
      </c>
      <c r="L909" s="1">
        <v>4.6758670000000002E-3</v>
      </c>
      <c r="M909" s="1">
        <v>6.035922E-3</v>
      </c>
      <c r="N909" s="1">
        <v>7.6966389999999999E-3</v>
      </c>
      <c r="O909" s="1">
        <v>9.4554930000000006E-3</v>
      </c>
      <c r="P909" s="1">
        <v>1.1872377E-2</v>
      </c>
      <c r="Q909" s="9">
        <v>0</v>
      </c>
      <c r="R909" s="9">
        <v>0</v>
      </c>
      <c r="S909" s="9">
        <v>0</v>
      </c>
      <c r="T909" s="9" t="s">
        <v>4</v>
      </c>
      <c r="Z909" s="9" t="e">
        <f>VLOOKUP(A909,#REF!,2,FALSE)</f>
        <v>#REF!</v>
      </c>
      <c r="AA909" s="9" t="e">
        <f>VLOOKUP(C909,#REF!,2,FALSE)</f>
        <v>#REF!</v>
      </c>
    </row>
    <row r="910" spans="1:27">
      <c r="A910" s="9" t="s">
        <v>23</v>
      </c>
      <c r="B910" s="9" t="s">
        <v>83</v>
      </c>
      <c r="C910" s="9" t="s">
        <v>301</v>
      </c>
      <c r="D910" s="1">
        <v>9.6553399999999998E-2</v>
      </c>
      <c r="E910" s="1">
        <v>7.8900999999999999E-2</v>
      </c>
      <c r="F910" s="1">
        <v>5.2574299999999997E-2</v>
      </c>
      <c r="G910" s="1">
        <v>4.85499E-2</v>
      </c>
      <c r="H910" s="1">
        <v>4.6103400000000003E-2</v>
      </c>
      <c r="I910" s="1">
        <v>4.12866E-2</v>
      </c>
      <c r="J910" s="1">
        <v>2.94723E-2</v>
      </c>
      <c r="K910" s="1">
        <v>1.7315799999999999E-2</v>
      </c>
      <c r="L910" s="1">
        <v>1.2116200000000001E-2</v>
      </c>
      <c r="M910" s="1">
        <v>8.5665600000000008E-3</v>
      </c>
      <c r="N910" s="1">
        <v>4.8684799999999997E-3</v>
      </c>
      <c r="O910" s="1">
        <v>2.1641799999999999E-3</v>
      </c>
      <c r="P910" s="1">
        <v>9.7815100000000002E-4</v>
      </c>
      <c r="Q910" s="9">
        <v>0</v>
      </c>
      <c r="R910" s="9">
        <v>0</v>
      </c>
      <c r="S910" s="9">
        <v>0</v>
      </c>
      <c r="T910" s="9" t="s">
        <v>4</v>
      </c>
      <c r="Z910" s="9" t="e">
        <f>VLOOKUP(A910,#REF!,2,FALSE)</f>
        <v>#REF!</v>
      </c>
      <c r="AA910" s="9" t="e">
        <f>VLOOKUP(C910,#REF!,2,FALSE)</f>
        <v>#REF!</v>
      </c>
    </row>
    <row r="911" spans="1:27">
      <c r="A911" s="9" t="s">
        <v>23</v>
      </c>
      <c r="B911" s="9" t="s">
        <v>83</v>
      </c>
      <c r="C911" s="9" t="s">
        <v>302</v>
      </c>
      <c r="D911" s="1">
        <v>2.6950199999999998E-3</v>
      </c>
      <c r="E911" s="1">
        <v>1.5025100000000001E-3</v>
      </c>
      <c r="F911" s="1">
        <v>1.1538799999999999E-3</v>
      </c>
      <c r="G911" s="1">
        <v>6.8909400000000001E-4</v>
      </c>
      <c r="H911" s="1">
        <v>3.7112499999999998E-4</v>
      </c>
      <c r="I911" s="1">
        <v>1.9977999999999999E-4</v>
      </c>
      <c r="J911" s="1">
        <v>7.8139999999999994E-5</v>
      </c>
      <c r="K911" s="1">
        <v>4.5493800000000001E-5</v>
      </c>
      <c r="L911" s="1">
        <v>4.0861100000000001E-5</v>
      </c>
      <c r="M911" s="1">
        <v>3.9753499999999998E-5</v>
      </c>
      <c r="N911" s="1">
        <v>3.4517400000000003E-5</v>
      </c>
      <c r="O911" s="1">
        <v>2.6591999999999999E-5</v>
      </c>
      <c r="P911" s="1">
        <v>2.1999599999999999E-5</v>
      </c>
      <c r="Q911" s="9">
        <v>0</v>
      </c>
      <c r="R911" s="9">
        <v>0</v>
      </c>
      <c r="S911" s="9">
        <v>0</v>
      </c>
      <c r="T911" s="9" t="s">
        <v>4</v>
      </c>
      <c r="Z911" s="9" t="e">
        <f>VLOOKUP(A911,#REF!,2,FALSE)</f>
        <v>#REF!</v>
      </c>
      <c r="AA911" s="9" t="e">
        <f>VLOOKUP(C911,#REF!,2,FALSE)</f>
        <v>#REF!</v>
      </c>
    </row>
    <row r="912" spans="1:27">
      <c r="A912" s="9" t="s">
        <v>23</v>
      </c>
      <c r="B912" s="9" t="s">
        <v>83</v>
      </c>
      <c r="C912" s="9" t="s">
        <v>303</v>
      </c>
      <c r="D912" s="9">
        <v>0</v>
      </c>
      <c r="E912" s="9">
        <v>0</v>
      </c>
      <c r="F912" s="9">
        <v>0</v>
      </c>
      <c r="G912" s="1">
        <v>0</v>
      </c>
      <c r="H912" s="1">
        <v>0</v>
      </c>
      <c r="I912" s="1">
        <v>1.46879E-3</v>
      </c>
      <c r="J912" s="1">
        <v>8.3128100000000003E-3</v>
      </c>
      <c r="K912" s="1">
        <v>1.86904099999999E-2</v>
      </c>
      <c r="L912" s="1">
        <v>2.9740179999999901E-2</v>
      </c>
      <c r="M912" s="1">
        <v>3.9342710000000003E-2</v>
      </c>
      <c r="N912" s="1">
        <v>5.1536699999999998E-2</v>
      </c>
      <c r="O912" s="9">
        <v>6.470476E-2</v>
      </c>
      <c r="P912" s="1">
        <v>8.3245239999999998E-2</v>
      </c>
      <c r="Q912" s="9">
        <v>0</v>
      </c>
      <c r="R912" s="9">
        <v>0</v>
      </c>
      <c r="S912" s="9">
        <v>0</v>
      </c>
      <c r="T912" s="9" t="s">
        <v>4</v>
      </c>
      <c r="Z912" s="9" t="e">
        <f>VLOOKUP(A912,#REF!,2,FALSE)</f>
        <v>#REF!</v>
      </c>
      <c r="AA912" s="9" t="e">
        <f>VLOOKUP(C912,#REF!,2,FALSE)</f>
        <v>#REF!</v>
      </c>
    </row>
    <row r="913" spans="1:27">
      <c r="A913" s="9" t="s">
        <v>23</v>
      </c>
      <c r="B913" s="9" t="s">
        <v>83</v>
      </c>
      <c r="C913" s="9" t="s">
        <v>304</v>
      </c>
      <c r="D913" s="1">
        <v>4.1933499999999999E-2</v>
      </c>
      <c r="E913" s="1">
        <v>9.7898100000000002E-2</v>
      </c>
      <c r="F913" s="1">
        <v>0.10581699999999999</v>
      </c>
      <c r="G913" s="1">
        <v>0.15463489999999999</v>
      </c>
      <c r="H913" s="1">
        <v>0.167626</v>
      </c>
      <c r="I913" s="1">
        <v>0.16805872999999999</v>
      </c>
      <c r="J913" s="1">
        <v>0.16459366</v>
      </c>
      <c r="K913" s="1">
        <v>0.15273004000000001</v>
      </c>
      <c r="L913" s="1">
        <v>0.14279573000000001</v>
      </c>
      <c r="M913" s="1">
        <v>0.133954199999999</v>
      </c>
      <c r="N913" s="1">
        <v>0.12308276</v>
      </c>
      <c r="O913" s="9">
        <v>0.10783255999999999</v>
      </c>
      <c r="P913" s="9">
        <v>6.4174220000000004E-2</v>
      </c>
      <c r="Q913" s="9">
        <v>0</v>
      </c>
      <c r="R913" s="9">
        <v>0</v>
      </c>
      <c r="S913" s="9">
        <v>0</v>
      </c>
      <c r="T913" s="9" t="s">
        <v>4</v>
      </c>
      <c r="Z913" s="9" t="e">
        <f>VLOOKUP(A913,#REF!,2,FALSE)</f>
        <v>#REF!</v>
      </c>
      <c r="AA913" s="9" t="e">
        <f>VLOOKUP(C913,#REF!,2,FALSE)</f>
        <v>#REF!</v>
      </c>
    </row>
    <row r="914" spans="1:27">
      <c r="A914" s="9" t="s">
        <v>23</v>
      </c>
      <c r="B914" s="9" t="s">
        <v>83</v>
      </c>
      <c r="C914" s="9" t="s">
        <v>305</v>
      </c>
      <c r="D914" s="9">
        <v>3.0972E-2</v>
      </c>
      <c r="E914" s="9">
        <v>3.4319000000000002E-2</v>
      </c>
      <c r="F914" s="1">
        <v>8.8601200000000005E-2</v>
      </c>
      <c r="G914" s="1">
        <v>6.9520239999999997E-2</v>
      </c>
      <c r="H914" s="1">
        <v>6.0215109999999898E-2</v>
      </c>
      <c r="I914" s="1">
        <v>5.1587439999999998E-2</v>
      </c>
      <c r="J914" s="1">
        <v>3.2945978000000001E-2</v>
      </c>
      <c r="K914" s="1">
        <v>1.96543899999999E-2</v>
      </c>
      <c r="L914" s="1">
        <v>1.35314129999999E-2</v>
      </c>
      <c r="M914" s="1">
        <v>9.7125140000000002E-3</v>
      </c>
      <c r="N914" s="1">
        <v>6.2131373999999998E-3</v>
      </c>
      <c r="O914" s="9">
        <v>3.4908529999999999E-3</v>
      </c>
      <c r="P914" s="1">
        <v>1.8023505E-3</v>
      </c>
      <c r="Q914" s="9">
        <v>0</v>
      </c>
      <c r="R914" s="9">
        <v>0</v>
      </c>
      <c r="S914" s="9">
        <v>0</v>
      </c>
      <c r="T914" s="9" t="s">
        <v>4</v>
      </c>
      <c r="Z914" s="9" t="e">
        <f>VLOOKUP(A914,#REF!,2,FALSE)</f>
        <v>#REF!</v>
      </c>
      <c r="AA914" s="9" t="e">
        <f>VLOOKUP(C914,#REF!,2,FALSE)</f>
        <v>#REF!</v>
      </c>
    </row>
    <row r="915" spans="1:27">
      <c r="A915" s="9" t="s">
        <v>23</v>
      </c>
      <c r="B915" s="9" t="s">
        <v>83</v>
      </c>
      <c r="C915" s="9" t="s">
        <v>306</v>
      </c>
      <c r="D915" s="9">
        <v>4.6959699999999998E-3</v>
      </c>
      <c r="E915" s="9">
        <v>3.1937200000000002E-3</v>
      </c>
      <c r="F915" s="9">
        <v>3.2845999999999999E-3</v>
      </c>
      <c r="G915" s="1">
        <v>2.5340900000000001E-3</v>
      </c>
      <c r="H915" s="1">
        <v>2.1741E-3</v>
      </c>
      <c r="I915" s="1">
        <v>2.3006099999999998E-3</v>
      </c>
      <c r="J915" s="1">
        <v>1.6145899999999999E-3</v>
      </c>
      <c r="K915" s="1">
        <v>1.20006E-3</v>
      </c>
      <c r="L915" s="1">
        <v>1.07116E-3</v>
      </c>
      <c r="M915" s="1">
        <v>1.0254699999999999E-3</v>
      </c>
      <c r="N915" s="1">
        <v>9.3885500000000005E-4</v>
      </c>
      <c r="O915" s="1">
        <v>7.9650399999999996E-4</v>
      </c>
      <c r="P915" s="1">
        <v>7.1433599999999999E-4</v>
      </c>
      <c r="Q915" s="1">
        <v>0</v>
      </c>
      <c r="R915" s="1">
        <v>0</v>
      </c>
      <c r="S915" s="1">
        <v>0</v>
      </c>
      <c r="T915" s="1" t="s">
        <v>4</v>
      </c>
      <c r="U915" s="1"/>
      <c r="V915" s="1"/>
      <c r="W915" s="1"/>
      <c r="X915" s="1"/>
      <c r="Y915" s="1"/>
      <c r="Z915" s="9" t="e">
        <f>VLOOKUP(A915,#REF!,2,FALSE)</f>
        <v>#REF!</v>
      </c>
      <c r="AA915" s="9" t="e">
        <f>VLOOKUP(C915,#REF!,2,FALSE)</f>
        <v>#REF!</v>
      </c>
    </row>
    <row r="916" spans="1:27">
      <c r="A916" s="9" t="s">
        <v>23</v>
      </c>
      <c r="B916" s="9" t="s">
        <v>83</v>
      </c>
      <c r="C916" s="9" t="s">
        <v>308</v>
      </c>
      <c r="D916" s="1">
        <v>9.52017E-2</v>
      </c>
      <c r="E916" s="1">
        <v>9.4562099999999996E-2</v>
      </c>
      <c r="F916" s="1">
        <v>9.29426E-2</v>
      </c>
      <c r="G916" s="1">
        <v>9.29426E-2</v>
      </c>
      <c r="H916" s="1">
        <v>9.29426E-2</v>
      </c>
      <c r="I916" s="1">
        <v>9.29426E-2</v>
      </c>
      <c r="J916" s="1">
        <v>9.29426E-2</v>
      </c>
      <c r="K916" s="1">
        <v>9.29426E-2</v>
      </c>
      <c r="L916" s="1">
        <v>9.29426E-2</v>
      </c>
      <c r="M916" s="1">
        <v>9.29426E-2</v>
      </c>
      <c r="N916" s="1">
        <v>9.29426E-2</v>
      </c>
      <c r="O916" s="1">
        <v>9.29426E-2</v>
      </c>
      <c r="P916" s="1">
        <v>9.29426E-2</v>
      </c>
      <c r="Q916" s="1">
        <v>0</v>
      </c>
      <c r="R916" s="1">
        <v>0</v>
      </c>
      <c r="S916" s="1">
        <v>0</v>
      </c>
      <c r="T916" s="1" t="s">
        <v>4</v>
      </c>
      <c r="U916" s="1"/>
      <c r="V916" s="1"/>
      <c r="W916" s="1"/>
      <c r="X916" s="1"/>
      <c r="Y916" s="1"/>
      <c r="Z916" s="9" t="e">
        <f>VLOOKUP(A916,#REF!,2,FALSE)</f>
        <v>#REF!</v>
      </c>
      <c r="AA916" s="9" t="e">
        <f>VLOOKUP(C916,#REF!,2,FALSE)</f>
        <v>#REF!</v>
      </c>
    </row>
    <row r="917" spans="1:27">
      <c r="A917" s="9" t="s">
        <v>23</v>
      </c>
      <c r="B917" s="9" t="s">
        <v>83</v>
      </c>
      <c r="C917" s="9" t="s">
        <v>309</v>
      </c>
      <c r="D917" s="1">
        <v>0</v>
      </c>
      <c r="E917" s="1">
        <v>0</v>
      </c>
      <c r="F917" s="1">
        <v>0</v>
      </c>
      <c r="G917" s="1">
        <v>0</v>
      </c>
      <c r="H917" s="1">
        <v>2.2961900000000001E-5</v>
      </c>
      <c r="I917" s="1">
        <v>4.26748E-5</v>
      </c>
      <c r="J917" s="1">
        <v>5.53145E-5</v>
      </c>
      <c r="K917" s="1">
        <v>6.7565799999999996E-5</v>
      </c>
      <c r="L917" s="1">
        <v>8.4985699999999995E-5</v>
      </c>
      <c r="M917" s="1">
        <v>1.0939599999999999E-4</v>
      </c>
      <c r="N917" s="1">
        <v>1.3362899999999999E-4</v>
      </c>
      <c r="O917" s="1">
        <v>1.4512699999999999E-4</v>
      </c>
      <c r="P917" s="1">
        <v>1.7522999999999999E-4</v>
      </c>
      <c r="Q917" s="1">
        <v>0</v>
      </c>
      <c r="R917" s="1">
        <v>0</v>
      </c>
      <c r="S917" s="1">
        <v>0</v>
      </c>
      <c r="T917" s="1" t="s">
        <v>4</v>
      </c>
      <c r="U917" s="1"/>
      <c r="V917" s="1"/>
      <c r="W917" s="1"/>
      <c r="X917" s="1"/>
      <c r="Y917" s="1"/>
      <c r="Z917" s="9" t="e">
        <f>VLOOKUP(A917,#REF!,2,FALSE)</f>
        <v>#REF!</v>
      </c>
      <c r="AA917" s="9" t="e">
        <f>VLOOKUP(C917,#REF!,2,FALSE)</f>
        <v>#REF!</v>
      </c>
    </row>
    <row r="918" spans="1:27">
      <c r="A918" s="9" t="s">
        <v>23</v>
      </c>
      <c r="B918" s="9" t="s">
        <v>83</v>
      </c>
      <c r="C918" s="9" t="s">
        <v>310</v>
      </c>
      <c r="D918" s="9">
        <v>0</v>
      </c>
      <c r="E918" s="9">
        <v>0</v>
      </c>
      <c r="F918" s="9">
        <v>0</v>
      </c>
      <c r="G918" s="1">
        <v>0</v>
      </c>
      <c r="H918" s="1">
        <v>0</v>
      </c>
      <c r="I918" s="1">
        <v>3.3149900000000002E-4</v>
      </c>
      <c r="J918" s="1">
        <v>1.2018720000000001E-3</v>
      </c>
      <c r="K918" s="1">
        <v>2.1991770000000001E-3</v>
      </c>
      <c r="L918" s="1">
        <v>3.2946E-3</v>
      </c>
      <c r="M918" s="1">
        <v>4.1320849999999998E-3</v>
      </c>
      <c r="N918" s="1">
        <v>5.60885799999999E-3</v>
      </c>
      <c r="O918" s="1">
        <v>7.5240020000000001E-3</v>
      </c>
      <c r="P918" s="1">
        <v>1.0558157E-2</v>
      </c>
      <c r="Q918" s="1">
        <v>0</v>
      </c>
      <c r="R918" s="1">
        <v>0</v>
      </c>
      <c r="S918" s="1">
        <v>0</v>
      </c>
      <c r="T918" s="1" t="s">
        <v>4</v>
      </c>
      <c r="U918" s="1"/>
      <c r="V918" s="1"/>
      <c r="W918" s="1"/>
      <c r="X918" s="1"/>
      <c r="Y918" s="1"/>
      <c r="Z918" s="9" t="e">
        <f>VLOOKUP(A918,#REF!,2,FALSE)</f>
        <v>#REF!</v>
      </c>
      <c r="AA918" s="9" t="e">
        <f>VLOOKUP(C918,#REF!,2,FALSE)</f>
        <v>#REF!</v>
      </c>
    </row>
    <row r="919" spans="1:27">
      <c r="A919" s="9" t="s">
        <v>23</v>
      </c>
      <c r="B919" s="9" t="s">
        <v>83</v>
      </c>
      <c r="C919" s="9" t="s">
        <v>311</v>
      </c>
      <c r="D919" s="1">
        <v>0</v>
      </c>
      <c r="E919" s="1">
        <v>0</v>
      </c>
      <c r="F919" s="1">
        <v>0</v>
      </c>
      <c r="G919" s="1">
        <v>6.0518900000000001E-4</v>
      </c>
      <c r="H919" s="1">
        <v>5.9259999999999998E-4</v>
      </c>
      <c r="I919" s="1">
        <v>4.532893E-4</v>
      </c>
      <c r="J919" s="1">
        <v>4.2703400000000002E-4</v>
      </c>
      <c r="K919" s="1">
        <v>4.4121310000000001E-4</v>
      </c>
      <c r="L919" s="1">
        <v>5.3078450000000003E-4</v>
      </c>
      <c r="M919" s="1">
        <v>6.0574510000000002E-4</v>
      </c>
      <c r="N919" s="1">
        <v>7.4135029999999999E-4</v>
      </c>
      <c r="O919" s="1">
        <v>8.4247520000000004E-4</v>
      </c>
      <c r="P919" s="1">
        <v>9.4619679999999903E-4</v>
      </c>
      <c r="Q919" s="9">
        <v>0</v>
      </c>
      <c r="R919" s="9">
        <v>0</v>
      </c>
      <c r="S919" s="9">
        <v>0</v>
      </c>
      <c r="T919" s="9" t="s">
        <v>4</v>
      </c>
      <c r="Z919" s="9" t="e">
        <f>VLOOKUP(A919,#REF!,2,FALSE)</f>
        <v>#REF!</v>
      </c>
      <c r="AA919" s="9" t="e">
        <f>VLOOKUP(C919,#REF!,2,FALSE)</f>
        <v>#REF!</v>
      </c>
    </row>
    <row r="920" spans="1:27">
      <c r="A920" s="9" t="s">
        <v>23</v>
      </c>
      <c r="B920" s="9" t="s">
        <v>83</v>
      </c>
      <c r="C920" s="9" t="s">
        <v>312</v>
      </c>
      <c r="D920" s="1">
        <v>0.11415599999999999</v>
      </c>
      <c r="E920" s="1">
        <v>8.5109400000000002E-2</v>
      </c>
      <c r="F920" s="1">
        <v>7.6211400000000002E-3</v>
      </c>
      <c r="G920" s="1">
        <v>6.71165999999999E-3</v>
      </c>
      <c r="H920" s="1">
        <v>5.922727E-3</v>
      </c>
      <c r="I920" s="1">
        <v>5.3001584999999999E-3</v>
      </c>
      <c r="J920" s="1">
        <v>3.94149309999999E-3</v>
      </c>
      <c r="K920" s="1">
        <v>3.1225684000000002E-3</v>
      </c>
      <c r="L920" s="1">
        <v>2.6582399E-3</v>
      </c>
      <c r="M920" s="1">
        <v>2.1662798E-3</v>
      </c>
      <c r="N920" s="1">
        <v>1.729405E-3</v>
      </c>
      <c r="O920" s="1">
        <v>1.35560819999999E-3</v>
      </c>
      <c r="P920" s="1">
        <v>6.5798037E-4</v>
      </c>
      <c r="Q920" s="1">
        <v>0</v>
      </c>
      <c r="R920" s="1">
        <v>0</v>
      </c>
      <c r="S920" s="1">
        <v>0</v>
      </c>
      <c r="T920" s="1" t="s">
        <v>4</v>
      </c>
      <c r="U920" s="1"/>
      <c r="V920" s="1"/>
      <c r="W920" s="1"/>
      <c r="X920" s="1"/>
      <c r="Y920" s="1"/>
      <c r="Z920" s="9" t="e">
        <f>VLOOKUP(A920,#REF!,2,FALSE)</f>
        <v>#REF!</v>
      </c>
      <c r="AA920" s="9" t="e">
        <f>VLOOKUP(C920,#REF!,2,FALSE)</f>
        <v>#REF!</v>
      </c>
    </row>
    <row r="921" spans="1:27">
      <c r="A921" s="9" t="s">
        <v>23</v>
      </c>
      <c r="B921" s="9" t="s">
        <v>83</v>
      </c>
      <c r="C921" s="9" t="s">
        <v>313</v>
      </c>
      <c r="D921" s="1">
        <v>3.8557100000000003E-4</v>
      </c>
      <c r="E921" s="1">
        <v>8.9873899999999996E-4</v>
      </c>
      <c r="F921" s="1">
        <v>2.79175E-4</v>
      </c>
      <c r="G921" s="1">
        <v>1.9981E-4</v>
      </c>
      <c r="H921" s="1">
        <v>1.74678E-4</v>
      </c>
      <c r="I921" s="1">
        <v>1.71977E-4</v>
      </c>
      <c r="J921" s="1">
        <v>1.3680699999999999E-4</v>
      </c>
      <c r="K921" s="1">
        <v>1.28412E-4</v>
      </c>
      <c r="L921" s="1">
        <v>1.3382699999999999E-4</v>
      </c>
      <c r="M921" s="1">
        <v>1.3572899999999999E-4</v>
      </c>
      <c r="N921" s="1">
        <v>1.4006500000000001E-4</v>
      </c>
      <c r="O921" s="1">
        <v>1.4400200000000001E-4</v>
      </c>
      <c r="P921" s="1">
        <v>1.5075900000000001E-4</v>
      </c>
      <c r="Q921" s="9">
        <v>0</v>
      </c>
      <c r="R921" s="9">
        <v>0</v>
      </c>
      <c r="S921" s="9">
        <v>0</v>
      </c>
      <c r="T921" s="9" t="s">
        <v>4</v>
      </c>
      <c r="Z921" s="9" t="e">
        <f>VLOOKUP(A921,#REF!,2,FALSE)</f>
        <v>#REF!</v>
      </c>
      <c r="AA921" s="9" t="e">
        <f>VLOOKUP(C921,#REF!,2,FALSE)</f>
        <v>#REF!</v>
      </c>
    </row>
    <row r="922" spans="1:27">
      <c r="A922" s="9" t="s">
        <v>23</v>
      </c>
      <c r="B922" s="9" t="s">
        <v>83</v>
      </c>
      <c r="C922" s="9" t="s">
        <v>314</v>
      </c>
      <c r="D922" s="1">
        <v>0</v>
      </c>
      <c r="E922" s="1">
        <v>0</v>
      </c>
      <c r="F922" s="1">
        <v>0</v>
      </c>
      <c r="G922" s="1">
        <v>5.9074399999999998E-6</v>
      </c>
      <c r="H922" s="1">
        <v>5.6781899999999999E-5</v>
      </c>
      <c r="I922" s="1">
        <v>9.3702600000000006E-5</v>
      </c>
      <c r="J922" s="1">
        <v>1.9678999999999999E-4</v>
      </c>
      <c r="K922" s="1">
        <v>3.30871E-4</v>
      </c>
      <c r="L922" s="1">
        <v>4.9076100000000004E-4</v>
      </c>
      <c r="M922" s="1">
        <v>7.2357900000000002E-4</v>
      </c>
      <c r="N922" s="1">
        <v>1.02776E-3</v>
      </c>
      <c r="O922" s="1">
        <v>1.2855099999999999E-3</v>
      </c>
      <c r="P922" s="9">
        <v>1.63211E-3</v>
      </c>
      <c r="Q922" s="9">
        <v>0</v>
      </c>
      <c r="R922" s="9">
        <v>0</v>
      </c>
      <c r="S922" s="9">
        <v>0</v>
      </c>
      <c r="T922" s="9" t="s">
        <v>4</v>
      </c>
      <c r="Z922" s="9" t="e">
        <f>VLOOKUP(A922,#REF!,2,FALSE)</f>
        <v>#REF!</v>
      </c>
      <c r="AA922" s="9" t="e">
        <f>VLOOKUP(C922,#REF!,2,FALSE)</f>
        <v>#REF!</v>
      </c>
    </row>
    <row r="923" spans="1:27">
      <c r="A923" s="9" t="s">
        <v>23</v>
      </c>
      <c r="B923" s="9" t="s">
        <v>83</v>
      </c>
      <c r="C923" s="9" t="s">
        <v>315</v>
      </c>
      <c r="D923" s="1">
        <v>0</v>
      </c>
      <c r="E923" s="1">
        <v>3.7230100000000001E-4</v>
      </c>
      <c r="F923" s="1">
        <v>9.3966299999999996E-3</v>
      </c>
      <c r="G923" s="1">
        <v>1.305952E-2</v>
      </c>
      <c r="H923" s="1">
        <v>1.8137569999999999E-2</v>
      </c>
      <c r="I923" s="1">
        <v>2.0930239999999999E-2</v>
      </c>
      <c r="J923" s="1">
        <v>3.0090079999999901E-2</v>
      </c>
      <c r="K923" s="1">
        <v>4.2676279999999997E-2</v>
      </c>
      <c r="L923" s="1">
        <v>4.7316650000000002E-2</v>
      </c>
      <c r="M923" s="1">
        <v>5.6760560000000002E-2</v>
      </c>
      <c r="N923" s="1">
        <v>6.8618810000000002E-2</v>
      </c>
      <c r="O923" s="9">
        <v>8.7752839999999999E-2</v>
      </c>
      <c r="P923" s="9">
        <v>0.11134669999999899</v>
      </c>
      <c r="Q923" s="9">
        <v>0</v>
      </c>
      <c r="R923" s="9">
        <v>0</v>
      </c>
      <c r="S923" s="9">
        <v>0</v>
      </c>
      <c r="T923" s="9" t="s">
        <v>4</v>
      </c>
      <c r="Z923" s="9" t="e">
        <f>VLOOKUP(A923,#REF!,2,FALSE)</f>
        <v>#REF!</v>
      </c>
      <c r="AA923" s="9" t="e">
        <f>VLOOKUP(C923,#REF!,2,FALSE)</f>
        <v>#REF!</v>
      </c>
    </row>
    <row r="924" spans="1:27">
      <c r="A924" s="9" t="s">
        <v>23</v>
      </c>
      <c r="B924" s="9" t="s">
        <v>83</v>
      </c>
      <c r="C924" s="9" t="s">
        <v>316</v>
      </c>
      <c r="D924" s="9">
        <v>0</v>
      </c>
      <c r="E924" s="9">
        <v>0</v>
      </c>
      <c r="F924" s="1">
        <v>0</v>
      </c>
      <c r="G924" s="1">
        <v>1.8397999999999999E-5</v>
      </c>
      <c r="H924" s="1">
        <v>2.574687E-5</v>
      </c>
      <c r="I924" s="1">
        <v>3.5182780000000003E-5</v>
      </c>
      <c r="J924" s="1">
        <v>6.9815779999999995E-5</v>
      </c>
      <c r="K924" s="1">
        <v>1.2357538000000001E-4</v>
      </c>
      <c r="L924" s="1">
        <v>1.9132378E-4</v>
      </c>
      <c r="M924" s="1">
        <v>2.4322168E-4</v>
      </c>
      <c r="N924" s="1">
        <v>3.3558710999999998E-4</v>
      </c>
      <c r="O924" s="1">
        <v>4.36426199999999E-4</v>
      </c>
      <c r="P924" s="1">
        <v>5.6630120000000003E-4</v>
      </c>
      <c r="Q924" s="9">
        <v>0</v>
      </c>
      <c r="R924" s="9">
        <v>0</v>
      </c>
      <c r="S924" s="9">
        <v>0</v>
      </c>
      <c r="T924" s="9" t="s">
        <v>4</v>
      </c>
      <c r="Z924" s="9" t="e">
        <f>VLOOKUP(A924,#REF!,2,FALSE)</f>
        <v>#REF!</v>
      </c>
      <c r="AA924" s="9" t="e">
        <f>VLOOKUP(C924,#REF!,2,FALSE)</f>
        <v>#REF!</v>
      </c>
    </row>
    <row r="925" spans="1:27">
      <c r="A925" s="9" t="s">
        <v>23</v>
      </c>
      <c r="B925" s="9" t="s">
        <v>84</v>
      </c>
      <c r="C925" s="9" t="s">
        <v>291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3.7663200000000001E-2</v>
      </c>
      <c r="K925" s="1">
        <v>7.7094499999999996E-2</v>
      </c>
      <c r="L925" s="1">
        <v>0.10440489999999999</v>
      </c>
      <c r="M925" s="1">
        <v>0.1245906</v>
      </c>
      <c r="N925" s="1">
        <v>0.14533119999999999</v>
      </c>
      <c r="O925" s="1">
        <v>0.16582959999999999</v>
      </c>
      <c r="P925" s="1">
        <v>0.1868071</v>
      </c>
      <c r="Q925" s="1">
        <v>0</v>
      </c>
      <c r="R925" s="1">
        <v>0</v>
      </c>
      <c r="S925" s="1">
        <v>0</v>
      </c>
      <c r="T925" s="1" t="s">
        <v>4</v>
      </c>
      <c r="U925" s="1"/>
      <c r="V925" s="1"/>
      <c r="W925" s="1"/>
      <c r="X925" s="1"/>
      <c r="Y925" s="1"/>
      <c r="Z925" s="9" t="e">
        <f>VLOOKUP(A925,#REF!,2,FALSE)</f>
        <v>#REF!</v>
      </c>
      <c r="AA925" s="9" t="e">
        <f>VLOOKUP(C925,#REF!,2,FALSE)</f>
        <v>#REF!</v>
      </c>
    </row>
    <row r="926" spans="1:27">
      <c r="A926" s="9" t="s">
        <v>23</v>
      </c>
      <c r="B926" s="9" t="s">
        <v>84</v>
      </c>
      <c r="C926" s="9" t="s">
        <v>317</v>
      </c>
      <c r="D926" s="1">
        <v>4.0694599999999997E-2</v>
      </c>
      <c r="E926" s="1">
        <v>5.5247900000000003E-2</v>
      </c>
      <c r="F926" s="1">
        <v>5.9150000000000001E-2</v>
      </c>
      <c r="G926" s="1">
        <v>4.4382699999999997E-2</v>
      </c>
      <c r="H926" s="1">
        <v>5.15457E-2</v>
      </c>
      <c r="I926" s="1">
        <v>4.7894800000000001E-2</v>
      </c>
      <c r="J926" s="1">
        <v>4.3242099999999999E-2</v>
      </c>
      <c r="K926" s="1">
        <v>3.6818499999999997E-2</v>
      </c>
      <c r="L926" s="1">
        <v>2.9575000000000001E-2</v>
      </c>
      <c r="M926" s="1">
        <v>2.2331500000000001E-2</v>
      </c>
      <c r="N926" s="1">
        <v>1.5907899999999999E-2</v>
      </c>
      <c r="O926" s="1">
        <v>1.07905E-2</v>
      </c>
      <c r="P926" s="1">
        <v>7.0508400000000001E-3</v>
      </c>
      <c r="Q926" s="9">
        <v>0</v>
      </c>
      <c r="R926" s="9">
        <v>0</v>
      </c>
      <c r="S926" s="9">
        <v>0</v>
      </c>
      <c r="T926" s="9" t="s">
        <v>4</v>
      </c>
      <c r="Z926" s="9" t="e">
        <f>VLOOKUP(A926,#REF!,2,FALSE)</f>
        <v>#REF!</v>
      </c>
      <c r="AA926" s="9" t="e">
        <f>VLOOKUP(C926,#REF!,2,FALSE)</f>
        <v>#REF!</v>
      </c>
    </row>
    <row r="927" spans="1:27">
      <c r="A927" s="9" t="s">
        <v>23</v>
      </c>
      <c r="B927" s="9" t="s">
        <v>84</v>
      </c>
      <c r="C927" s="9" t="s">
        <v>292</v>
      </c>
      <c r="D927" s="1">
        <v>0</v>
      </c>
      <c r="E927" s="1">
        <v>0</v>
      </c>
      <c r="F927" s="1">
        <v>1.16898E-4</v>
      </c>
      <c r="G927" s="1">
        <v>9.4913400000000005E-5</v>
      </c>
      <c r="H927" s="1">
        <v>1.1565600000000001E-4</v>
      </c>
      <c r="I927" s="1">
        <v>1.15775E-4</v>
      </c>
      <c r="J927" s="1">
        <v>1.4082598E-2</v>
      </c>
      <c r="K927" s="1">
        <v>1.9374137999999999E-2</v>
      </c>
      <c r="L927" s="1">
        <v>2.292781E-2</v>
      </c>
      <c r="M927" s="1">
        <v>2.5893559999999999E-2</v>
      </c>
      <c r="N927" s="1">
        <v>2.9206259999999901E-2</v>
      </c>
      <c r="O927" s="1">
        <v>3.1244419999999998E-2</v>
      </c>
      <c r="P927" s="1">
        <v>1.9663449999999999E-2</v>
      </c>
      <c r="Q927" s="9">
        <v>0</v>
      </c>
      <c r="R927" s="9">
        <v>0</v>
      </c>
      <c r="S927" s="9">
        <v>0</v>
      </c>
      <c r="T927" s="9" t="s">
        <v>4</v>
      </c>
      <c r="Z927" s="9" t="e">
        <f>VLOOKUP(A927,#REF!,2,FALSE)</f>
        <v>#REF!</v>
      </c>
      <c r="AA927" s="9" t="e">
        <f>VLOOKUP(C927,#REF!,2,FALSE)</f>
        <v>#REF!</v>
      </c>
    </row>
    <row r="928" spans="1:27">
      <c r="A928" s="9" t="s">
        <v>23</v>
      </c>
      <c r="B928" s="9" t="s">
        <v>84</v>
      </c>
      <c r="C928" s="9" t="s">
        <v>293</v>
      </c>
      <c r="D928" s="1">
        <v>0</v>
      </c>
      <c r="E928" s="1">
        <v>0</v>
      </c>
      <c r="F928" s="9">
        <v>0</v>
      </c>
      <c r="G928" s="1">
        <v>0</v>
      </c>
      <c r="H928" s="1">
        <v>0</v>
      </c>
      <c r="I928" s="1">
        <v>0</v>
      </c>
      <c r="J928" s="1">
        <v>2.7208400000000002E-4</v>
      </c>
      <c r="K928" s="1">
        <v>9.8533900000000001E-4</v>
      </c>
      <c r="L928" s="1">
        <v>1.6251830000000001E-3</v>
      </c>
      <c r="M928" s="1">
        <v>2.1885559999999999E-3</v>
      </c>
      <c r="N928" s="1">
        <v>2.861373E-3</v>
      </c>
      <c r="O928" s="1">
        <v>3.1053859999999999E-3</v>
      </c>
      <c r="P928" s="1">
        <v>3.1225839999999999E-3</v>
      </c>
      <c r="Q928" s="9">
        <v>0</v>
      </c>
      <c r="R928" s="9">
        <v>0</v>
      </c>
      <c r="S928" s="9">
        <v>0</v>
      </c>
      <c r="T928" s="9" t="s">
        <v>4</v>
      </c>
      <c r="Z928" s="9" t="e">
        <f>VLOOKUP(A928,#REF!,2,FALSE)</f>
        <v>#REF!</v>
      </c>
      <c r="AA928" s="9" t="e">
        <f>VLOOKUP(C928,#REF!,2,FALSE)</f>
        <v>#REF!</v>
      </c>
    </row>
    <row r="929" spans="1:27">
      <c r="A929" s="9" t="s">
        <v>23</v>
      </c>
      <c r="B929" s="9" t="s">
        <v>84</v>
      </c>
      <c r="C929" s="9" t="s">
        <v>294</v>
      </c>
      <c r="D929" s="1">
        <v>0</v>
      </c>
      <c r="E929" s="9">
        <v>0</v>
      </c>
      <c r="F929" s="9">
        <v>0</v>
      </c>
      <c r="G929" s="9">
        <v>0</v>
      </c>
      <c r="H929" s="9">
        <v>0</v>
      </c>
      <c r="I929" s="1">
        <v>0</v>
      </c>
      <c r="J929" s="1">
        <v>2.8978800000000002E-4</v>
      </c>
      <c r="K929" s="9">
        <v>1.145107E-3</v>
      </c>
      <c r="L929" s="9">
        <v>2.0376109999999999E-3</v>
      </c>
      <c r="M929" s="9">
        <v>2.9119949999999901E-3</v>
      </c>
      <c r="N929" s="9">
        <v>4.0772450000000002E-3</v>
      </c>
      <c r="O929" s="9">
        <v>5.4815749999999998E-3</v>
      </c>
      <c r="P929" s="9">
        <v>7.1965350000000004E-3</v>
      </c>
      <c r="Q929" s="9">
        <v>0</v>
      </c>
      <c r="R929" s="9">
        <v>0</v>
      </c>
      <c r="S929" s="9">
        <v>0</v>
      </c>
      <c r="T929" s="9" t="s">
        <v>4</v>
      </c>
      <c r="Z929" s="9" t="e">
        <f>VLOOKUP(A929,#REF!,2,FALSE)</f>
        <v>#REF!</v>
      </c>
      <c r="AA929" s="9" t="e">
        <f>VLOOKUP(C929,#REF!,2,FALSE)</f>
        <v>#REF!</v>
      </c>
    </row>
    <row r="930" spans="1:27">
      <c r="A930" s="9" t="s">
        <v>23</v>
      </c>
      <c r="B930" s="9" t="s">
        <v>84</v>
      </c>
      <c r="C930" s="9" t="s">
        <v>295</v>
      </c>
      <c r="D930" s="9">
        <v>0</v>
      </c>
      <c r="E930" s="9">
        <v>0</v>
      </c>
      <c r="F930" s="9">
        <v>0</v>
      </c>
      <c r="G930" s="1">
        <v>0</v>
      </c>
      <c r="H930" s="1">
        <v>0</v>
      </c>
      <c r="I930" s="1">
        <v>0</v>
      </c>
      <c r="J930" s="1">
        <v>7.0747200000000001E-4</v>
      </c>
      <c r="K930" s="1">
        <v>1.1069059999999999E-3</v>
      </c>
      <c r="L930" s="1">
        <v>1.3222119999999999E-3</v>
      </c>
      <c r="M930" s="1">
        <v>1.46548599999999E-3</v>
      </c>
      <c r="N930" s="1">
        <v>1.5560089999999999E-3</v>
      </c>
      <c r="O930" s="1">
        <v>1.5851903000000001E-3</v>
      </c>
      <c r="P930" s="1">
        <v>1.56373399999999E-3</v>
      </c>
      <c r="Q930" s="9">
        <v>0</v>
      </c>
      <c r="R930" s="9">
        <v>0</v>
      </c>
      <c r="S930" s="9">
        <v>0</v>
      </c>
      <c r="T930" s="9" t="s">
        <v>4</v>
      </c>
      <c r="Z930" s="9" t="e">
        <f>VLOOKUP(A930,#REF!,2,FALSE)</f>
        <v>#REF!</v>
      </c>
      <c r="AA930" s="9" t="e">
        <f>VLOOKUP(C930,#REF!,2,FALSE)</f>
        <v>#REF!</v>
      </c>
    </row>
    <row r="931" spans="1:27">
      <c r="A931" s="9" t="s">
        <v>23</v>
      </c>
      <c r="B931" s="9" t="s">
        <v>84</v>
      </c>
      <c r="C931" s="9" t="s">
        <v>296</v>
      </c>
      <c r="D931" s="9">
        <v>0</v>
      </c>
      <c r="E931" s="9">
        <v>0</v>
      </c>
      <c r="F931" s="1">
        <v>0</v>
      </c>
      <c r="G931" s="1">
        <v>0</v>
      </c>
      <c r="H931" s="1">
        <v>0</v>
      </c>
      <c r="I931" s="1">
        <v>0</v>
      </c>
      <c r="J931" s="1">
        <v>2.4271000000000002E-3</v>
      </c>
      <c r="K931" s="1">
        <v>1.26426E-2</v>
      </c>
      <c r="L931" s="1">
        <v>2.2535670000000001E-2</v>
      </c>
      <c r="M931" s="1">
        <v>3.0935270000000001E-2</v>
      </c>
      <c r="N931" s="1">
        <v>4.1454770000000002E-2</v>
      </c>
      <c r="O931" s="9">
        <v>5.3966970000000003E-2</v>
      </c>
      <c r="P931" s="9">
        <v>6.918067E-2</v>
      </c>
      <c r="Q931" s="9">
        <v>0</v>
      </c>
      <c r="R931" s="9">
        <v>0</v>
      </c>
      <c r="S931" s="9">
        <v>0</v>
      </c>
      <c r="T931" s="9" t="s">
        <v>4</v>
      </c>
      <c r="Z931" s="9" t="e">
        <f>VLOOKUP(A931,#REF!,2,FALSE)</f>
        <v>#REF!</v>
      </c>
      <c r="AA931" s="9" t="e">
        <f>VLOOKUP(C931,#REF!,2,FALSE)</f>
        <v>#REF!</v>
      </c>
    </row>
    <row r="932" spans="1:27">
      <c r="A932" s="9" t="s">
        <v>23</v>
      </c>
      <c r="B932" s="9" t="s">
        <v>84</v>
      </c>
      <c r="C932" s="9" t="s">
        <v>297</v>
      </c>
      <c r="D932" s="1">
        <v>9.1062800000000002E-4</v>
      </c>
      <c r="E932" s="1">
        <v>3.0159799999999998E-4</v>
      </c>
      <c r="F932" s="1">
        <v>1.01698E-3</v>
      </c>
      <c r="G932" s="1">
        <v>4.9824400000000001E-4</v>
      </c>
      <c r="H932" s="1">
        <v>5.9914300000000001E-4</v>
      </c>
      <c r="I932" s="1">
        <v>7.0497799999999998E-4</v>
      </c>
      <c r="J932" s="1">
        <v>3.447987E-3</v>
      </c>
      <c r="K932" s="1">
        <v>4.6570459999999998E-3</v>
      </c>
      <c r="L932" s="1">
        <v>5.0516409999999999E-3</v>
      </c>
      <c r="M932" s="1">
        <v>5.174629E-3</v>
      </c>
      <c r="N932" s="1">
        <v>5.0070269999999998E-3</v>
      </c>
      <c r="O932" s="1">
        <v>4.4880850999999998E-3</v>
      </c>
      <c r="P932" s="1">
        <v>3.8402352999999901E-3</v>
      </c>
      <c r="Q932" s="9">
        <v>0</v>
      </c>
      <c r="R932" s="9">
        <v>0</v>
      </c>
      <c r="S932" s="9">
        <v>0</v>
      </c>
      <c r="T932" s="9" t="s">
        <v>4</v>
      </c>
      <c r="Z932" s="9" t="e">
        <f>VLOOKUP(A932,#REF!,2,FALSE)</f>
        <v>#REF!</v>
      </c>
      <c r="AA932" s="9" t="e">
        <f>VLOOKUP(C932,#REF!,2,FALSE)</f>
        <v>#REF!</v>
      </c>
    </row>
    <row r="933" spans="1:27">
      <c r="A933" s="9" t="s">
        <v>23</v>
      </c>
      <c r="B933" s="9" t="s">
        <v>84</v>
      </c>
      <c r="C933" s="9" t="s">
        <v>298</v>
      </c>
      <c r="D933" s="9">
        <v>3.7651400000000002E-3</v>
      </c>
      <c r="E933" s="9">
        <v>1.66617E-3</v>
      </c>
      <c r="F933" s="1">
        <v>2.1581E-3</v>
      </c>
      <c r="G933" s="1">
        <v>3.8808200000000001E-3</v>
      </c>
      <c r="H933" s="1">
        <v>4.6044199999999997E-3</v>
      </c>
      <c r="I933" s="1">
        <v>1.0674100000000001E-2</v>
      </c>
      <c r="J933" s="1">
        <v>1.21563E-2</v>
      </c>
      <c r="K933" s="1">
        <v>1.19396E-2</v>
      </c>
      <c r="L933" s="9">
        <v>9.8017199999999999E-3</v>
      </c>
      <c r="M933" s="9">
        <v>8.2353300000000008E-3</v>
      </c>
      <c r="N933" s="9">
        <v>6.4969700000000003E-3</v>
      </c>
      <c r="O933" s="1">
        <v>4.8210600000000003E-3</v>
      </c>
      <c r="P933" s="1">
        <v>3.8308299999999999E-3</v>
      </c>
      <c r="Q933" s="1">
        <v>0</v>
      </c>
      <c r="R933" s="1">
        <v>0</v>
      </c>
      <c r="S933" s="1">
        <v>0</v>
      </c>
      <c r="T933" s="1" t="s">
        <v>4</v>
      </c>
      <c r="U933" s="1"/>
      <c r="V933" s="1"/>
      <c r="W933" s="1"/>
      <c r="X933" s="1"/>
      <c r="Y933" s="1"/>
      <c r="Z933" s="9" t="e">
        <f>VLOOKUP(A933,#REF!,2,FALSE)</f>
        <v>#REF!</v>
      </c>
      <c r="AA933" s="9" t="e">
        <f>VLOOKUP(C933,#REF!,2,FALSE)</f>
        <v>#REF!</v>
      </c>
    </row>
    <row r="934" spans="1:27">
      <c r="A934" s="9" t="s">
        <v>23</v>
      </c>
      <c r="B934" s="9" t="s">
        <v>84</v>
      </c>
      <c r="C934" s="9" t="s">
        <v>299</v>
      </c>
      <c r="D934" s="9">
        <v>0</v>
      </c>
      <c r="E934" s="9">
        <v>0</v>
      </c>
      <c r="F934" s="1">
        <v>0</v>
      </c>
      <c r="G934" s="1">
        <v>0</v>
      </c>
      <c r="H934" s="1">
        <v>0</v>
      </c>
      <c r="I934" s="1">
        <v>0</v>
      </c>
      <c r="J934" s="1">
        <v>1.16413E-2</v>
      </c>
      <c r="K934" s="1">
        <v>2.3942999999999999E-2</v>
      </c>
      <c r="L934" s="1">
        <v>3.326523E-2</v>
      </c>
      <c r="M934" s="1">
        <v>4.0691329999999998E-2</v>
      </c>
      <c r="N934" s="1">
        <v>4.8837039999999998E-2</v>
      </c>
      <c r="O934" s="1">
        <v>5.7113509999999999E-2</v>
      </c>
      <c r="P934" s="1">
        <v>6.5982859999999893E-2</v>
      </c>
      <c r="Q934" s="9">
        <v>0</v>
      </c>
      <c r="R934" s="9">
        <v>0</v>
      </c>
      <c r="S934" s="9">
        <v>0</v>
      </c>
      <c r="T934" s="9" t="s">
        <v>4</v>
      </c>
      <c r="Z934" s="9" t="e">
        <f>VLOOKUP(A934,#REF!,2,FALSE)</f>
        <v>#REF!</v>
      </c>
      <c r="AA934" s="9" t="e">
        <f>VLOOKUP(C934,#REF!,2,FALSE)</f>
        <v>#REF!</v>
      </c>
    </row>
    <row r="935" spans="1:27">
      <c r="A935" s="9" t="s">
        <v>23</v>
      </c>
      <c r="B935" s="9" t="s">
        <v>84</v>
      </c>
      <c r="C935" s="9" t="s">
        <v>300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2.4173199999999999E-2</v>
      </c>
      <c r="K935" s="1">
        <v>4.8464199999999999E-2</v>
      </c>
      <c r="L935" s="1">
        <v>6.6389100000000006E-2</v>
      </c>
      <c r="M935" s="1">
        <v>8.0120399999999994E-2</v>
      </c>
      <c r="N935" s="1">
        <v>9.4764699999999993E-2</v>
      </c>
      <c r="O935" s="9">
        <v>0.1092219</v>
      </c>
      <c r="P935" s="9">
        <v>0.12453160000000001</v>
      </c>
      <c r="Q935" s="9">
        <v>0</v>
      </c>
      <c r="R935" s="9">
        <v>0</v>
      </c>
      <c r="S935" s="9">
        <v>0</v>
      </c>
      <c r="T935" s="9" t="s">
        <v>4</v>
      </c>
      <c r="Z935" s="9" t="e">
        <f>VLOOKUP(A935,#REF!,2,FALSE)</f>
        <v>#REF!</v>
      </c>
      <c r="AA935" s="9" t="e">
        <f>VLOOKUP(C935,#REF!,2,FALSE)</f>
        <v>#REF!</v>
      </c>
    </row>
    <row r="936" spans="1:27">
      <c r="A936" s="9" t="s">
        <v>23</v>
      </c>
      <c r="B936" s="9" t="s">
        <v>84</v>
      </c>
      <c r="C936" s="9" t="s">
        <v>301</v>
      </c>
      <c r="D936" s="1">
        <v>0.43064400000000003</v>
      </c>
      <c r="E936" s="9">
        <v>0.50852699999999995</v>
      </c>
      <c r="F936" s="1">
        <v>0.45691199999999998</v>
      </c>
      <c r="G936" s="1">
        <v>0.34281299999999998</v>
      </c>
      <c r="H936" s="1">
        <v>0.39779599999999998</v>
      </c>
      <c r="I936" s="1">
        <v>0.36615999999999999</v>
      </c>
      <c r="J936" s="1">
        <v>0.296431</v>
      </c>
      <c r="K936" s="1">
        <v>0.200845</v>
      </c>
      <c r="L936" s="1">
        <v>0.143146</v>
      </c>
      <c r="M936" s="1">
        <v>9.9789299999999997E-2</v>
      </c>
      <c r="N936" s="1">
        <v>5.73877E-2</v>
      </c>
      <c r="O936" s="9">
        <v>2.5339799999999999E-2</v>
      </c>
      <c r="P936" s="1">
        <v>1.1233399999999999E-2</v>
      </c>
      <c r="Q936" s="9">
        <v>0</v>
      </c>
      <c r="R936" s="9">
        <v>0</v>
      </c>
      <c r="S936" s="9">
        <v>0</v>
      </c>
      <c r="T936" s="9" t="s">
        <v>4</v>
      </c>
      <c r="Z936" s="9" t="e">
        <f>VLOOKUP(A936,#REF!,2,FALSE)</f>
        <v>#REF!</v>
      </c>
      <c r="AA936" s="9" t="e">
        <f>VLOOKUP(C936,#REF!,2,FALSE)</f>
        <v>#REF!</v>
      </c>
    </row>
    <row r="937" spans="1:27">
      <c r="A937" s="9" t="s">
        <v>23</v>
      </c>
      <c r="B937" s="9" t="s">
        <v>84</v>
      </c>
      <c r="C937" s="9" t="s">
        <v>302</v>
      </c>
      <c r="D937" s="1">
        <v>8.0965800000000008E-3</v>
      </c>
      <c r="E937" s="1">
        <v>3.7724299999999998E-3</v>
      </c>
      <c r="F937" s="1">
        <v>5.3840299999999997E-3</v>
      </c>
      <c r="G937" s="1">
        <v>2.6012400000000001E-2</v>
      </c>
      <c r="H937" s="1">
        <v>8.7079199999999992E-3</v>
      </c>
      <c r="I937" s="1">
        <v>5.6643099999999997E-3</v>
      </c>
      <c r="J937" s="1">
        <v>1.40256E-3</v>
      </c>
      <c r="K937" s="1">
        <v>7.3705299999999999E-4</v>
      </c>
      <c r="L937" s="1">
        <v>6.14615E-4</v>
      </c>
      <c r="M937" s="1">
        <v>5.5845600000000003E-4</v>
      </c>
      <c r="N937" s="1">
        <v>4.5346299999999998E-4</v>
      </c>
      <c r="O937" s="1">
        <v>3.23999E-4</v>
      </c>
      <c r="P937" s="1">
        <v>2.55966E-4</v>
      </c>
      <c r="Q937" s="9">
        <v>0</v>
      </c>
      <c r="R937" s="9">
        <v>0</v>
      </c>
      <c r="S937" s="9">
        <v>0</v>
      </c>
      <c r="T937" s="9" t="s">
        <v>4</v>
      </c>
      <c r="Z937" s="9" t="e">
        <f>VLOOKUP(A937,#REF!,2,FALSE)</f>
        <v>#REF!</v>
      </c>
      <c r="AA937" s="9" t="e">
        <f>VLOOKUP(C937,#REF!,2,FALSE)</f>
        <v>#REF!</v>
      </c>
    </row>
    <row r="938" spans="1:27">
      <c r="A938" s="9" t="s">
        <v>23</v>
      </c>
      <c r="B938" s="9" t="s">
        <v>84</v>
      </c>
      <c r="C938" s="9" t="s">
        <v>303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2.8051E-3</v>
      </c>
      <c r="K938" s="1">
        <v>6.4569199999999997E-3</v>
      </c>
      <c r="L938" s="1">
        <v>9.2961199999999997E-3</v>
      </c>
      <c r="M938" s="1">
        <v>1.157599E-2</v>
      </c>
      <c r="N938" s="1">
        <v>1.4228309999999999E-2</v>
      </c>
      <c r="O938" s="9">
        <v>1.7082050000000001E-2</v>
      </c>
      <c r="P938" s="9">
        <v>2.0348209999999999E-2</v>
      </c>
      <c r="Q938" s="9">
        <v>0</v>
      </c>
      <c r="R938" s="9">
        <v>0</v>
      </c>
      <c r="S938" s="9">
        <v>0</v>
      </c>
      <c r="T938" s="9" t="s">
        <v>4</v>
      </c>
      <c r="Z938" s="9" t="e">
        <f>VLOOKUP(A938,#REF!,2,FALSE)</f>
        <v>#REF!</v>
      </c>
      <c r="AA938" s="9" t="e">
        <f>VLOOKUP(C938,#REF!,2,FALSE)</f>
        <v>#REF!</v>
      </c>
    </row>
    <row r="939" spans="1:27">
      <c r="A939" s="9" t="s">
        <v>23</v>
      </c>
      <c r="B939" s="9" t="s">
        <v>84</v>
      </c>
      <c r="C939" s="9" t="s">
        <v>304</v>
      </c>
      <c r="D939" s="1">
        <v>2.2460700000000001E-4</v>
      </c>
      <c r="E939" s="1">
        <v>9.0629500000000002E-3</v>
      </c>
      <c r="F939" s="1">
        <v>1.45992E-2</v>
      </c>
      <c r="G939" s="1">
        <v>1.0903100000000001E-2</v>
      </c>
      <c r="H939" s="1">
        <v>1.2597499999999999E-2</v>
      </c>
      <c r="I939" s="1">
        <v>1.1694700000000001E-2</v>
      </c>
      <c r="J939" s="1">
        <v>1.5034820000000001E-2</v>
      </c>
      <c r="K939" s="1">
        <v>1.590571E-2</v>
      </c>
      <c r="L939" s="1">
        <v>1.5500569999999899E-2</v>
      </c>
      <c r="M939" s="1">
        <v>1.4718699999999999E-2</v>
      </c>
      <c r="N939" s="1">
        <v>1.3810080000000001E-2</v>
      </c>
      <c r="O939" s="9">
        <v>1.253428E-2</v>
      </c>
      <c r="P939" s="9">
        <v>1.1506653E-2</v>
      </c>
      <c r="Q939" s="9">
        <v>0</v>
      </c>
      <c r="R939" s="9">
        <v>0</v>
      </c>
      <c r="S939" s="9">
        <v>0</v>
      </c>
      <c r="T939" s="9" t="s">
        <v>4</v>
      </c>
      <c r="Z939" s="9" t="e">
        <f>VLOOKUP(A939,#REF!,2,FALSE)</f>
        <v>#REF!</v>
      </c>
      <c r="AA939" s="9" t="e">
        <f>VLOOKUP(C939,#REF!,2,FALSE)</f>
        <v>#REF!</v>
      </c>
    </row>
    <row r="940" spans="1:27">
      <c r="A940" s="9" t="s">
        <v>23</v>
      </c>
      <c r="B940" s="9" t="s">
        <v>84</v>
      </c>
      <c r="C940" s="9" t="s">
        <v>305</v>
      </c>
      <c r="D940" s="1">
        <v>1.6590499999999999E-4</v>
      </c>
      <c r="E940" s="1">
        <v>3.1770800000000001E-3</v>
      </c>
      <c r="F940" s="1">
        <v>1.2224E-2</v>
      </c>
      <c r="G940" s="1">
        <v>8.6514999999999995E-3</v>
      </c>
      <c r="H940" s="1">
        <v>9.4540800000000001E-3</v>
      </c>
      <c r="I940" s="1">
        <v>8.6942700000000005E-3</v>
      </c>
      <c r="J940" s="1">
        <v>6.350095E-3</v>
      </c>
      <c r="K940" s="1">
        <v>4.1881080000000003E-3</v>
      </c>
      <c r="L940" s="1">
        <v>2.8615430999999998E-3</v>
      </c>
      <c r="M940" s="1">
        <v>1.9663322E-3</v>
      </c>
      <c r="N940" s="1">
        <v>1.2078506000000001E-3</v>
      </c>
      <c r="O940" s="1">
        <v>6.3755889999999996E-4</v>
      </c>
      <c r="P940" s="1">
        <v>3.6952090000000001E-4</v>
      </c>
      <c r="Q940" s="9">
        <v>0</v>
      </c>
      <c r="R940" s="9">
        <v>0</v>
      </c>
      <c r="S940" s="9">
        <v>0</v>
      </c>
      <c r="T940" s="9" t="s">
        <v>4</v>
      </c>
      <c r="Z940" s="9" t="e">
        <f>VLOOKUP(A940,#REF!,2,FALSE)</f>
        <v>#REF!</v>
      </c>
      <c r="AA940" s="9" t="e">
        <f>VLOOKUP(C940,#REF!,2,FALSE)</f>
        <v>#REF!</v>
      </c>
    </row>
    <row r="941" spans="1:27">
      <c r="A941" s="9" t="s">
        <v>23</v>
      </c>
      <c r="B941" s="9" t="s">
        <v>84</v>
      </c>
      <c r="C941" s="9" t="s">
        <v>306</v>
      </c>
      <c r="D941" s="1">
        <v>1.24875E-2</v>
      </c>
      <c r="E941" s="1">
        <v>1.09158E-2</v>
      </c>
      <c r="F941" s="1">
        <v>1.0749999999999999E-2</v>
      </c>
      <c r="G941" s="1">
        <v>2.4946599999999999E-2</v>
      </c>
      <c r="H941" s="1">
        <v>1.84894E-2</v>
      </c>
      <c r="I941" s="1">
        <v>2.4705000000000001E-2</v>
      </c>
      <c r="J941" s="1">
        <v>1.3462E-2</v>
      </c>
      <c r="K941" s="1">
        <v>9.3456600000000004E-3</v>
      </c>
      <c r="L941" s="1">
        <v>7.7685599999999999E-3</v>
      </c>
      <c r="M941" s="1">
        <v>6.9647800000000003E-3</v>
      </c>
      <c r="N941" s="1">
        <v>6.00308E-3</v>
      </c>
      <c r="O941" s="1">
        <v>4.7641300000000001E-3</v>
      </c>
      <c r="P941" s="1">
        <v>4.0927300000000002E-3</v>
      </c>
      <c r="Q941" s="1">
        <v>0</v>
      </c>
      <c r="R941" s="1">
        <v>0</v>
      </c>
      <c r="S941" s="1">
        <v>0</v>
      </c>
      <c r="T941" s="1" t="s">
        <v>4</v>
      </c>
      <c r="U941" s="1"/>
      <c r="V941" s="1"/>
      <c r="W941" s="1"/>
      <c r="X941" s="1"/>
      <c r="Y941" s="1"/>
      <c r="Z941" s="9" t="e">
        <f>VLOOKUP(A941,#REF!,2,FALSE)</f>
        <v>#REF!</v>
      </c>
      <c r="AA941" s="9" t="e">
        <f>VLOOKUP(C941,#REF!,2,FALSE)</f>
        <v>#REF!</v>
      </c>
    </row>
    <row r="942" spans="1:27">
      <c r="A942" s="9" t="s">
        <v>23</v>
      </c>
      <c r="B942" s="9" t="s">
        <v>84</v>
      </c>
      <c r="C942" s="9" t="s">
        <v>308</v>
      </c>
      <c r="D942" s="1">
        <v>6.1569999999999995E-4</v>
      </c>
      <c r="E942" s="9">
        <v>1.8962E-3</v>
      </c>
      <c r="F942" s="9">
        <v>1.5693E-3</v>
      </c>
      <c r="G942" s="1">
        <v>1.27417E-3</v>
      </c>
      <c r="H942" s="1">
        <v>1.5526299999999999E-3</v>
      </c>
      <c r="I942" s="1">
        <v>1.55422E-3</v>
      </c>
      <c r="J942" s="1">
        <v>1.5693E-3</v>
      </c>
      <c r="K942" s="1">
        <v>1.5693E-3</v>
      </c>
      <c r="L942" s="1">
        <v>1.5693E-3</v>
      </c>
      <c r="M942" s="1">
        <v>1.5693E-3</v>
      </c>
      <c r="N942" s="1">
        <v>1.5693E-3</v>
      </c>
      <c r="O942" s="1">
        <v>1.5693E-3</v>
      </c>
      <c r="P942" s="1">
        <v>1.5693E-3</v>
      </c>
      <c r="Q942" s="1">
        <v>0</v>
      </c>
      <c r="R942" s="1">
        <v>0</v>
      </c>
      <c r="S942" s="1">
        <v>0</v>
      </c>
      <c r="T942" s="1" t="s">
        <v>4</v>
      </c>
      <c r="U942" s="1"/>
      <c r="V942" s="1"/>
      <c r="W942" s="1"/>
      <c r="X942" s="1"/>
      <c r="Y942" s="1"/>
      <c r="Z942" s="9" t="e">
        <f>VLOOKUP(A942,#REF!,2,FALSE)</f>
        <v>#REF!</v>
      </c>
      <c r="AA942" s="9" t="e">
        <f>VLOOKUP(C942,#REF!,2,FALSE)</f>
        <v>#REF!</v>
      </c>
    </row>
    <row r="943" spans="1:27">
      <c r="A943" s="9" t="s">
        <v>23</v>
      </c>
      <c r="B943" s="9" t="s">
        <v>84</v>
      </c>
      <c r="C943" s="9" t="s">
        <v>309</v>
      </c>
      <c r="D943" s="9">
        <v>0</v>
      </c>
      <c r="E943" s="9">
        <v>0</v>
      </c>
      <c r="F943" s="9">
        <v>0</v>
      </c>
      <c r="G943" s="1">
        <v>0</v>
      </c>
      <c r="H943" s="1">
        <v>7.6247499999999998E-4</v>
      </c>
      <c r="I943" s="1">
        <v>1.6887499999999999E-3</v>
      </c>
      <c r="J943" s="1">
        <v>1.9786600000000001E-3</v>
      </c>
      <c r="K943" s="1">
        <v>2.3858199999999999E-3</v>
      </c>
      <c r="L943" s="1">
        <v>2.87434E-3</v>
      </c>
      <c r="M943" s="1">
        <v>3.5268999999999999E-3</v>
      </c>
      <c r="N943" s="1">
        <v>4.13526E-3</v>
      </c>
      <c r="O943" s="9">
        <v>4.2927599999999996E-3</v>
      </c>
      <c r="P943" s="1">
        <v>5.03317E-3</v>
      </c>
      <c r="Q943" s="9">
        <v>0</v>
      </c>
      <c r="R943" s="9">
        <v>0</v>
      </c>
      <c r="S943" s="9">
        <v>0</v>
      </c>
      <c r="T943" s="9" t="s">
        <v>4</v>
      </c>
      <c r="Z943" s="9" t="e">
        <f>VLOOKUP(A943,#REF!,2,FALSE)</f>
        <v>#REF!</v>
      </c>
      <c r="AA943" s="9" t="e">
        <f>VLOOKUP(C943,#REF!,2,FALSE)</f>
        <v>#REF!</v>
      </c>
    </row>
    <row r="944" spans="1:27">
      <c r="A944" s="9" t="s">
        <v>23</v>
      </c>
      <c r="B944" s="9" t="s">
        <v>84</v>
      </c>
      <c r="C944" s="9" t="s">
        <v>310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2.0180699999999998E-3</v>
      </c>
      <c r="K944" s="1">
        <v>3.6947099999999999E-3</v>
      </c>
      <c r="L944" s="1">
        <v>4.9052200000000001E-3</v>
      </c>
      <c r="M944" s="1">
        <v>5.7828799999999998E-3</v>
      </c>
      <c r="N944" s="1">
        <v>7.1155400000000001E-3</v>
      </c>
      <c r="O944" s="1">
        <v>8.7541800000000003E-3</v>
      </c>
      <c r="P944" s="1">
        <v>1.0805439999999999E-2</v>
      </c>
      <c r="Q944" s="1">
        <v>0</v>
      </c>
      <c r="R944" s="1">
        <v>0</v>
      </c>
      <c r="S944" s="1">
        <v>0</v>
      </c>
      <c r="T944" s="1" t="s">
        <v>4</v>
      </c>
      <c r="U944" s="1"/>
      <c r="V944" s="1"/>
      <c r="W944" s="1"/>
      <c r="X944" s="1"/>
      <c r="Y944" s="1"/>
      <c r="Z944" s="9" t="e">
        <f>VLOOKUP(A944,#REF!,2,FALSE)</f>
        <v>#REF!</v>
      </c>
      <c r="AA944" s="9" t="e">
        <f>VLOOKUP(C944,#REF!,2,FALSE)</f>
        <v>#REF!</v>
      </c>
    </row>
    <row r="945" spans="1:27">
      <c r="A945" s="9" t="s">
        <v>23</v>
      </c>
      <c r="B945" s="9" t="s">
        <v>84</v>
      </c>
      <c r="C945" s="9" t="s">
        <v>311</v>
      </c>
      <c r="D945" s="9">
        <v>0</v>
      </c>
      <c r="E945" s="9">
        <v>0</v>
      </c>
      <c r="F945" s="1">
        <v>0</v>
      </c>
      <c r="G945" s="1">
        <v>0</v>
      </c>
      <c r="H945" s="1">
        <v>0</v>
      </c>
      <c r="I945" s="1">
        <v>0</v>
      </c>
      <c r="J945" s="1">
        <v>2.3933099999999999E-4</v>
      </c>
      <c r="K945" s="1">
        <v>3.1616370000000002E-4</v>
      </c>
      <c r="L945" s="1">
        <v>3.7634270000000002E-4</v>
      </c>
      <c r="M945" s="1">
        <v>4.3679210000000001E-4</v>
      </c>
      <c r="N945" s="1">
        <v>5.2881339999999997E-4</v>
      </c>
      <c r="O945" s="1">
        <v>5.8726190000000004E-4</v>
      </c>
      <c r="P945" s="1">
        <v>6.5355350000000003E-4</v>
      </c>
      <c r="Q945" s="9">
        <v>0</v>
      </c>
      <c r="R945" s="9">
        <v>0</v>
      </c>
      <c r="S945" s="9">
        <v>0</v>
      </c>
      <c r="T945" s="9" t="s">
        <v>4</v>
      </c>
      <c r="Z945" s="9" t="e">
        <f>VLOOKUP(A945,#REF!,2,FALSE)</f>
        <v>#REF!</v>
      </c>
      <c r="AA945" s="9" t="e">
        <f>VLOOKUP(C945,#REF!,2,FALSE)</f>
        <v>#REF!</v>
      </c>
    </row>
    <row r="946" spans="1:27">
      <c r="A946" s="9" t="s">
        <v>23</v>
      </c>
      <c r="B946" s="9" t="s">
        <v>84</v>
      </c>
      <c r="C946" s="9" t="s">
        <v>312</v>
      </c>
      <c r="D946" s="9">
        <v>1.98986E-3</v>
      </c>
      <c r="E946" s="9">
        <v>6.5907600000000002E-3</v>
      </c>
      <c r="F946" s="9">
        <v>5.6848999999999997E-3</v>
      </c>
      <c r="G946" s="1">
        <v>3.7235100000000002E-3</v>
      </c>
      <c r="H946" s="1">
        <v>3.9138799999999998E-3</v>
      </c>
      <c r="I946" s="1">
        <v>3.7701599999999998E-3</v>
      </c>
      <c r="J946" s="1">
        <v>2.8524382999999898E-3</v>
      </c>
      <c r="K946" s="1">
        <v>2.2370043E-3</v>
      </c>
      <c r="L946" s="1">
        <v>1.7664635E-3</v>
      </c>
      <c r="M946" s="1">
        <v>1.3027296999999899E-3</v>
      </c>
      <c r="N946" s="1">
        <v>9.2004109999999995E-4</v>
      </c>
      <c r="O946" s="1">
        <v>6.140621E-4</v>
      </c>
      <c r="P946" s="1">
        <v>4.2409160999999998E-4</v>
      </c>
      <c r="Q946" s="1">
        <v>0</v>
      </c>
      <c r="R946" s="1">
        <v>0</v>
      </c>
      <c r="S946" s="1">
        <v>0</v>
      </c>
      <c r="T946" s="1" t="s">
        <v>4</v>
      </c>
      <c r="U946" s="1"/>
      <c r="V946" s="1"/>
      <c r="W946" s="1"/>
      <c r="X946" s="1"/>
      <c r="Y946" s="1"/>
      <c r="Z946" s="9" t="e">
        <f>VLOOKUP(A946,#REF!,2,FALSE)</f>
        <v>#REF!</v>
      </c>
      <c r="AA946" s="9" t="e">
        <f>VLOOKUP(C946,#REF!,2,FALSE)</f>
        <v>#REF!</v>
      </c>
    </row>
    <row r="947" spans="1:27">
      <c r="A947" s="9" t="s">
        <v>23</v>
      </c>
      <c r="B947" s="9" t="s">
        <v>84</v>
      </c>
      <c r="C947" s="9" t="s">
        <v>313</v>
      </c>
      <c r="D947" s="1">
        <v>4.9292200000000002E-4</v>
      </c>
      <c r="E947" s="9">
        <v>1.1166500000000001E-3</v>
      </c>
      <c r="F947" s="1">
        <v>5.8278900000000001E-4</v>
      </c>
      <c r="G947" s="1">
        <v>8.1219799999999998E-4</v>
      </c>
      <c r="H947" s="1">
        <v>6.7905899999999998E-4</v>
      </c>
      <c r="I947" s="1">
        <v>7.7080599999999997E-4</v>
      </c>
      <c r="J947" s="1">
        <v>5.53909E-4</v>
      </c>
      <c r="K947" s="1">
        <v>5.1241999999999998E-4</v>
      </c>
      <c r="L947" s="1">
        <v>5.1413000000000001E-4</v>
      </c>
      <c r="M947" s="1">
        <v>4.9883399999999997E-4</v>
      </c>
      <c r="N947" s="1">
        <v>4.9592400000000002E-4</v>
      </c>
      <c r="O947" s="1">
        <v>4.9034600000000001E-4</v>
      </c>
      <c r="P947" s="1">
        <v>4.9994199999999996E-4</v>
      </c>
      <c r="Q947" s="1">
        <v>0</v>
      </c>
      <c r="R947" s="1">
        <v>0</v>
      </c>
      <c r="S947" s="1">
        <v>0</v>
      </c>
      <c r="T947" s="1" t="s">
        <v>4</v>
      </c>
      <c r="U947" s="1"/>
      <c r="V947" s="1"/>
      <c r="W947" s="1"/>
      <c r="X947" s="1"/>
      <c r="Y947" s="1"/>
      <c r="Z947" s="9" t="e">
        <f>VLOOKUP(A947,#REF!,2,FALSE)</f>
        <v>#REF!</v>
      </c>
      <c r="AA947" s="9" t="e">
        <f>VLOOKUP(C947,#REF!,2,FALSE)</f>
        <v>#REF!</v>
      </c>
    </row>
    <row r="948" spans="1:27">
      <c r="A948" s="9" t="s">
        <v>23</v>
      </c>
      <c r="B948" s="9" t="s">
        <v>84</v>
      </c>
      <c r="C948" s="9" t="s">
        <v>314</v>
      </c>
      <c r="D948" s="9">
        <v>0</v>
      </c>
      <c r="E948" s="9">
        <v>0</v>
      </c>
      <c r="F948" s="9">
        <v>0</v>
      </c>
      <c r="G948" s="1">
        <v>5.4828599999999999E-5</v>
      </c>
      <c r="H948" s="1">
        <v>3.5790300000000002E-5</v>
      </c>
      <c r="I948" s="1">
        <v>8.2848099999999997E-5</v>
      </c>
      <c r="J948" s="1">
        <v>1.42652E-4</v>
      </c>
      <c r="K948" s="1">
        <v>2.3862199999999999E-4</v>
      </c>
      <c r="L948" s="1">
        <v>3.3976500000000001E-4</v>
      </c>
      <c r="M948" s="1">
        <v>4.8070799999999999E-4</v>
      </c>
      <c r="N948" s="1">
        <v>6.6253999999999998E-4</v>
      </c>
      <c r="O948" s="1">
        <v>7.8212099999999999E-4</v>
      </c>
      <c r="P948" s="1">
        <v>9.7148899999999997E-4</v>
      </c>
      <c r="Q948" s="1">
        <v>0</v>
      </c>
      <c r="R948" s="1">
        <v>0</v>
      </c>
      <c r="S948" s="1">
        <v>0</v>
      </c>
      <c r="T948" s="1" t="s">
        <v>4</v>
      </c>
      <c r="U948" s="1"/>
      <c r="V948" s="1"/>
      <c r="W948" s="1"/>
      <c r="X948" s="1"/>
      <c r="Y948" s="1"/>
      <c r="Z948" s="9" t="e">
        <f>VLOOKUP(A948,#REF!,2,FALSE)</f>
        <v>#REF!</v>
      </c>
      <c r="AA948" s="9" t="e">
        <f>VLOOKUP(C948,#REF!,2,FALSE)</f>
        <v>#REF!</v>
      </c>
    </row>
    <row r="949" spans="1:27">
      <c r="A949" s="9" t="s">
        <v>23</v>
      </c>
      <c r="B949" s="9" t="s">
        <v>84</v>
      </c>
      <c r="C949" s="9" t="s">
        <v>315</v>
      </c>
      <c r="D949" s="1">
        <v>0</v>
      </c>
      <c r="E949" s="1">
        <v>4.8099700000000003E-5</v>
      </c>
      <c r="F949" s="1">
        <v>4.5599200000000002E-5</v>
      </c>
      <c r="G949" s="1">
        <v>3.7023500000000002E-5</v>
      </c>
      <c r="H949" s="1">
        <v>4.5114799999999997E-5</v>
      </c>
      <c r="I949" s="1">
        <v>4.5160999999999997E-5</v>
      </c>
      <c r="J949" s="1">
        <v>1.88940992E-2</v>
      </c>
      <c r="K949" s="1">
        <v>4.1879699199999898E-2</v>
      </c>
      <c r="L949" s="1">
        <v>6.0812400000000003E-2</v>
      </c>
      <c r="M949" s="1">
        <v>7.7102799999999999E-2</v>
      </c>
      <c r="N949" s="1">
        <v>9.6166199999999993E-2</v>
      </c>
      <c r="O949" s="1">
        <v>0.1199297</v>
      </c>
      <c r="P949" s="1">
        <v>0.12919019999999901</v>
      </c>
      <c r="Q949" s="1">
        <v>0</v>
      </c>
      <c r="R949" s="1">
        <v>0</v>
      </c>
      <c r="S949" s="1">
        <v>0</v>
      </c>
      <c r="T949" s="1" t="s">
        <v>4</v>
      </c>
      <c r="U949" s="1"/>
      <c r="V949" s="1"/>
      <c r="W949" s="1"/>
      <c r="X949" s="1"/>
      <c r="Y949" s="1"/>
      <c r="Z949" s="9" t="e">
        <f>VLOOKUP(A949,#REF!,2,FALSE)</f>
        <v>#REF!</v>
      </c>
      <c r="AA949" s="9" t="e">
        <f>VLOOKUP(C949,#REF!,2,FALSE)</f>
        <v>#REF!</v>
      </c>
    </row>
    <row r="950" spans="1:27">
      <c r="A950" s="9" t="s">
        <v>23</v>
      </c>
      <c r="B950" s="9" t="s">
        <v>84</v>
      </c>
      <c r="C950" s="9" t="s">
        <v>316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7.1296000000000003E-5</v>
      </c>
      <c r="K950" s="1">
        <v>1.6954270000000001E-4</v>
      </c>
      <c r="L950" s="1">
        <v>2.6122040000000002E-4</v>
      </c>
      <c r="M950" s="1">
        <v>3.4867310000000001E-4</v>
      </c>
      <c r="N950" s="1">
        <v>4.610231E-4</v>
      </c>
      <c r="O950" s="1">
        <v>5.8066909999999995E-4</v>
      </c>
      <c r="P950" s="1">
        <v>6.5069010000000003E-4</v>
      </c>
      <c r="Q950" s="1">
        <v>0</v>
      </c>
      <c r="R950" s="1">
        <v>0</v>
      </c>
      <c r="S950" s="1">
        <v>0</v>
      </c>
      <c r="T950" s="1" t="s">
        <v>4</v>
      </c>
      <c r="U950" s="1"/>
      <c r="V950" s="1"/>
      <c r="W950" s="1"/>
      <c r="X950" s="1"/>
      <c r="Y950" s="1"/>
      <c r="Z950" s="9" t="e">
        <f>VLOOKUP(A950,#REF!,2,FALSE)</f>
        <v>#REF!</v>
      </c>
      <c r="AA950" s="9" t="e">
        <f>VLOOKUP(C950,#REF!,2,FALSE)</f>
        <v>#REF!</v>
      </c>
    </row>
    <row r="951" spans="1:27">
      <c r="A951" s="9" t="s">
        <v>23</v>
      </c>
      <c r="B951" s="9" t="s">
        <v>85</v>
      </c>
      <c r="C951" s="9" t="s">
        <v>318</v>
      </c>
      <c r="D951" s="1">
        <v>1.04107E-4</v>
      </c>
      <c r="E951" s="1">
        <v>9.3598999999999996E-5</v>
      </c>
      <c r="F951" s="1">
        <v>1.38095E-4</v>
      </c>
      <c r="G951" s="1">
        <v>1.532308E-4</v>
      </c>
      <c r="H951" s="1">
        <v>1.5162739999999999E-4</v>
      </c>
      <c r="I951" s="1">
        <v>1.4453250000000001E-4</v>
      </c>
      <c r="J951" s="1">
        <v>1.685976E-4</v>
      </c>
      <c r="K951" s="1">
        <v>1.921452E-4</v>
      </c>
      <c r="L951" s="1">
        <v>8.5682099999999896E-5</v>
      </c>
      <c r="M951" s="1">
        <v>9.6027799999999996E-5</v>
      </c>
      <c r="N951" s="1">
        <v>1.197952E-4</v>
      </c>
      <c r="O951" s="1">
        <v>1.618868E-4</v>
      </c>
      <c r="P951" s="1">
        <v>2.235409E-4</v>
      </c>
      <c r="Q951" s="1">
        <v>0</v>
      </c>
      <c r="R951" s="1">
        <v>0</v>
      </c>
      <c r="S951" s="1">
        <v>0</v>
      </c>
      <c r="T951" s="1" t="s">
        <v>4</v>
      </c>
      <c r="U951" s="1"/>
      <c r="V951" s="1"/>
      <c r="W951" s="1"/>
      <c r="X951" s="1"/>
      <c r="Y951" s="1"/>
      <c r="Z951" s="9" t="e">
        <f>VLOOKUP(A951,#REF!,2,FALSE)</f>
        <v>#REF!</v>
      </c>
      <c r="AA951" s="9" t="e">
        <f>VLOOKUP(C951,#REF!,2,FALSE)</f>
        <v>#REF!</v>
      </c>
    </row>
    <row r="952" spans="1:27">
      <c r="A952" s="9" t="s">
        <v>23</v>
      </c>
      <c r="B952" s="9" t="s">
        <v>85</v>
      </c>
      <c r="C952" s="9" t="s">
        <v>319</v>
      </c>
      <c r="D952" s="9">
        <v>0</v>
      </c>
      <c r="E952" s="1">
        <v>0</v>
      </c>
      <c r="F952" s="9">
        <v>0</v>
      </c>
      <c r="G952" s="1">
        <v>0</v>
      </c>
      <c r="H952" s="1">
        <v>0</v>
      </c>
      <c r="I952" s="1">
        <v>0</v>
      </c>
      <c r="J952" s="1">
        <v>1.9055600000000001E-4</v>
      </c>
      <c r="K952" s="1">
        <v>1.2879859999999901E-3</v>
      </c>
      <c r="L952" s="1">
        <v>2.9474660000000001E-3</v>
      </c>
      <c r="M952" s="1">
        <v>4.4866760000000002E-3</v>
      </c>
      <c r="N952" s="1">
        <v>6.1546659999999996E-3</v>
      </c>
      <c r="O952" s="1">
        <v>8.1669659999999995E-3</v>
      </c>
      <c r="P952" s="1">
        <v>1.19233899999999E-2</v>
      </c>
      <c r="Q952" s="1">
        <v>0</v>
      </c>
      <c r="R952" s="1">
        <v>0</v>
      </c>
      <c r="S952" s="1">
        <v>0</v>
      </c>
      <c r="T952" s="1" t="s">
        <v>4</v>
      </c>
      <c r="U952" s="1"/>
      <c r="V952" s="1"/>
      <c r="W952" s="1"/>
      <c r="X952" s="1"/>
      <c r="Y952" s="1"/>
      <c r="Z952" s="9" t="e">
        <f>VLOOKUP(A952,#REF!,2,FALSE)</f>
        <v>#REF!</v>
      </c>
      <c r="AA952" s="9" t="e">
        <f>VLOOKUP(C952,#REF!,2,FALSE)</f>
        <v>#REF!</v>
      </c>
    </row>
    <row r="953" spans="1:27">
      <c r="A953" s="9" t="s">
        <v>23</v>
      </c>
      <c r="B953" s="9" t="s">
        <v>85</v>
      </c>
      <c r="C953" s="9" t="s">
        <v>291</v>
      </c>
      <c r="D953" s="1">
        <v>0</v>
      </c>
      <c r="E953" s="9">
        <v>0</v>
      </c>
      <c r="F953" s="9">
        <v>0</v>
      </c>
      <c r="G953" s="1">
        <v>1.4160900000000001E-3</v>
      </c>
      <c r="H953" s="1">
        <v>1.40127E-3</v>
      </c>
      <c r="I953" s="1">
        <v>1.3357E-3</v>
      </c>
      <c r="J953" s="1">
        <v>1.990749E-3</v>
      </c>
      <c r="K953" s="1">
        <v>3.4049889999999898E-3</v>
      </c>
      <c r="L953" s="1">
        <v>5.168789E-3</v>
      </c>
      <c r="M953" s="1">
        <v>6.5333090000000002E-3</v>
      </c>
      <c r="N953" s="1">
        <v>7.7826789999999998E-3</v>
      </c>
      <c r="O953" s="9">
        <v>9.0144079999999998E-3</v>
      </c>
      <c r="P953" s="9">
        <v>1.1139207999999999E-2</v>
      </c>
      <c r="Q953" s="9">
        <v>0</v>
      </c>
      <c r="R953" s="9">
        <v>0</v>
      </c>
      <c r="S953" s="9">
        <v>0</v>
      </c>
      <c r="T953" s="9" t="s">
        <v>4</v>
      </c>
      <c r="Z953" s="9" t="e">
        <f>VLOOKUP(A953,#REF!,2,FALSE)</f>
        <v>#REF!</v>
      </c>
      <c r="AA953" s="9" t="e">
        <f>VLOOKUP(C953,#REF!,2,FALSE)</f>
        <v>#REF!</v>
      </c>
    </row>
    <row r="954" spans="1:27">
      <c r="A954" s="9" t="s">
        <v>23</v>
      </c>
      <c r="B954" s="9" t="s">
        <v>85</v>
      </c>
      <c r="C954" s="9" t="s">
        <v>292</v>
      </c>
      <c r="D954" s="9">
        <v>0</v>
      </c>
      <c r="E954" s="1">
        <v>0</v>
      </c>
      <c r="F954" s="1">
        <v>0</v>
      </c>
      <c r="G954" s="1">
        <v>8.8500099999999995E-4</v>
      </c>
      <c r="H954" s="1">
        <v>8.7574099999999998E-4</v>
      </c>
      <c r="I954" s="1">
        <v>8.3475900000000002E-4</v>
      </c>
      <c r="J954" s="1">
        <v>2.6790310000000001E-3</v>
      </c>
      <c r="K954" s="1">
        <v>3.747921E-3</v>
      </c>
      <c r="L954" s="1">
        <v>5.170951E-3</v>
      </c>
      <c r="M954" s="1">
        <v>5.3938500000000004E-3</v>
      </c>
      <c r="N954" s="1">
        <v>6.3827490000000001E-3</v>
      </c>
      <c r="O954" s="1">
        <v>6.815743E-3</v>
      </c>
      <c r="P954" s="1">
        <v>5.7960289999999899E-3</v>
      </c>
      <c r="Q954" s="9">
        <v>0</v>
      </c>
      <c r="R954" s="9">
        <v>0</v>
      </c>
      <c r="S954" s="9">
        <v>0</v>
      </c>
      <c r="T954" s="9" t="s">
        <v>4</v>
      </c>
      <c r="Z954" s="9" t="e">
        <f>VLOOKUP(A954,#REF!,2,FALSE)</f>
        <v>#REF!</v>
      </c>
      <c r="AA954" s="9" t="e">
        <f>VLOOKUP(C954,#REF!,2,FALSE)</f>
        <v>#REF!</v>
      </c>
    </row>
    <row r="955" spans="1:27">
      <c r="A955" s="9" t="s">
        <v>23</v>
      </c>
      <c r="B955" s="9" t="s">
        <v>85</v>
      </c>
      <c r="C955" s="9" t="s">
        <v>293</v>
      </c>
      <c r="D955" s="1">
        <v>0</v>
      </c>
      <c r="E955" s="9">
        <v>0</v>
      </c>
      <c r="F955" s="9">
        <v>0</v>
      </c>
      <c r="G955" s="1">
        <v>1.4785499999999999E-5</v>
      </c>
      <c r="H955" s="1">
        <v>1.4630900000000001E-5</v>
      </c>
      <c r="I955" s="1">
        <v>1.39462E-5</v>
      </c>
      <c r="J955" s="1">
        <v>8.9065299999999996E-5</v>
      </c>
      <c r="K955" s="1">
        <v>3.7537930000000001E-4</v>
      </c>
      <c r="L955" s="1">
        <v>7.6658529999999996E-4</v>
      </c>
      <c r="M955" s="1">
        <v>1.0832127999999999E-3</v>
      </c>
      <c r="N955" s="1">
        <v>1.4140208E-3</v>
      </c>
      <c r="O955" s="1">
        <v>1.4933809E-3</v>
      </c>
      <c r="P955" s="1">
        <v>1.5746620999999999E-3</v>
      </c>
      <c r="Q955" s="1">
        <v>0</v>
      </c>
      <c r="R955" s="1">
        <v>0</v>
      </c>
      <c r="S955" s="1">
        <v>0</v>
      </c>
      <c r="T955" s="1" t="s">
        <v>4</v>
      </c>
      <c r="U955" s="1"/>
      <c r="V955" s="1"/>
      <c r="W955" s="1"/>
      <c r="X955" s="1"/>
      <c r="Y955" s="1"/>
      <c r="Z955" s="9" t="e">
        <f>VLOOKUP(A955,#REF!,2,FALSE)</f>
        <v>#REF!</v>
      </c>
      <c r="AA955" s="9" t="e">
        <f>VLOOKUP(C955,#REF!,2,FALSE)</f>
        <v>#REF!</v>
      </c>
    </row>
    <row r="956" spans="1:27">
      <c r="A956" s="9" t="s">
        <v>23</v>
      </c>
      <c r="B956" s="9" t="s">
        <v>85</v>
      </c>
      <c r="C956" s="9" t="s">
        <v>294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2.0264299999999998E-5</v>
      </c>
      <c r="K956" s="1">
        <v>1.6874030000000001E-4</v>
      </c>
      <c r="L956" s="1">
        <v>4.5511530000000002E-4</v>
      </c>
      <c r="M956" s="1">
        <v>7.5307629999999998E-4</v>
      </c>
      <c r="N956" s="1">
        <v>1.1114693E-3</v>
      </c>
      <c r="O956" s="1">
        <v>1.5192653E-3</v>
      </c>
      <c r="P956" s="1">
        <v>2.3530922999999999E-3</v>
      </c>
      <c r="Q956" s="1">
        <v>0</v>
      </c>
      <c r="R956" s="1">
        <v>0</v>
      </c>
      <c r="S956" s="1">
        <v>0</v>
      </c>
      <c r="T956" s="1" t="s">
        <v>4</v>
      </c>
      <c r="U956" s="1"/>
      <c r="V956" s="1"/>
      <c r="W956" s="1"/>
      <c r="X956" s="1"/>
      <c r="Y956" s="1"/>
      <c r="Z956" s="9" t="e">
        <f>VLOOKUP(A956,#REF!,2,FALSE)</f>
        <v>#REF!</v>
      </c>
      <c r="AA956" s="9" t="e">
        <f>VLOOKUP(C956,#REF!,2,FALSE)</f>
        <v>#REF!</v>
      </c>
    </row>
    <row r="957" spans="1:27">
      <c r="A957" s="9" t="s">
        <v>23</v>
      </c>
      <c r="B957" s="9" t="s">
        <v>85</v>
      </c>
      <c r="C957" s="9" t="s">
        <v>295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5.2995000000000003E-5</v>
      </c>
      <c r="K957" s="1">
        <v>1.284406E-4</v>
      </c>
      <c r="L957" s="1">
        <v>2.0521910000000001E-4</v>
      </c>
      <c r="M957" s="1">
        <v>2.6062059999999899E-4</v>
      </c>
      <c r="N957" s="1">
        <v>2.9569820000000001E-4</v>
      </c>
      <c r="O957" s="1">
        <v>3.1599959999999898E-4</v>
      </c>
      <c r="P957" s="1">
        <v>3.4313760000000002E-4</v>
      </c>
      <c r="Q957" s="1">
        <v>0</v>
      </c>
      <c r="R957" s="1">
        <v>0</v>
      </c>
      <c r="S957" s="1">
        <v>0</v>
      </c>
      <c r="T957" s="1" t="s">
        <v>4</v>
      </c>
      <c r="U957" s="1"/>
      <c r="V957" s="1"/>
      <c r="W957" s="1"/>
      <c r="X957" s="1"/>
      <c r="Y957" s="1"/>
      <c r="Z957" s="9" t="e">
        <f>VLOOKUP(A957,#REF!,2,FALSE)</f>
        <v>#REF!</v>
      </c>
      <c r="AA957" s="9" t="e">
        <f>VLOOKUP(C957,#REF!,2,FALSE)</f>
        <v>#REF!</v>
      </c>
    </row>
    <row r="958" spans="1:27">
      <c r="A958" s="9" t="s">
        <v>23</v>
      </c>
      <c r="B958" s="9" t="s">
        <v>85</v>
      </c>
      <c r="C958" s="9" t="s">
        <v>296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1.63695E-4</v>
      </c>
      <c r="K958" s="1">
        <v>1.863275E-3</v>
      </c>
      <c r="L958" s="1">
        <v>4.9016750000000003E-3</v>
      </c>
      <c r="M958" s="1">
        <v>7.6383550000000003E-3</v>
      </c>
      <c r="N958" s="1">
        <v>1.0717355E-2</v>
      </c>
      <c r="O958" s="1">
        <v>1.4154465E-2</v>
      </c>
      <c r="P958" s="1">
        <v>2.1092955E-2</v>
      </c>
      <c r="Q958" s="1">
        <v>0</v>
      </c>
      <c r="R958" s="1">
        <v>0</v>
      </c>
      <c r="S958" s="1">
        <v>0</v>
      </c>
      <c r="T958" s="1" t="s">
        <v>4</v>
      </c>
      <c r="U958" s="1"/>
      <c r="V958" s="1"/>
      <c r="W958" s="1"/>
      <c r="X958" s="1"/>
      <c r="Y958" s="1"/>
      <c r="Z958" s="9" t="e">
        <f>VLOOKUP(A958,#REF!,2,FALSE)</f>
        <v>#REF!</v>
      </c>
      <c r="AA958" s="9" t="e">
        <f>VLOOKUP(C958,#REF!,2,FALSE)</f>
        <v>#REF!</v>
      </c>
    </row>
    <row r="959" spans="1:27">
      <c r="A959" s="9" t="s">
        <v>23</v>
      </c>
      <c r="B959" s="9" t="s">
        <v>85</v>
      </c>
      <c r="C959" s="9" t="s">
        <v>297</v>
      </c>
      <c r="D959" s="1">
        <v>0</v>
      </c>
      <c r="E959" s="9">
        <v>0</v>
      </c>
      <c r="F959" s="1">
        <v>0</v>
      </c>
      <c r="G959" s="1">
        <v>2.42539E-4</v>
      </c>
      <c r="H959" s="1">
        <v>1.47298E-4</v>
      </c>
      <c r="I959" s="1">
        <v>1.94005E-4</v>
      </c>
      <c r="J959" s="1">
        <v>4.2774499999999999E-4</v>
      </c>
      <c r="K959" s="1">
        <v>6.8458600000000005E-4</v>
      </c>
      <c r="L959" s="1">
        <v>8.8476199999999998E-4</v>
      </c>
      <c r="M959" s="1">
        <v>9.9148699999999901E-4</v>
      </c>
      <c r="N959" s="1">
        <v>1.0003328999999999E-3</v>
      </c>
      <c r="O959" s="1">
        <v>9.315053E-4</v>
      </c>
      <c r="P959" s="1">
        <v>8.5611139999999895E-4</v>
      </c>
      <c r="Q959" s="1">
        <v>0</v>
      </c>
      <c r="R959" s="1">
        <v>0</v>
      </c>
      <c r="S959" s="1">
        <v>0</v>
      </c>
      <c r="T959" s="1" t="s">
        <v>4</v>
      </c>
      <c r="U959" s="1"/>
      <c r="V959" s="1"/>
      <c r="W959" s="1"/>
      <c r="X959" s="1"/>
      <c r="Y959" s="1"/>
      <c r="Z959" s="9" t="e">
        <f>VLOOKUP(A959,#REF!,2,FALSE)</f>
        <v>#REF!</v>
      </c>
      <c r="AA959" s="9" t="e">
        <f>VLOOKUP(C959,#REF!,2,FALSE)</f>
        <v>#REF!</v>
      </c>
    </row>
    <row r="960" spans="1:27">
      <c r="A960" s="9" t="s">
        <v>23</v>
      </c>
      <c r="B960" s="9" t="s">
        <v>85</v>
      </c>
      <c r="C960" s="9" t="s">
        <v>298</v>
      </c>
      <c r="D960" s="1">
        <v>2.2475300000000002E-3</v>
      </c>
      <c r="E960" s="1">
        <v>1.74734E-3</v>
      </c>
      <c r="F960" s="1">
        <v>1.7744600000000001E-3</v>
      </c>
      <c r="G960" s="1">
        <v>1.7585299999999999E-3</v>
      </c>
      <c r="H960" s="1">
        <v>2.5087400000000002E-3</v>
      </c>
      <c r="I960" s="1">
        <v>5.4505100000000004E-3</v>
      </c>
      <c r="J960" s="1">
        <v>8.4662799999999996E-3</v>
      </c>
      <c r="K960" s="1">
        <v>1.0255200000000001E-2</v>
      </c>
      <c r="L960" s="1">
        <v>9.4866700000000009E-3</v>
      </c>
      <c r="M960" s="1">
        <v>8.6895600000000007E-3</v>
      </c>
      <c r="N960" s="1">
        <v>7.5119799999999997E-3</v>
      </c>
      <c r="O960" s="1">
        <v>6.2914399999999997E-3</v>
      </c>
      <c r="P960" s="1">
        <v>5.3850699999999996E-3</v>
      </c>
      <c r="Q960" s="1">
        <v>0</v>
      </c>
      <c r="R960" s="1">
        <v>0</v>
      </c>
      <c r="S960" s="1">
        <v>0</v>
      </c>
      <c r="T960" s="1" t="s">
        <v>4</v>
      </c>
      <c r="U960" s="1"/>
      <c r="V960" s="1"/>
      <c r="W960" s="1"/>
      <c r="X960" s="1"/>
      <c r="Y960" s="1"/>
      <c r="Z960" s="9" t="e">
        <f>VLOOKUP(A960,#REF!,2,FALSE)</f>
        <v>#REF!</v>
      </c>
      <c r="AA960" s="9" t="e">
        <f>VLOOKUP(C960,#REF!,2,FALSE)</f>
        <v>#REF!</v>
      </c>
    </row>
    <row r="961" spans="1:27">
      <c r="A961" s="9" t="s">
        <v>23</v>
      </c>
      <c r="B961" s="9" t="s">
        <v>85</v>
      </c>
      <c r="C961" s="9" t="s">
        <v>299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8.7457599999999996E-4</v>
      </c>
      <c r="K961" s="1">
        <v>3.0490199999999999E-3</v>
      </c>
      <c r="L961" s="1">
        <v>6.0173520000000001E-3</v>
      </c>
      <c r="M961" s="1">
        <v>8.4884879999999902E-3</v>
      </c>
      <c r="N961" s="1">
        <v>1.0899302E-2</v>
      </c>
      <c r="O961" s="1">
        <v>1.3185257000000001E-2</v>
      </c>
      <c r="P961" s="1">
        <v>1.7242283000000001E-2</v>
      </c>
      <c r="Q961" s="1">
        <v>0</v>
      </c>
      <c r="R961" s="1">
        <v>0</v>
      </c>
      <c r="S961" s="1">
        <v>0</v>
      </c>
      <c r="T961" s="1" t="s">
        <v>4</v>
      </c>
      <c r="U961" s="1"/>
      <c r="V961" s="1"/>
      <c r="W961" s="1"/>
      <c r="X961" s="1"/>
      <c r="Y961" s="1"/>
      <c r="Z961" s="9" t="e">
        <f>VLOOKUP(A961,#REF!,2,FALSE)</f>
        <v>#REF!</v>
      </c>
      <c r="AA961" s="9" t="e">
        <f>VLOOKUP(C961,#REF!,2,FALSE)</f>
        <v>#REF!</v>
      </c>
    </row>
    <row r="962" spans="1:27">
      <c r="A962" s="9" t="s">
        <v>23</v>
      </c>
      <c r="B962" s="9" t="s">
        <v>85</v>
      </c>
      <c r="C962" s="9" t="s">
        <v>300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1.9691499999999998E-3</v>
      </c>
      <c r="K962" s="1">
        <v>6.5773400000000001E-3</v>
      </c>
      <c r="L962" s="1">
        <v>1.265878E-2</v>
      </c>
      <c r="M962" s="1">
        <v>1.7501289999999999E-2</v>
      </c>
      <c r="N962" s="1">
        <v>2.2068939999999999E-2</v>
      </c>
      <c r="O962" s="1">
        <v>2.6254880000000001E-2</v>
      </c>
      <c r="P962" s="1">
        <v>3.3568779999999999E-2</v>
      </c>
      <c r="Q962" s="1">
        <v>0</v>
      </c>
      <c r="R962" s="1">
        <v>0</v>
      </c>
      <c r="S962" s="1">
        <v>0</v>
      </c>
      <c r="T962" s="1" t="s">
        <v>4</v>
      </c>
      <c r="U962" s="1"/>
      <c r="V962" s="1"/>
      <c r="W962" s="1"/>
      <c r="X962" s="1"/>
      <c r="Y962" s="1"/>
      <c r="Z962" s="9" t="e">
        <f>VLOOKUP(A962,#REF!,2,FALSE)</f>
        <v>#REF!</v>
      </c>
      <c r="AA962" s="9" t="e">
        <f>VLOOKUP(C962,#REF!,2,FALSE)</f>
        <v>#REF!</v>
      </c>
    </row>
    <row r="963" spans="1:27">
      <c r="A963" s="9" t="s">
        <v>23</v>
      </c>
      <c r="B963" s="9" t="s">
        <v>85</v>
      </c>
      <c r="C963" s="9" t="s">
        <v>301</v>
      </c>
      <c r="D963" s="1">
        <v>9.8679699999999995E-2</v>
      </c>
      <c r="E963" s="1">
        <v>0.14147399999999999</v>
      </c>
      <c r="F963" s="1">
        <v>0.12389699999999999</v>
      </c>
      <c r="G963" s="1">
        <v>0.114496</v>
      </c>
      <c r="H963" s="1">
        <v>0.107935</v>
      </c>
      <c r="I963" s="1">
        <v>9.4514000000000001E-2</v>
      </c>
      <c r="J963" s="1">
        <v>8.0848299999999998E-2</v>
      </c>
      <c r="K963" s="1">
        <v>5.7036200000000002E-2</v>
      </c>
      <c r="L963" s="1">
        <v>4.1971099999999997E-2</v>
      </c>
      <c r="M963" s="1">
        <v>3.0047299999999999E-2</v>
      </c>
      <c r="N963" s="1">
        <v>1.8023000000000001E-2</v>
      </c>
      <c r="O963" s="1">
        <v>8.7829099999999997E-3</v>
      </c>
      <c r="P963" s="1">
        <v>4.1434799999999997E-3</v>
      </c>
      <c r="Q963" s="9">
        <v>0</v>
      </c>
      <c r="R963" s="9">
        <v>0</v>
      </c>
      <c r="S963" s="9">
        <v>0</v>
      </c>
      <c r="T963" s="9" t="s">
        <v>4</v>
      </c>
      <c r="Z963" s="9" t="e">
        <f>VLOOKUP(A963,#REF!,2,FALSE)</f>
        <v>#REF!</v>
      </c>
      <c r="AA963" s="9" t="e">
        <f>VLOOKUP(C963,#REF!,2,FALSE)</f>
        <v>#REF!</v>
      </c>
    </row>
    <row r="964" spans="1:27">
      <c r="A964" s="9" t="s">
        <v>23</v>
      </c>
      <c r="B964" s="9" t="s">
        <v>85</v>
      </c>
      <c r="C964" s="9" t="s">
        <v>302</v>
      </c>
      <c r="D964" s="1">
        <v>4.1417599999999999E-4</v>
      </c>
      <c r="E964" s="1">
        <v>5.8001400000000001E-4</v>
      </c>
      <c r="F964" s="1">
        <v>5.6260000000000001E-4</v>
      </c>
      <c r="G964" s="1">
        <v>5.3082200000000002E-4</v>
      </c>
      <c r="H964" s="1">
        <v>3.6923300000000001E-4</v>
      </c>
      <c r="I964" s="1">
        <v>2.6798399999999997E-4</v>
      </c>
      <c r="J964" s="1">
        <v>1.0980999999999999E-4</v>
      </c>
      <c r="K964" s="1">
        <v>7.1392399999999998E-5</v>
      </c>
      <c r="L964" s="1">
        <v>6.5878399999999996E-5</v>
      </c>
      <c r="M964" s="1">
        <v>6.4454600000000005E-5</v>
      </c>
      <c r="N964" s="1">
        <v>5.6063100000000002E-5</v>
      </c>
      <c r="O964" s="1">
        <v>4.3959199999999997E-5</v>
      </c>
      <c r="P964" s="1">
        <v>3.6619799999999998E-5</v>
      </c>
      <c r="Q964" s="1">
        <v>0</v>
      </c>
      <c r="R964" s="1">
        <v>0</v>
      </c>
      <c r="S964" s="1">
        <v>0</v>
      </c>
      <c r="T964" s="1" t="s">
        <v>4</v>
      </c>
      <c r="U964" s="1"/>
      <c r="V964" s="1"/>
      <c r="W964" s="1"/>
      <c r="X964" s="1"/>
      <c r="Y964" s="1"/>
      <c r="Z964" s="9" t="e">
        <f>VLOOKUP(A964,#REF!,2,FALSE)</f>
        <v>#REF!</v>
      </c>
      <c r="AA964" s="9" t="e">
        <f>VLOOKUP(C964,#REF!,2,FALSE)</f>
        <v>#REF!</v>
      </c>
    </row>
    <row r="965" spans="1:27">
      <c r="A965" s="9" t="s">
        <v>23</v>
      </c>
      <c r="B965" s="9" t="s">
        <v>85</v>
      </c>
      <c r="C965" s="9" t="s">
        <v>303</v>
      </c>
      <c r="D965" s="1">
        <v>0</v>
      </c>
      <c r="E965" s="9">
        <v>0</v>
      </c>
      <c r="F965" s="1">
        <v>0</v>
      </c>
      <c r="G965" s="1">
        <v>0</v>
      </c>
      <c r="H965" s="1">
        <v>0</v>
      </c>
      <c r="I965" s="1">
        <v>0</v>
      </c>
      <c r="J965" s="1">
        <v>3.7019499999999999E-3</v>
      </c>
      <c r="K965" s="1">
        <v>1.482995E-2</v>
      </c>
      <c r="L965" s="1">
        <v>2.98976E-2</v>
      </c>
      <c r="M965" s="1">
        <v>4.1970639999999997E-2</v>
      </c>
      <c r="N965" s="1">
        <v>5.3871580000000002E-2</v>
      </c>
      <c r="O965" s="1">
        <v>6.5338740000000006E-2</v>
      </c>
      <c r="P965" s="1">
        <v>8.6046349999999994E-2</v>
      </c>
      <c r="Q965" s="9">
        <v>0</v>
      </c>
      <c r="R965" s="9">
        <v>0</v>
      </c>
      <c r="S965" s="9">
        <v>0</v>
      </c>
      <c r="T965" s="9" t="s">
        <v>4</v>
      </c>
      <c r="Z965" s="9" t="e">
        <f>VLOOKUP(A965,#REF!,2,FALSE)</f>
        <v>#REF!</v>
      </c>
      <c r="AA965" s="9" t="e">
        <f>VLOOKUP(C965,#REF!,2,FALSE)</f>
        <v>#REF!</v>
      </c>
    </row>
    <row r="966" spans="1:27">
      <c r="A966" s="9" t="s">
        <v>23</v>
      </c>
      <c r="B966" s="9" t="s">
        <v>85</v>
      </c>
      <c r="C966" s="9" t="s">
        <v>304</v>
      </c>
      <c r="D966" s="9">
        <v>3.2517499999999998E-2</v>
      </c>
      <c r="E966" s="9">
        <v>7.8639700000000007E-2</v>
      </c>
      <c r="F966" s="9">
        <v>7.2884500000000005E-2</v>
      </c>
      <c r="G966" s="1">
        <v>0.1470968</v>
      </c>
      <c r="H966" s="1">
        <v>0.140678</v>
      </c>
      <c r="I966" s="1">
        <v>0.1297971</v>
      </c>
      <c r="J966" s="1">
        <v>0.13475215999999901</v>
      </c>
      <c r="K966" s="1">
        <v>0.13239299999999901</v>
      </c>
      <c r="L966" s="1">
        <v>0.13010229000000001</v>
      </c>
      <c r="M966" s="1">
        <v>0.12580013000000001</v>
      </c>
      <c r="N966" s="1">
        <v>0.11904135</v>
      </c>
      <c r="O966" s="1">
        <v>0.10954502000000001</v>
      </c>
      <c r="P966" s="1">
        <v>4.3849749999999903E-2</v>
      </c>
      <c r="Q966" s="9">
        <v>0</v>
      </c>
      <c r="R966" s="9">
        <v>0</v>
      </c>
      <c r="S966" s="9">
        <v>0</v>
      </c>
      <c r="T966" s="9" t="s">
        <v>4</v>
      </c>
      <c r="Z966" s="9" t="e">
        <f>VLOOKUP(A966,#REF!,2,FALSE)</f>
        <v>#REF!</v>
      </c>
      <c r="AA966" s="9" t="e">
        <f>VLOOKUP(C966,#REF!,2,FALSE)</f>
        <v>#REF!</v>
      </c>
    </row>
    <row r="967" spans="1:27">
      <c r="A967" s="9" t="s">
        <v>23</v>
      </c>
      <c r="B967" s="9" t="s">
        <v>85</v>
      </c>
      <c r="C967" s="9" t="s">
        <v>305</v>
      </c>
      <c r="D967" s="1">
        <v>2.4017400000000001E-2</v>
      </c>
      <c r="E967" s="1">
        <v>2.75678E-2</v>
      </c>
      <c r="F967" s="1">
        <v>6.1026700000000003E-2</v>
      </c>
      <c r="G967" s="1">
        <v>5.5525060000000001E-2</v>
      </c>
      <c r="H967" s="1">
        <v>4.9288709999999999E-2</v>
      </c>
      <c r="I967" s="1">
        <v>4.3916709999999998E-2</v>
      </c>
      <c r="J967" s="1">
        <v>3.4316239999999998E-2</v>
      </c>
      <c r="K967" s="1">
        <v>2.4487143999999999E-2</v>
      </c>
      <c r="L967" s="1">
        <v>1.79328099999999E-2</v>
      </c>
      <c r="M967" s="1">
        <v>1.3232097999999999E-2</v>
      </c>
      <c r="N967" s="1">
        <v>8.8477369999999996E-3</v>
      </c>
      <c r="O967" s="1">
        <v>5.3757233999999999E-3</v>
      </c>
      <c r="P967" s="1">
        <v>2.1643685E-3</v>
      </c>
      <c r="Q967" s="9">
        <v>0</v>
      </c>
      <c r="R967" s="9">
        <v>0</v>
      </c>
      <c r="S967" s="9">
        <v>0</v>
      </c>
      <c r="T967" s="9" t="s">
        <v>4</v>
      </c>
      <c r="Z967" s="9" t="e">
        <f>VLOOKUP(A967,#REF!,2,FALSE)</f>
        <v>#REF!</v>
      </c>
      <c r="AA967" s="9" t="e">
        <f>VLOOKUP(C967,#REF!,2,FALSE)</f>
        <v>#REF!</v>
      </c>
    </row>
    <row r="968" spans="1:27">
      <c r="A968" s="9" t="s">
        <v>23</v>
      </c>
      <c r="B968" s="9" t="s">
        <v>85</v>
      </c>
      <c r="C968" s="9" t="s">
        <v>306</v>
      </c>
      <c r="D968" s="1">
        <v>1.3436099999999999E-2</v>
      </c>
      <c r="E968" s="1">
        <v>7.4655099999999999E-3</v>
      </c>
      <c r="F968" s="1">
        <v>1.02188E-2</v>
      </c>
      <c r="G968" s="1">
        <v>1.02027E-2</v>
      </c>
      <c r="H968" s="1">
        <v>1.0492400000000001E-2</v>
      </c>
      <c r="I968" s="1">
        <v>1.4360100000000001E-2</v>
      </c>
      <c r="J968" s="1">
        <v>1.13408E-2</v>
      </c>
      <c r="K968" s="1">
        <v>9.5870199999999999E-3</v>
      </c>
      <c r="L968" s="1">
        <v>8.7791599999999994E-3</v>
      </c>
      <c r="M968" s="1">
        <v>8.4419300000000003E-3</v>
      </c>
      <c r="N968" s="1">
        <v>7.8053999999999997E-3</v>
      </c>
      <c r="O968" s="1">
        <v>6.8190000000000004E-3</v>
      </c>
      <c r="P968" s="1">
        <v>6.2055499999999998E-3</v>
      </c>
      <c r="Q968" s="9">
        <v>0</v>
      </c>
      <c r="R968" s="9">
        <v>0</v>
      </c>
      <c r="S968" s="9">
        <v>0</v>
      </c>
      <c r="T968" s="9" t="s">
        <v>4</v>
      </c>
      <c r="Z968" s="9" t="e">
        <f>VLOOKUP(A968,#REF!,2,FALSE)</f>
        <v>#REF!</v>
      </c>
      <c r="AA968" s="9" t="e">
        <f>VLOOKUP(C968,#REF!,2,FALSE)</f>
        <v>#REF!</v>
      </c>
    </row>
    <row r="969" spans="1:27">
      <c r="A969" s="9" t="s">
        <v>23</v>
      </c>
      <c r="B969" s="9" t="s">
        <v>85</v>
      </c>
      <c r="C969" s="9" t="s">
        <v>308</v>
      </c>
      <c r="D969" s="1">
        <v>9.2671000000000003E-3</v>
      </c>
      <c r="E969" s="1">
        <v>9.6708000000000002E-3</v>
      </c>
      <c r="F969" s="1">
        <v>1.02735E-2</v>
      </c>
      <c r="G969" s="1">
        <v>1.02735E-2</v>
      </c>
      <c r="H969" s="1">
        <v>1.0166E-2</v>
      </c>
      <c r="I969" s="1">
        <v>9.6902800000000008E-3</v>
      </c>
      <c r="J969" s="1">
        <v>1.02735E-2</v>
      </c>
      <c r="K969" s="1">
        <v>1.02735E-2</v>
      </c>
      <c r="L969" s="1">
        <v>1.02735E-2</v>
      </c>
      <c r="M969" s="1">
        <v>1.02735E-2</v>
      </c>
      <c r="N969" s="1">
        <v>1.02735E-2</v>
      </c>
      <c r="O969" s="1">
        <v>1.02735E-2</v>
      </c>
      <c r="P969" s="1">
        <v>1.02735E-2</v>
      </c>
      <c r="Q969" s="1">
        <v>0</v>
      </c>
      <c r="R969" s="1">
        <v>0</v>
      </c>
      <c r="S969" s="1">
        <v>0</v>
      </c>
      <c r="T969" s="1" t="s">
        <v>4</v>
      </c>
      <c r="U969" s="1"/>
      <c r="V969" s="1"/>
      <c r="W969" s="1"/>
      <c r="X969" s="1"/>
      <c r="Y969" s="1"/>
      <c r="Z969" s="9" t="e">
        <f>VLOOKUP(A969,#REF!,2,FALSE)</f>
        <v>#REF!</v>
      </c>
      <c r="AA969" s="9" t="e">
        <f>VLOOKUP(C969,#REF!,2,FALSE)</f>
        <v>#REF!</v>
      </c>
    </row>
    <row r="970" spans="1:27">
      <c r="A970" s="9" t="s">
        <v>23</v>
      </c>
      <c r="B970" s="9" t="s">
        <v>85</v>
      </c>
      <c r="C970" s="9" t="s">
        <v>309</v>
      </c>
      <c r="D970" s="1">
        <v>0</v>
      </c>
      <c r="E970" s="1">
        <v>0</v>
      </c>
      <c r="F970" s="1">
        <v>0</v>
      </c>
      <c r="G970" s="1">
        <v>0</v>
      </c>
      <c r="H970" s="1">
        <v>4.0293600000000003E-5</v>
      </c>
      <c r="I970" s="1">
        <v>9.0819100000000006E-5</v>
      </c>
      <c r="J970" s="1">
        <v>1.3846299999999999E-4</v>
      </c>
      <c r="K970" s="1">
        <v>1.9734799999999999E-4</v>
      </c>
      <c r="L970" s="1">
        <v>2.6065300000000001E-4</v>
      </c>
      <c r="M970" s="1">
        <v>3.4222300000000001E-4</v>
      </c>
      <c r="N970" s="1">
        <v>4.3171399999999998E-4</v>
      </c>
      <c r="O970" s="1">
        <v>4.9590400000000003E-4</v>
      </c>
      <c r="P970" s="1">
        <v>6.2181200000000002E-4</v>
      </c>
      <c r="Q970" s="9">
        <v>0</v>
      </c>
      <c r="R970" s="9">
        <v>0</v>
      </c>
      <c r="S970" s="9">
        <v>0</v>
      </c>
      <c r="T970" s="9" t="s">
        <v>4</v>
      </c>
      <c r="Z970" s="9" t="e">
        <f>VLOOKUP(A970,#REF!,2,FALSE)</f>
        <v>#REF!</v>
      </c>
      <c r="AA970" s="9" t="e">
        <f>VLOOKUP(C970,#REF!,2,FALSE)</f>
        <v>#REF!</v>
      </c>
    </row>
    <row r="971" spans="1:27">
      <c r="A971" s="9" t="s">
        <v>23</v>
      </c>
      <c r="B971" s="9" t="s">
        <v>85</v>
      </c>
      <c r="C971" s="9" t="s">
        <v>310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1.1102E-5</v>
      </c>
      <c r="K971" s="1">
        <v>3.720577E-5</v>
      </c>
      <c r="L971" s="1">
        <v>7.0736539999999897E-5</v>
      </c>
      <c r="M971" s="1">
        <v>9.26058E-5</v>
      </c>
      <c r="N971" s="1">
        <v>1.2045871E-4</v>
      </c>
      <c r="O971" s="1">
        <v>1.5502861000000001E-4</v>
      </c>
      <c r="P971" s="1">
        <v>2.2475889E-4</v>
      </c>
      <c r="Q971" s="9">
        <v>0</v>
      </c>
      <c r="R971" s="9">
        <v>0</v>
      </c>
      <c r="S971" s="9">
        <v>0</v>
      </c>
      <c r="T971" s="9" t="s">
        <v>4</v>
      </c>
      <c r="Z971" s="9" t="e">
        <f>VLOOKUP(A971,#REF!,2,FALSE)</f>
        <v>#REF!</v>
      </c>
      <c r="AA971" s="9" t="e">
        <f>VLOOKUP(C971,#REF!,2,FALSE)</f>
        <v>#REF!</v>
      </c>
    </row>
    <row r="972" spans="1:27">
      <c r="A972" s="9" t="s">
        <v>23</v>
      </c>
      <c r="B972" s="9" t="s">
        <v>85</v>
      </c>
      <c r="C972" s="9" t="s">
        <v>311</v>
      </c>
      <c r="D972" s="1">
        <v>0</v>
      </c>
      <c r="E972" s="1">
        <v>0</v>
      </c>
      <c r="F972" s="1">
        <v>0</v>
      </c>
      <c r="G972" s="1">
        <v>1.46361E-5</v>
      </c>
      <c r="H972" s="1">
        <v>3.6898799999999999E-6</v>
      </c>
      <c r="I972" s="1">
        <v>4.6037999999999999E-6</v>
      </c>
      <c r="J972" s="1">
        <v>5.1103699999999998E-6</v>
      </c>
      <c r="K972" s="1">
        <v>7.05745899999999E-6</v>
      </c>
      <c r="L972" s="1">
        <v>9.8947929999999997E-6</v>
      </c>
      <c r="M972" s="1">
        <v>1.1471315000000001E-5</v>
      </c>
      <c r="N972" s="1">
        <v>1.3226225000000001E-5</v>
      </c>
      <c r="O972" s="1">
        <v>1.4643647999999999E-5</v>
      </c>
      <c r="P972" s="1">
        <v>1.6997169999999998E-5</v>
      </c>
      <c r="Q972" s="9">
        <v>0</v>
      </c>
      <c r="R972" s="9">
        <v>0</v>
      </c>
      <c r="S972" s="9">
        <v>0</v>
      </c>
      <c r="T972" s="9" t="s">
        <v>4</v>
      </c>
      <c r="Z972" s="9" t="e">
        <f>VLOOKUP(A972,#REF!,2,FALSE)</f>
        <v>#REF!</v>
      </c>
      <c r="AA972" s="9" t="e">
        <f>VLOOKUP(C972,#REF!,2,FALSE)</f>
        <v>#REF!</v>
      </c>
    </row>
    <row r="973" spans="1:27">
      <c r="A973" s="9" t="s">
        <v>23</v>
      </c>
      <c r="B973" s="9" t="s">
        <v>85</v>
      </c>
      <c r="C973" s="9" t="s">
        <v>312</v>
      </c>
      <c r="D973" s="1">
        <v>2.25715E-4</v>
      </c>
      <c r="E973" s="1">
        <v>9.4798999999999998E-5</v>
      </c>
      <c r="F973" s="1">
        <v>8.8296999999999998E-5</v>
      </c>
      <c r="G973" s="1">
        <v>7.7404399999999994E-5</v>
      </c>
      <c r="H973" s="1">
        <v>5.6206699999999998E-5</v>
      </c>
      <c r="I973" s="1">
        <v>5.99437E-5</v>
      </c>
      <c r="J973" s="1">
        <v>5.0428942000000003E-5</v>
      </c>
      <c r="K973" s="1">
        <v>4.4960538999999998E-5</v>
      </c>
      <c r="L973" s="1">
        <v>3.9573965999999998E-5</v>
      </c>
      <c r="M973" s="1">
        <v>3.2991857000000001E-5</v>
      </c>
      <c r="N973" s="1">
        <v>2.7350705999999999E-5</v>
      </c>
      <c r="O973" s="1">
        <v>2.2868572E-5</v>
      </c>
      <c r="P973" s="1">
        <v>6.8759389999999997E-6</v>
      </c>
      <c r="Q973" s="9">
        <v>0</v>
      </c>
      <c r="R973" s="9">
        <v>0</v>
      </c>
      <c r="S973" s="9">
        <v>0</v>
      </c>
      <c r="T973" s="9" t="s">
        <v>4</v>
      </c>
      <c r="Z973" s="9" t="e">
        <f>VLOOKUP(A973,#REF!,2,FALSE)</f>
        <v>#REF!</v>
      </c>
      <c r="AA973" s="9" t="e">
        <f>VLOOKUP(C973,#REF!,2,FALSE)</f>
        <v>#REF!</v>
      </c>
    </row>
    <row r="974" spans="1:27">
      <c r="A974" s="9" t="s">
        <v>23</v>
      </c>
      <c r="B974" s="9" t="s">
        <v>85</v>
      </c>
      <c r="C974" s="9" t="s">
        <v>313</v>
      </c>
      <c r="D974" s="1">
        <v>1.7359299999999999E-4</v>
      </c>
      <c r="E974" s="1">
        <v>7.4702099999999995E-4</v>
      </c>
      <c r="F974" s="1">
        <v>2.2235000000000001E-4</v>
      </c>
      <c r="G974" s="1">
        <v>1.92153E-4</v>
      </c>
      <c r="H974" s="1">
        <v>1.9372700000000001E-4</v>
      </c>
      <c r="I974" s="1">
        <v>2.27269E-4</v>
      </c>
      <c r="J974" s="1">
        <v>2.0877E-4</v>
      </c>
      <c r="K974" s="1">
        <v>2.2456200000000001E-4</v>
      </c>
      <c r="L974" s="1">
        <v>2.45486E-4</v>
      </c>
      <c r="M974" s="1">
        <v>2.5405000000000002E-4</v>
      </c>
      <c r="N974" s="1">
        <v>2.7044599999999998E-4</v>
      </c>
      <c r="O974" s="1">
        <v>2.9292800000000003E-4</v>
      </c>
      <c r="P974" s="1">
        <v>3.1756200000000002E-4</v>
      </c>
      <c r="Q974" s="9">
        <v>0</v>
      </c>
      <c r="R974" s="9">
        <v>0</v>
      </c>
      <c r="S974" s="9">
        <v>0</v>
      </c>
      <c r="T974" s="9" t="s">
        <v>4</v>
      </c>
      <c r="Z974" s="9" t="e">
        <f>VLOOKUP(A974,#REF!,2,FALSE)</f>
        <v>#REF!</v>
      </c>
      <c r="AA974" s="9" t="e">
        <f>VLOOKUP(C974,#REF!,2,FALSE)</f>
        <v>#REF!</v>
      </c>
    </row>
    <row r="975" spans="1:27">
      <c r="A975" s="9" t="s">
        <v>23</v>
      </c>
      <c r="B975" s="9" t="s">
        <v>85</v>
      </c>
      <c r="C975" s="9" t="s">
        <v>314</v>
      </c>
      <c r="D975" s="9">
        <v>0</v>
      </c>
      <c r="E975" s="9">
        <v>0</v>
      </c>
      <c r="F975" s="1">
        <v>0</v>
      </c>
      <c r="G975" s="1">
        <v>1.57313E-6</v>
      </c>
      <c r="H975" s="1">
        <v>2.52777E-5</v>
      </c>
      <c r="I975" s="1">
        <v>5.4965600000000001E-5</v>
      </c>
      <c r="J975" s="1">
        <v>1.3749199999999999E-4</v>
      </c>
      <c r="K975" s="1">
        <v>2.72926E-4</v>
      </c>
      <c r="L975" s="1">
        <v>4.0663299999999999E-4</v>
      </c>
      <c r="M975" s="1">
        <v>5.8772299999999996E-4</v>
      </c>
      <c r="N975" s="1">
        <v>8.2573300000000004E-4</v>
      </c>
      <c r="O975" s="1">
        <v>1.04959E-3</v>
      </c>
      <c r="P975" s="1">
        <v>1.3248299999999999E-3</v>
      </c>
      <c r="Q975" s="9">
        <v>0</v>
      </c>
      <c r="R975" s="9">
        <v>0</v>
      </c>
      <c r="S975" s="9">
        <v>0</v>
      </c>
      <c r="T975" s="9" t="s">
        <v>4</v>
      </c>
      <c r="Z975" s="9" t="e">
        <f>VLOOKUP(A975,#REF!,2,FALSE)</f>
        <v>#REF!</v>
      </c>
      <c r="AA975" s="9" t="e">
        <f>VLOOKUP(C975,#REF!,2,FALSE)</f>
        <v>#REF!</v>
      </c>
    </row>
    <row r="976" spans="1:27">
      <c r="A976" s="9" t="s">
        <v>23</v>
      </c>
      <c r="B976" s="9" t="s">
        <v>85</v>
      </c>
      <c r="C976" s="9" t="s">
        <v>315</v>
      </c>
      <c r="D976" s="9">
        <v>0</v>
      </c>
      <c r="E976" s="9">
        <v>3.0640699999999999E-3</v>
      </c>
      <c r="F976" s="9">
        <v>1.37828E-2</v>
      </c>
      <c r="G976" s="1">
        <v>2.1748759999999999E-2</v>
      </c>
      <c r="H976" s="1">
        <v>2.1521209999999999E-2</v>
      </c>
      <c r="I976" s="1">
        <v>2.0514129999999998E-2</v>
      </c>
      <c r="J976" s="1">
        <v>2.64907299999999E-2</v>
      </c>
      <c r="K976" s="1">
        <v>3.7863229999999998E-2</v>
      </c>
      <c r="L976" s="1">
        <v>3.8784430000000002E-2</v>
      </c>
      <c r="M976" s="1">
        <v>4.2613169999999999E-2</v>
      </c>
      <c r="N976" s="1">
        <v>5.3804569999999899E-2</v>
      </c>
      <c r="O976" s="1">
        <v>6.5855169999999894E-2</v>
      </c>
      <c r="P976" s="1">
        <v>8.3236000000000004E-2</v>
      </c>
      <c r="Q976" s="9">
        <v>0</v>
      </c>
      <c r="R976" s="9">
        <v>0</v>
      </c>
      <c r="S976" s="9">
        <v>0</v>
      </c>
      <c r="T976" s="9" t="s">
        <v>4</v>
      </c>
      <c r="Z976" s="9" t="e">
        <f>VLOOKUP(A976,#REF!,2,FALSE)</f>
        <v>#REF!</v>
      </c>
      <c r="AA976" s="9" t="e">
        <f>VLOOKUP(C976,#REF!,2,FALSE)</f>
        <v>#REF!</v>
      </c>
    </row>
    <row r="977" spans="1:27">
      <c r="A977" s="9" t="s">
        <v>23</v>
      </c>
      <c r="B977" s="9" t="s">
        <v>85</v>
      </c>
      <c r="C977" s="9" t="s">
        <v>316</v>
      </c>
      <c r="D977" s="9">
        <v>0</v>
      </c>
      <c r="E977" s="9">
        <v>0</v>
      </c>
      <c r="F977" s="9">
        <v>0</v>
      </c>
      <c r="G977" s="1">
        <v>3.9988599999999999E-5</v>
      </c>
      <c r="H977" s="1">
        <v>3.9570300000000003E-5</v>
      </c>
      <c r="I977" s="1">
        <v>3.7718500000000001E-5</v>
      </c>
      <c r="J977" s="1">
        <v>5.7899499999999997E-5</v>
      </c>
      <c r="K977" s="1">
        <v>1.064209E-4</v>
      </c>
      <c r="L977" s="1">
        <v>1.773062E-4</v>
      </c>
      <c r="M977" s="1">
        <v>2.0049839999999999E-4</v>
      </c>
      <c r="N977" s="1">
        <v>2.6630600000000001E-4</v>
      </c>
      <c r="O977" s="1">
        <v>3.2682430000000002E-4</v>
      </c>
      <c r="P977" s="1">
        <v>4.1985839999999998E-4</v>
      </c>
      <c r="Q977" s="9">
        <v>0</v>
      </c>
      <c r="R977" s="9">
        <v>0</v>
      </c>
      <c r="S977" s="9">
        <v>0</v>
      </c>
      <c r="T977" s="9" t="s">
        <v>4</v>
      </c>
      <c r="Z977" s="9" t="e">
        <f>VLOOKUP(A977,#REF!,2,FALSE)</f>
        <v>#REF!</v>
      </c>
      <c r="AA977" s="9" t="e">
        <f>VLOOKUP(C977,#REF!,2,FALSE)</f>
        <v>#REF!</v>
      </c>
    </row>
    <row r="978" spans="1:27">
      <c r="A978" s="9" t="s">
        <v>23</v>
      </c>
      <c r="B978" s="9" t="s">
        <v>86</v>
      </c>
      <c r="C978" s="9" t="s">
        <v>318</v>
      </c>
      <c r="D978" s="1">
        <v>5.7803300000000003E-5</v>
      </c>
      <c r="E978" s="1">
        <v>5.1900500000000002E-5</v>
      </c>
      <c r="F978" s="1">
        <v>7.6600299999999999E-5</v>
      </c>
      <c r="G978" s="1">
        <v>8.2156859999999997E-5</v>
      </c>
      <c r="H978" s="1">
        <v>9.7358460000000004E-5</v>
      </c>
      <c r="I978" s="1">
        <v>9.7147089999999895E-5</v>
      </c>
      <c r="J978" s="1">
        <v>1.1252726000000001E-4</v>
      </c>
      <c r="K978" s="1">
        <v>1.3235265999999999E-4</v>
      </c>
      <c r="L978" s="1">
        <v>7.8352359999999996E-5</v>
      </c>
      <c r="M978" s="1">
        <v>9.2375199999999996E-5</v>
      </c>
      <c r="N978" s="1">
        <v>1.051238E-4</v>
      </c>
      <c r="O978" s="1">
        <v>1.475107E-4</v>
      </c>
      <c r="P978" s="1">
        <v>1.9428300000000001E-4</v>
      </c>
      <c r="Q978" s="9">
        <v>0</v>
      </c>
      <c r="R978" s="9">
        <v>0</v>
      </c>
      <c r="S978" s="9">
        <v>0</v>
      </c>
      <c r="T978" s="9" t="s">
        <v>4</v>
      </c>
      <c r="Z978" s="9" t="e">
        <f>VLOOKUP(A978,#REF!,2,FALSE)</f>
        <v>#REF!</v>
      </c>
      <c r="AA978" s="9" t="e">
        <f>VLOOKUP(C978,#REF!,2,FALSE)</f>
        <v>#REF!</v>
      </c>
    </row>
    <row r="979" spans="1:27">
      <c r="A979" s="9" t="s">
        <v>23</v>
      </c>
      <c r="B979" s="9" t="s">
        <v>86</v>
      </c>
      <c r="C979" s="9" t="s">
        <v>319</v>
      </c>
      <c r="D979" s="1">
        <v>0</v>
      </c>
      <c r="E979" s="9">
        <v>0</v>
      </c>
      <c r="F979" s="9">
        <v>0</v>
      </c>
      <c r="G979" s="1">
        <v>0</v>
      </c>
      <c r="H979" s="1">
        <v>0</v>
      </c>
      <c r="I979" s="1">
        <v>0</v>
      </c>
      <c r="J979" s="1">
        <v>4.6804000000000003E-4</v>
      </c>
      <c r="K979" s="1">
        <v>1.48858E-3</v>
      </c>
      <c r="L979" s="1">
        <v>2.8186699999999901E-3</v>
      </c>
      <c r="M979" s="1">
        <v>4.1125999999999897E-3</v>
      </c>
      <c r="N979" s="1">
        <v>6.1324999999999904E-3</v>
      </c>
      <c r="O979" s="9">
        <v>8.21413E-3</v>
      </c>
      <c r="P979" s="9">
        <v>1.094884E-2</v>
      </c>
      <c r="Q979" s="9">
        <v>0</v>
      </c>
      <c r="R979" s="9">
        <v>0</v>
      </c>
      <c r="S979" s="9">
        <v>0</v>
      </c>
      <c r="T979" s="9" t="s">
        <v>4</v>
      </c>
      <c r="Z979" s="9" t="e">
        <f>VLOOKUP(A979,#REF!,2,FALSE)</f>
        <v>#REF!</v>
      </c>
      <c r="AA979" s="9" t="e">
        <f>VLOOKUP(C979,#REF!,2,FALSE)</f>
        <v>#REF!</v>
      </c>
    </row>
    <row r="980" spans="1:27">
      <c r="A980" s="9" t="s">
        <v>23</v>
      </c>
      <c r="B980" s="9" t="s">
        <v>86</v>
      </c>
      <c r="C980" s="9" t="s">
        <v>291</v>
      </c>
      <c r="D980" s="9">
        <v>0</v>
      </c>
      <c r="E980" s="9">
        <v>0</v>
      </c>
      <c r="F980" s="1">
        <v>0</v>
      </c>
      <c r="G980" s="1">
        <v>5.3507100000000003E-4</v>
      </c>
      <c r="H980" s="1">
        <v>1.08899E-3</v>
      </c>
      <c r="I980" s="1">
        <v>1.0866259999999901E-3</v>
      </c>
      <c r="J980" s="1">
        <v>1.978437E-3</v>
      </c>
      <c r="K980" s="1">
        <v>3.2889270000000001E-3</v>
      </c>
      <c r="L980" s="1">
        <v>4.6969469999999999E-3</v>
      </c>
      <c r="M980" s="1">
        <v>5.8547570000000004E-3</v>
      </c>
      <c r="N980" s="1">
        <v>7.4184359999999996E-3</v>
      </c>
      <c r="O980" s="9">
        <v>8.7246449999999996E-3</v>
      </c>
      <c r="P980" s="9">
        <v>1.0504233999999999E-2</v>
      </c>
      <c r="Q980" s="9">
        <v>0</v>
      </c>
      <c r="R980" s="9">
        <v>0</v>
      </c>
      <c r="S980" s="9">
        <v>0</v>
      </c>
      <c r="T980" s="9" t="s">
        <v>4</v>
      </c>
      <c r="Z980" s="9" t="e">
        <f>VLOOKUP(A980,#REF!,2,FALSE)</f>
        <v>#REF!</v>
      </c>
      <c r="AA980" s="9" t="e">
        <f>VLOOKUP(C980,#REF!,2,FALSE)</f>
        <v>#REF!</v>
      </c>
    </row>
    <row r="981" spans="1:27">
      <c r="A981" s="9" t="s">
        <v>23</v>
      </c>
      <c r="B981" s="9" t="s">
        <v>86</v>
      </c>
      <c r="C981" s="9" t="s">
        <v>317</v>
      </c>
      <c r="D981" s="9">
        <v>2.3178899999999999E-2</v>
      </c>
      <c r="E981" s="9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9">
        <v>0</v>
      </c>
      <c r="P981" s="9">
        <v>0</v>
      </c>
      <c r="Q981" s="9">
        <v>0</v>
      </c>
      <c r="R981" s="9">
        <v>0</v>
      </c>
      <c r="S981" s="9">
        <v>0</v>
      </c>
      <c r="T981" s="9" t="s">
        <v>4</v>
      </c>
      <c r="Z981" s="9" t="e">
        <f>VLOOKUP(A981,#REF!,2,FALSE)</f>
        <v>#REF!</v>
      </c>
      <c r="AA981" s="9" t="e">
        <f>VLOOKUP(C981,#REF!,2,FALSE)</f>
        <v>#REF!</v>
      </c>
    </row>
    <row r="982" spans="1:27">
      <c r="A982" s="9" t="s">
        <v>23</v>
      </c>
      <c r="B982" s="9" t="s">
        <v>86</v>
      </c>
      <c r="C982" s="9" t="s">
        <v>292</v>
      </c>
      <c r="D982" s="9">
        <v>0</v>
      </c>
      <c r="E982" s="9">
        <v>0</v>
      </c>
      <c r="F982" s="9">
        <v>0</v>
      </c>
      <c r="G982" s="1">
        <v>4.2517899999999998E-4</v>
      </c>
      <c r="H982" s="1">
        <v>1.4664389999999999E-3</v>
      </c>
      <c r="I982" s="1">
        <v>1.463245E-3</v>
      </c>
      <c r="J982" s="1">
        <v>2.2837439999999999E-3</v>
      </c>
      <c r="K982" s="1">
        <v>3.2598169999999999E-3</v>
      </c>
      <c r="L982" s="9">
        <v>4.34853699999999E-3</v>
      </c>
      <c r="M982" s="9">
        <v>4.8539389999999998E-3</v>
      </c>
      <c r="N982" s="9">
        <v>5.1466089999999999E-3</v>
      </c>
      <c r="O982" s="9">
        <v>5.6614569999999999E-3</v>
      </c>
      <c r="P982" s="9">
        <v>5.5832570000000003E-3</v>
      </c>
      <c r="Q982" s="9">
        <v>0</v>
      </c>
      <c r="R982" s="9">
        <v>0</v>
      </c>
      <c r="S982" s="9">
        <v>0</v>
      </c>
      <c r="T982" s="9" t="s">
        <v>4</v>
      </c>
      <c r="Z982" s="9" t="e">
        <f>VLOOKUP(A982,#REF!,2,FALSE)</f>
        <v>#REF!</v>
      </c>
      <c r="AA982" s="9" t="e">
        <f>VLOOKUP(C982,#REF!,2,FALSE)</f>
        <v>#REF!</v>
      </c>
    </row>
    <row r="983" spans="1:27">
      <c r="A983" s="9" t="s">
        <v>23</v>
      </c>
      <c r="B983" s="9" t="s">
        <v>86</v>
      </c>
      <c r="C983" s="9" t="s">
        <v>293</v>
      </c>
      <c r="D983" s="1">
        <v>0</v>
      </c>
      <c r="E983" s="1">
        <v>0</v>
      </c>
      <c r="F983" s="1">
        <v>0</v>
      </c>
      <c r="G983" s="1">
        <v>7.0604000000000002E-6</v>
      </c>
      <c r="H983" s="1">
        <v>7.08277E-5</v>
      </c>
      <c r="I983" s="1">
        <v>7.0673869999999999E-5</v>
      </c>
      <c r="J983" s="1">
        <v>3.0888569999999998E-4</v>
      </c>
      <c r="K983" s="1">
        <v>6.5630069999999998E-4</v>
      </c>
      <c r="L983" s="1">
        <v>1.0654357E-3</v>
      </c>
      <c r="M983" s="1">
        <v>1.4218993E-3</v>
      </c>
      <c r="N983" s="1">
        <v>1.880849E-3</v>
      </c>
      <c r="O983" s="1">
        <v>1.9879680000000001E-3</v>
      </c>
      <c r="P983" s="1">
        <v>1.914617E-3</v>
      </c>
      <c r="Q983" s="9">
        <v>0</v>
      </c>
      <c r="R983" s="9">
        <v>0</v>
      </c>
      <c r="S983" s="9">
        <v>0</v>
      </c>
      <c r="T983" s="9" t="s">
        <v>4</v>
      </c>
      <c r="Z983" s="9" t="e">
        <f>VLOOKUP(A983,#REF!,2,FALSE)</f>
        <v>#REF!</v>
      </c>
      <c r="AA983" s="9" t="e">
        <f>VLOOKUP(C983,#REF!,2,FALSE)</f>
        <v>#REF!</v>
      </c>
    </row>
    <row r="984" spans="1:27">
      <c r="A984" s="9" t="s">
        <v>23</v>
      </c>
      <c r="B984" s="9" t="s">
        <v>86</v>
      </c>
      <c r="C984" s="9" t="s">
        <v>294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7.5418200000000002E-5</v>
      </c>
      <c r="K984" s="1">
        <v>3.5823320000000002E-4</v>
      </c>
      <c r="L984" s="1">
        <v>7.7281020000000004E-4</v>
      </c>
      <c r="M984" s="1">
        <v>1.1866272000000001E-3</v>
      </c>
      <c r="N984" s="1">
        <v>1.8618622E-3</v>
      </c>
      <c r="O984" s="1">
        <v>2.4682262000000001E-3</v>
      </c>
      <c r="P984" s="1">
        <v>3.3894051999999999E-3</v>
      </c>
      <c r="Q984" s="1">
        <v>0</v>
      </c>
      <c r="R984" s="1">
        <v>0</v>
      </c>
      <c r="S984" s="1">
        <v>0</v>
      </c>
      <c r="T984" s="1" t="s">
        <v>4</v>
      </c>
      <c r="U984" s="1"/>
      <c r="V984" s="1"/>
      <c r="W984" s="1"/>
      <c r="X984" s="1"/>
      <c r="Y984" s="1"/>
      <c r="Z984" s="9" t="e">
        <f>VLOOKUP(A984,#REF!,2,FALSE)</f>
        <v>#REF!</v>
      </c>
      <c r="AA984" s="9" t="e">
        <f>VLOOKUP(C984,#REF!,2,FALSE)</f>
        <v>#REF!</v>
      </c>
    </row>
    <row r="985" spans="1:27">
      <c r="A985" s="9" t="s">
        <v>23</v>
      </c>
      <c r="B985" s="9" t="s">
        <v>86</v>
      </c>
      <c r="C985" s="9" t="s">
        <v>295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2.01645E-4</v>
      </c>
      <c r="K985" s="1">
        <v>3.4637699999999998E-4</v>
      </c>
      <c r="L985" s="1">
        <v>4.5813599999999999E-4</v>
      </c>
      <c r="M985" s="1">
        <v>5.3490150000000001E-4</v>
      </c>
      <c r="N985" s="1">
        <v>6.0095589999999903E-4</v>
      </c>
      <c r="O985" s="1">
        <v>6.1692139999999904E-4</v>
      </c>
      <c r="P985" s="1">
        <v>6.2408139999999999E-4</v>
      </c>
      <c r="Q985" s="1">
        <v>0</v>
      </c>
      <c r="R985" s="1">
        <v>0</v>
      </c>
      <c r="S985" s="1">
        <v>0</v>
      </c>
      <c r="T985" s="1" t="s">
        <v>4</v>
      </c>
      <c r="U985" s="1"/>
      <c r="V985" s="1"/>
      <c r="W985" s="1"/>
      <c r="X985" s="1"/>
      <c r="Y985" s="1"/>
      <c r="Z985" s="9" t="e">
        <f>VLOOKUP(A985,#REF!,2,FALSE)</f>
        <v>#REF!</v>
      </c>
      <c r="AA985" s="9" t="e">
        <f>VLOOKUP(C985,#REF!,2,FALSE)</f>
        <v>#REF!</v>
      </c>
    </row>
    <row r="986" spans="1:27">
      <c r="A986" s="9" t="s">
        <v>23</v>
      </c>
      <c r="B986" s="9" t="s">
        <v>86</v>
      </c>
      <c r="C986" s="9" t="s">
        <v>296</v>
      </c>
      <c r="D986" s="9">
        <v>0</v>
      </c>
      <c r="E986" s="9">
        <v>0</v>
      </c>
      <c r="F986" s="9">
        <v>0</v>
      </c>
      <c r="G986" s="1">
        <v>0</v>
      </c>
      <c r="H986" s="1">
        <v>0</v>
      </c>
      <c r="I986" s="1">
        <v>0</v>
      </c>
      <c r="J986" s="1">
        <v>6.0223500000000001E-4</v>
      </c>
      <c r="K986" s="1">
        <v>3.7925250000000001E-3</v>
      </c>
      <c r="L986" s="1">
        <v>8.1154250000000008E-3</v>
      </c>
      <c r="M986" s="1">
        <v>1.1837235E-2</v>
      </c>
      <c r="N986" s="1">
        <v>1.7481735000000002E-2</v>
      </c>
      <c r="O986" s="1">
        <v>2.2416044999999999E-2</v>
      </c>
      <c r="P986" s="1">
        <v>2.9743994999999999E-2</v>
      </c>
      <c r="Q986" s="1">
        <v>0</v>
      </c>
      <c r="R986" s="1">
        <v>0</v>
      </c>
      <c r="S986" s="1">
        <v>0</v>
      </c>
      <c r="T986" s="1" t="s">
        <v>4</v>
      </c>
      <c r="U986" s="1"/>
      <c r="V986" s="1"/>
      <c r="W986" s="1"/>
      <c r="X986" s="1"/>
      <c r="Y986" s="1"/>
      <c r="Z986" s="9" t="e">
        <f>VLOOKUP(A986,#REF!,2,FALSE)</f>
        <v>#REF!</v>
      </c>
      <c r="AA986" s="9" t="e">
        <f>VLOOKUP(C986,#REF!,2,FALSE)</f>
        <v>#REF!</v>
      </c>
    </row>
    <row r="987" spans="1:27">
      <c r="A987" s="9" t="s">
        <v>23</v>
      </c>
      <c r="B987" s="9" t="s">
        <v>86</v>
      </c>
      <c r="C987" s="9" t="s">
        <v>297</v>
      </c>
      <c r="D987" s="9">
        <v>1.7905E-3</v>
      </c>
      <c r="E987" s="9">
        <v>1.9433199999999999E-3</v>
      </c>
      <c r="F987" s="9">
        <v>1.3582100000000001E-3</v>
      </c>
      <c r="G987" s="1">
        <v>1.162206E-3</v>
      </c>
      <c r="H987" s="1">
        <v>1.9811669999999998E-3</v>
      </c>
      <c r="I987" s="1">
        <v>2.307833E-3</v>
      </c>
      <c r="J987" s="1">
        <v>3.1829440000000001E-3</v>
      </c>
      <c r="K987" s="1">
        <v>3.4959209999999999E-3</v>
      </c>
      <c r="L987" s="1">
        <v>3.519898E-3</v>
      </c>
      <c r="M987" s="1">
        <v>3.4115090000000001E-3</v>
      </c>
      <c r="N987" s="1">
        <v>3.1236419999999998E-3</v>
      </c>
      <c r="O987" s="1">
        <v>2.5671363999999999E-3</v>
      </c>
      <c r="P987" s="1">
        <v>2.081701E-3</v>
      </c>
      <c r="Q987" s="9">
        <v>0</v>
      </c>
      <c r="R987" s="9">
        <v>0</v>
      </c>
      <c r="S987" s="9">
        <v>0</v>
      </c>
      <c r="T987" s="9" t="s">
        <v>4</v>
      </c>
      <c r="Z987" s="9" t="e">
        <f>VLOOKUP(A987,#REF!,2,FALSE)</f>
        <v>#REF!</v>
      </c>
      <c r="AA987" s="9" t="e">
        <f>VLOOKUP(C987,#REF!,2,FALSE)</f>
        <v>#REF!</v>
      </c>
    </row>
    <row r="988" spans="1:27">
      <c r="A988" s="9" t="s">
        <v>23</v>
      </c>
      <c r="B988" s="9" t="s">
        <v>86</v>
      </c>
      <c r="C988" s="9" t="s">
        <v>298</v>
      </c>
      <c r="D988" s="1">
        <v>5.5551799999999998E-3</v>
      </c>
      <c r="E988" s="1">
        <v>2.0588099999999999E-3</v>
      </c>
      <c r="F988" s="1">
        <v>2.1155000000000002E-3</v>
      </c>
      <c r="G988" s="1">
        <v>2.3727000000000002E-3</v>
      </c>
      <c r="H988" s="1">
        <v>2.5852100000000001E-3</v>
      </c>
      <c r="I988" s="1">
        <v>5.7036700000000001E-3</v>
      </c>
      <c r="J988" s="1">
        <v>8.1015500000000008E-3</v>
      </c>
      <c r="K988" s="1">
        <v>8.8252799999999996E-3</v>
      </c>
      <c r="L988" s="1">
        <v>8.2863999999999993E-3</v>
      </c>
      <c r="M988" s="1">
        <v>7.6864100000000003E-3</v>
      </c>
      <c r="N988" s="1">
        <v>6.6560200000000003E-3</v>
      </c>
      <c r="O988" s="1">
        <v>5.3317700000000004E-3</v>
      </c>
      <c r="P988" s="1">
        <v>4.5013500000000003E-3</v>
      </c>
      <c r="Q988" s="1">
        <v>0</v>
      </c>
      <c r="R988" s="1">
        <v>0</v>
      </c>
      <c r="S988" s="1">
        <v>0</v>
      </c>
      <c r="T988" s="1" t="s">
        <v>4</v>
      </c>
      <c r="U988" s="1"/>
      <c r="V988" s="1"/>
      <c r="W988" s="1"/>
      <c r="X988" s="1"/>
      <c r="Y988" s="1"/>
      <c r="Z988" s="9" t="e">
        <f>VLOOKUP(A988,#REF!,2,FALSE)</f>
        <v>#REF!</v>
      </c>
      <c r="AA988" s="9" t="e">
        <f>VLOOKUP(C988,#REF!,2,FALSE)</f>
        <v>#REF!</v>
      </c>
    </row>
    <row r="989" spans="1:27">
      <c r="A989" s="9" t="s">
        <v>23</v>
      </c>
      <c r="B989" s="9" t="s">
        <v>86</v>
      </c>
      <c r="C989" s="9" t="s">
        <v>299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3.6558199999999998E-4</v>
      </c>
      <c r="K989" s="1">
        <v>9.1357500000000002E-4</v>
      </c>
      <c r="L989" s="1">
        <v>1.5627620000000001E-3</v>
      </c>
      <c r="M989" s="1">
        <v>2.1418689999999998E-3</v>
      </c>
      <c r="N989" s="1">
        <v>2.9822120000000001E-3</v>
      </c>
      <c r="O989" s="1">
        <v>3.6638090000000001E-3</v>
      </c>
      <c r="P989" s="1">
        <v>4.629462E-3</v>
      </c>
      <c r="Q989" s="1">
        <v>0</v>
      </c>
      <c r="R989" s="1">
        <v>0</v>
      </c>
      <c r="S989" s="1">
        <v>0</v>
      </c>
      <c r="T989" s="1" t="s">
        <v>4</v>
      </c>
      <c r="U989" s="1"/>
      <c r="V989" s="1"/>
      <c r="W989" s="1"/>
      <c r="X989" s="1"/>
      <c r="Y989" s="1"/>
      <c r="Z989" s="9" t="e">
        <f>VLOOKUP(A989,#REF!,2,FALSE)</f>
        <v>#REF!</v>
      </c>
      <c r="AA989" s="9" t="e">
        <f>VLOOKUP(C989,#REF!,2,FALSE)</f>
        <v>#REF!</v>
      </c>
    </row>
    <row r="990" spans="1:27">
      <c r="A990" s="9" t="s">
        <v>23</v>
      </c>
      <c r="B990" s="9" t="s">
        <v>86</v>
      </c>
      <c r="C990" s="9" t="s">
        <v>300</v>
      </c>
      <c r="D990" s="1">
        <v>0</v>
      </c>
      <c r="E990" s="9">
        <v>0</v>
      </c>
      <c r="F990" s="9">
        <v>0</v>
      </c>
      <c r="G990" s="1">
        <v>0</v>
      </c>
      <c r="H990" s="1">
        <v>0</v>
      </c>
      <c r="I990" s="1">
        <v>0</v>
      </c>
      <c r="J990" s="1">
        <v>8.11862E-4</v>
      </c>
      <c r="K990" s="1">
        <v>1.9586650000000001E-3</v>
      </c>
      <c r="L990" s="1">
        <v>3.27225E-3</v>
      </c>
      <c r="M990" s="1">
        <v>4.3923579999999999E-3</v>
      </c>
      <c r="N990" s="1">
        <v>5.9620860000000001E-3</v>
      </c>
      <c r="O990" s="1">
        <v>7.1909859999999999E-3</v>
      </c>
      <c r="P990" s="1">
        <v>8.9012259999999999E-3</v>
      </c>
      <c r="Q990" s="9">
        <v>0</v>
      </c>
      <c r="R990" s="9">
        <v>0</v>
      </c>
      <c r="S990" s="9">
        <v>0</v>
      </c>
      <c r="T990" s="9" t="s">
        <v>4</v>
      </c>
      <c r="Z990" s="9" t="e">
        <f>VLOOKUP(A990,#REF!,2,FALSE)</f>
        <v>#REF!</v>
      </c>
      <c r="AA990" s="9" t="e">
        <f>VLOOKUP(C990,#REF!,2,FALSE)</f>
        <v>#REF!</v>
      </c>
    </row>
    <row r="991" spans="1:27">
      <c r="A991" s="9" t="s">
        <v>23</v>
      </c>
      <c r="B991" s="9" t="s">
        <v>86</v>
      </c>
      <c r="C991" s="9" t="s">
        <v>301</v>
      </c>
      <c r="D991" s="1">
        <v>5.2616E-3</v>
      </c>
      <c r="E991" s="9">
        <v>1.3117500000000001E-2</v>
      </c>
      <c r="F991" s="9">
        <v>1.5113E-2</v>
      </c>
      <c r="G991" s="1">
        <v>1.3966299999999999E-2</v>
      </c>
      <c r="H991" s="1">
        <v>1.3302899999999999E-2</v>
      </c>
      <c r="I991" s="1">
        <v>1.2166400000000001E-2</v>
      </c>
      <c r="J991" s="1">
        <v>9.5943199999999999E-3</v>
      </c>
      <c r="K991" s="1">
        <v>6.2515599999999998E-3</v>
      </c>
      <c r="L991" s="1">
        <v>4.51469E-3</v>
      </c>
      <c r="M991" s="1">
        <v>3.2069300000000002E-3</v>
      </c>
      <c r="N991" s="1">
        <v>1.8709499999999999E-3</v>
      </c>
      <c r="O991" s="1">
        <v>8.3675799999999995E-4</v>
      </c>
      <c r="P991" s="1">
        <v>3.79696E-4</v>
      </c>
      <c r="Q991" s="1">
        <v>0</v>
      </c>
      <c r="R991" s="1">
        <v>0</v>
      </c>
      <c r="S991" s="1">
        <v>0</v>
      </c>
      <c r="T991" s="1" t="s">
        <v>4</v>
      </c>
      <c r="U991" s="1"/>
      <c r="V991" s="1"/>
      <c r="W991" s="1"/>
      <c r="X991" s="1"/>
      <c r="Y991" s="1"/>
      <c r="Z991" s="9" t="e">
        <f>VLOOKUP(A991,#REF!,2,FALSE)</f>
        <v>#REF!</v>
      </c>
      <c r="AA991" s="9" t="e">
        <f>VLOOKUP(C991,#REF!,2,FALSE)</f>
        <v>#REF!</v>
      </c>
    </row>
    <row r="992" spans="1:27">
      <c r="A992" s="9" t="s">
        <v>23</v>
      </c>
      <c r="B992" s="9" t="s">
        <v>86</v>
      </c>
      <c r="C992" s="9" t="s">
        <v>302</v>
      </c>
      <c r="D992" s="1">
        <v>4.6424900000000003E-5</v>
      </c>
      <c r="E992" s="1">
        <v>7.8694199999999993E-6</v>
      </c>
      <c r="F992" s="1">
        <v>8.4350000000000004E-5</v>
      </c>
      <c r="G992" s="1">
        <v>1.0374099999999999E-4</v>
      </c>
      <c r="H992" s="1">
        <v>3.7944100000000001E-5</v>
      </c>
      <c r="I992" s="1">
        <v>2.8096600000000001E-5</v>
      </c>
      <c r="J992" s="1">
        <v>1.07553E-5</v>
      </c>
      <c r="K992" s="1">
        <v>6.3679399999999999E-6</v>
      </c>
      <c r="L992" s="1">
        <v>5.9855800000000002E-6</v>
      </c>
      <c r="M992" s="1">
        <v>5.9307099999999997E-6</v>
      </c>
      <c r="N992" s="1">
        <v>5.1895199999999997E-6</v>
      </c>
      <c r="O992" s="1">
        <v>3.9118600000000004E-6</v>
      </c>
      <c r="P992" s="1">
        <v>3.2289000000000001E-6</v>
      </c>
      <c r="Q992" s="9">
        <v>0</v>
      </c>
      <c r="R992" s="9">
        <v>0</v>
      </c>
      <c r="S992" s="9">
        <v>0</v>
      </c>
      <c r="T992" s="9" t="s">
        <v>4</v>
      </c>
      <c r="Z992" s="9" t="e">
        <f>VLOOKUP(A992,#REF!,2,FALSE)</f>
        <v>#REF!</v>
      </c>
      <c r="AA992" s="9" t="e">
        <f>VLOOKUP(C992,#REF!,2,FALSE)</f>
        <v>#REF!</v>
      </c>
    </row>
    <row r="993" spans="1:27">
      <c r="A993" s="9" t="s">
        <v>23</v>
      </c>
      <c r="B993" s="9" t="s">
        <v>86</v>
      </c>
      <c r="C993" s="9" t="s">
        <v>303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4.79481E-3</v>
      </c>
      <c r="K993" s="1">
        <v>1.3318170000000001E-2</v>
      </c>
      <c r="L993" s="1">
        <v>2.322985E-2</v>
      </c>
      <c r="M993" s="1">
        <v>3.164368E-2</v>
      </c>
      <c r="N993" s="1">
        <v>4.3951859999999898E-2</v>
      </c>
      <c r="O993" s="1">
        <v>5.3670049999999997E-2</v>
      </c>
      <c r="P993" s="1">
        <v>6.7606040000000006E-2</v>
      </c>
      <c r="Q993" s="1">
        <v>0</v>
      </c>
      <c r="R993" s="1">
        <v>0</v>
      </c>
      <c r="S993" s="1">
        <v>0</v>
      </c>
      <c r="T993" s="1" t="s">
        <v>4</v>
      </c>
      <c r="U993" s="1"/>
      <c r="V993" s="1"/>
      <c r="W993" s="1"/>
      <c r="X993" s="1"/>
      <c r="Y993" s="1"/>
      <c r="Z993" s="9" t="e">
        <f>VLOOKUP(A993,#REF!,2,FALSE)</f>
        <v>#REF!</v>
      </c>
      <c r="AA993" s="9" t="e">
        <f>VLOOKUP(C993,#REF!,2,FALSE)</f>
        <v>#REF!</v>
      </c>
    </row>
    <row r="994" spans="1:27">
      <c r="A994" s="9" t="s">
        <v>23</v>
      </c>
      <c r="B994" s="9" t="s">
        <v>86</v>
      </c>
      <c r="C994" s="9" t="s">
        <v>304</v>
      </c>
      <c r="D994" s="1">
        <v>1.34358E-3</v>
      </c>
      <c r="E994" s="1">
        <v>2.8293200000000001E-2</v>
      </c>
      <c r="F994" s="1">
        <v>2.7176800000000001E-2</v>
      </c>
      <c r="G994" s="1">
        <v>4.90622E-2</v>
      </c>
      <c r="H994" s="1">
        <v>6.7918000000000006E-2</v>
      </c>
      <c r="I994" s="1">
        <v>6.5585699999999997E-2</v>
      </c>
      <c r="J994" s="1">
        <v>6.9507939999999893E-2</v>
      </c>
      <c r="K994" s="1">
        <v>6.9859069999999995E-2</v>
      </c>
      <c r="L994" s="1">
        <v>7.0480349999999997E-2</v>
      </c>
      <c r="M994" s="1">
        <v>7.0164519999999994E-2</v>
      </c>
      <c r="N994" s="1">
        <v>6.9303310000000007E-2</v>
      </c>
      <c r="O994" s="1">
        <v>6.3144859999999997E-2</v>
      </c>
      <c r="P994" s="1">
        <v>4.4583730000000002E-2</v>
      </c>
      <c r="Q994" s="1">
        <v>0</v>
      </c>
      <c r="R994" s="1">
        <v>0</v>
      </c>
      <c r="S994" s="1">
        <v>0</v>
      </c>
      <c r="T994" s="1" t="s">
        <v>4</v>
      </c>
      <c r="U994" s="1"/>
      <c r="V994" s="1"/>
      <c r="W994" s="1"/>
      <c r="X994" s="1"/>
      <c r="Y994" s="1"/>
      <c r="Z994" s="9" t="e">
        <f>VLOOKUP(A994,#REF!,2,FALSE)</f>
        <v>#REF!</v>
      </c>
      <c r="AA994" s="9" t="e">
        <f>VLOOKUP(C994,#REF!,2,FALSE)</f>
        <v>#REF!</v>
      </c>
    </row>
    <row r="995" spans="1:27">
      <c r="A995" s="9" t="s">
        <v>23</v>
      </c>
      <c r="B995" s="9" t="s">
        <v>86</v>
      </c>
      <c r="C995" s="9" t="s">
        <v>305</v>
      </c>
      <c r="D995" s="1">
        <v>9.9235699999999992E-4</v>
      </c>
      <c r="E995" s="9">
        <v>9.9184000000000008E-3</v>
      </c>
      <c r="F995" s="9">
        <v>2.2755299999999999E-2</v>
      </c>
      <c r="G995" s="1">
        <v>1.9391369999999901E-2</v>
      </c>
      <c r="H995" s="1">
        <v>1.651787E-2</v>
      </c>
      <c r="I995" s="1">
        <v>1.5485789999999999E-2</v>
      </c>
      <c r="J995" s="1">
        <v>1.0747059999999999E-2</v>
      </c>
      <c r="K995" s="1">
        <v>6.8908989999999998E-3</v>
      </c>
      <c r="L995" s="1">
        <v>5.0605160000000001E-3</v>
      </c>
      <c r="M995" s="1">
        <v>3.8279359999999901E-3</v>
      </c>
      <c r="N995" s="1">
        <v>2.7194466000000001E-3</v>
      </c>
      <c r="O995" s="1">
        <v>1.6376518E-3</v>
      </c>
      <c r="P995" s="1">
        <v>9.4292589999999895E-4</v>
      </c>
      <c r="Q995" s="1">
        <v>0</v>
      </c>
      <c r="R995" s="1">
        <v>0</v>
      </c>
      <c r="S995" s="1">
        <v>0</v>
      </c>
      <c r="T995" s="1" t="s">
        <v>4</v>
      </c>
      <c r="U995" s="1"/>
      <c r="V995" s="1"/>
      <c r="W995" s="1"/>
      <c r="X995" s="1"/>
      <c r="Y995" s="1"/>
      <c r="Z995" s="9" t="e">
        <f>VLOOKUP(A995,#REF!,2,FALSE)</f>
        <v>#REF!</v>
      </c>
      <c r="AA995" s="9" t="e">
        <f>VLOOKUP(C995,#REF!,2,FALSE)</f>
        <v>#REF!</v>
      </c>
    </row>
    <row r="996" spans="1:27">
      <c r="A996" s="9" t="s">
        <v>23</v>
      </c>
      <c r="B996" s="9" t="s">
        <v>86</v>
      </c>
      <c r="C996" s="9" t="s">
        <v>306</v>
      </c>
      <c r="D996" s="1">
        <v>2.27838E-3</v>
      </c>
      <c r="E996" s="1">
        <v>2.7560000000000002E-3</v>
      </c>
      <c r="F996" s="1">
        <v>2.41931E-3</v>
      </c>
      <c r="G996" s="1">
        <v>2.8280599999999999E-3</v>
      </c>
      <c r="H996" s="1">
        <v>2.06522E-3</v>
      </c>
      <c r="I996" s="1">
        <v>2.8541399999999998E-3</v>
      </c>
      <c r="J996" s="1">
        <v>2.15284E-3</v>
      </c>
      <c r="K996" s="1">
        <v>1.6985399999999999E-3</v>
      </c>
      <c r="L996" s="1">
        <v>1.59716E-3</v>
      </c>
      <c r="M996" s="1">
        <v>1.56303E-3</v>
      </c>
      <c r="N996" s="1">
        <v>1.4605600000000001E-3</v>
      </c>
      <c r="O996" s="1">
        <v>1.2383100000000001E-3</v>
      </c>
      <c r="P996" s="1">
        <v>1.12166E-3</v>
      </c>
      <c r="Q996" s="1">
        <v>0</v>
      </c>
      <c r="R996" s="1">
        <v>0</v>
      </c>
      <c r="S996" s="1">
        <v>0</v>
      </c>
      <c r="T996" s="1" t="s">
        <v>4</v>
      </c>
      <c r="U996" s="1"/>
      <c r="V996" s="1"/>
      <c r="W996" s="1"/>
      <c r="X996" s="1"/>
      <c r="Y996" s="1"/>
      <c r="Z996" s="9" t="e">
        <f>VLOOKUP(A996,#REF!,2,FALSE)</f>
        <v>#REF!</v>
      </c>
      <c r="AA996" s="9" t="e">
        <f>VLOOKUP(C996,#REF!,2,FALSE)</f>
        <v>#REF!</v>
      </c>
    </row>
    <row r="997" spans="1:27">
      <c r="A997" s="9" t="s">
        <v>23</v>
      </c>
      <c r="B997" s="9" t="s">
        <v>86</v>
      </c>
      <c r="C997" s="9" t="s">
        <v>307</v>
      </c>
      <c r="D997" s="1">
        <v>0</v>
      </c>
      <c r="E997" s="1">
        <v>0</v>
      </c>
      <c r="F997" s="1">
        <v>0</v>
      </c>
      <c r="G997" s="1">
        <v>2.8987400000000002E-4</v>
      </c>
      <c r="H997" s="1">
        <v>1.3451299999999999E-3</v>
      </c>
      <c r="I997" s="1">
        <v>1.3404439999999899E-3</v>
      </c>
      <c r="J997" s="1">
        <v>2.9513619999999999E-3</v>
      </c>
      <c r="K997" s="1">
        <v>5.625784E-3</v>
      </c>
      <c r="L997" s="1">
        <v>8.9065519999999895E-3</v>
      </c>
      <c r="M997" s="1">
        <v>1.1795396999999999E-2</v>
      </c>
      <c r="N997" s="1">
        <v>1.59543784E-2</v>
      </c>
      <c r="O997" s="1">
        <v>1.9185816000000001E-2</v>
      </c>
      <c r="P997" s="1">
        <v>2.3677357999999999E-2</v>
      </c>
      <c r="Q997" s="1">
        <v>0</v>
      </c>
      <c r="R997" s="1">
        <v>0</v>
      </c>
      <c r="S997" s="1">
        <v>0</v>
      </c>
      <c r="T997" s="1" t="s">
        <v>4</v>
      </c>
      <c r="U997" s="1"/>
      <c r="V997" s="1"/>
      <c r="W997" s="1"/>
      <c r="X997" s="1"/>
      <c r="Y997" s="1"/>
      <c r="Z997" s="9" t="e">
        <f>VLOOKUP(A997,#REF!,2,FALSE)</f>
        <v>#REF!</v>
      </c>
      <c r="AA997" s="9" t="e">
        <f>VLOOKUP(C997,#REF!,2,FALSE)</f>
        <v>#REF!</v>
      </c>
    </row>
    <row r="998" spans="1:27">
      <c r="A998" s="9" t="s">
        <v>23</v>
      </c>
      <c r="B998" s="9" t="s">
        <v>86</v>
      </c>
      <c r="C998" s="9" t="s">
        <v>308</v>
      </c>
      <c r="D998" s="1">
        <v>0.139959</v>
      </c>
      <c r="E998" s="1">
        <v>0.113785</v>
      </c>
      <c r="F998" s="1">
        <v>0.11171</v>
      </c>
      <c r="G998" s="1">
        <v>0.11171</v>
      </c>
      <c r="H998" s="1">
        <v>0.11171</v>
      </c>
      <c r="I998" s="1">
        <v>0.111467</v>
      </c>
      <c r="J998" s="1">
        <v>0.11171</v>
      </c>
      <c r="K998" s="1">
        <v>0.11171</v>
      </c>
      <c r="L998" s="1">
        <v>0.11171</v>
      </c>
      <c r="M998" s="1">
        <v>0.11171</v>
      </c>
      <c r="N998" s="1">
        <v>0.11171</v>
      </c>
      <c r="O998" s="9">
        <v>0.11171</v>
      </c>
      <c r="P998" s="1">
        <v>0.11171</v>
      </c>
      <c r="Q998" s="9">
        <v>0</v>
      </c>
      <c r="R998" s="9">
        <v>0</v>
      </c>
      <c r="S998" s="9">
        <v>0</v>
      </c>
      <c r="T998" s="9" t="s">
        <v>4</v>
      </c>
      <c r="Z998" s="9" t="e">
        <f>VLOOKUP(A998,#REF!,2,FALSE)</f>
        <v>#REF!</v>
      </c>
      <c r="AA998" s="9" t="e">
        <f>VLOOKUP(C998,#REF!,2,FALSE)</f>
        <v>#REF!</v>
      </c>
    </row>
    <row r="999" spans="1:27">
      <c r="A999" s="9" t="s">
        <v>23</v>
      </c>
      <c r="B999" s="9" t="s">
        <v>86</v>
      </c>
      <c r="C999" s="9" t="s">
        <v>309</v>
      </c>
      <c r="D999" s="9">
        <v>0</v>
      </c>
      <c r="E999" s="9">
        <v>0</v>
      </c>
      <c r="F999" s="9">
        <v>0</v>
      </c>
      <c r="G999" s="1">
        <v>0</v>
      </c>
      <c r="H999" s="1">
        <v>9.7804400000000002E-5</v>
      </c>
      <c r="I999" s="1">
        <v>2.2316299999999999E-4</v>
      </c>
      <c r="J999" s="1">
        <v>3.14424E-4</v>
      </c>
      <c r="K999" s="1">
        <v>4.12717E-4</v>
      </c>
      <c r="L999" s="1">
        <v>5.49557E-4</v>
      </c>
      <c r="M999" s="1">
        <v>7.2571199999999999E-4</v>
      </c>
      <c r="N999" s="1">
        <v>9.1021600000000004E-4</v>
      </c>
      <c r="O999" s="1">
        <v>9.955579999999999E-4</v>
      </c>
      <c r="P999" s="9">
        <v>1.21787E-3</v>
      </c>
      <c r="Q999" s="9">
        <v>0</v>
      </c>
      <c r="R999" s="9">
        <v>0</v>
      </c>
      <c r="S999" s="9">
        <v>0</v>
      </c>
      <c r="T999" s="9" t="s">
        <v>4</v>
      </c>
      <c r="Z999" s="9" t="e">
        <f>VLOOKUP(A999,#REF!,2,FALSE)</f>
        <v>#REF!</v>
      </c>
      <c r="AA999" s="9" t="e">
        <f>VLOOKUP(C999,#REF!,2,FALSE)</f>
        <v>#REF!</v>
      </c>
    </row>
    <row r="1000" spans="1:27">
      <c r="A1000" s="9" t="s">
        <v>23</v>
      </c>
      <c r="B1000" s="9" t="s">
        <v>86</v>
      </c>
      <c r="C1000" s="9" t="s">
        <v>310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9.2646799999999999E-6</v>
      </c>
      <c r="K1000" s="1">
        <v>1.881226E-5</v>
      </c>
      <c r="L1000" s="1">
        <v>2.9490830000000001E-5</v>
      </c>
      <c r="M1000" s="1">
        <v>3.6229139999999998E-5</v>
      </c>
      <c r="N1000" s="1">
        <v>5.3470909999999997E-5</v>
      </c>
      <c r="O1000" s="1">
        <v>6.7217309999999998E-5</v>
      </c>
      <c r="P1000" s="1">
        <v>9.4437029999999898E-5</v>
      </c>
      <c r="Q1000" s="1">
        <v>0</v>
      </c>
      <c r="R1000" s="1">
        <v>0</v>
      </c>
      <c r="S1000" s="1">
        <v>0</v>
      </c>
      <c r="T1000" s="1" t="s">
        <v>4</v>
      </c>
      <c r="U1000" s="1"/>
      <c r="V1000" s="1"/>
      <c r="W1000" s="1"/>
      <c r="X1000" s="1"/>
      <c r="Y1000" s="1"/>
      <c r="Z1000" s="9" t="e">
        <f>VLOOKUP(A1000,#REF!,2,FALSE)</f>
        <v>#REF!</v>
      </c>
      <c r="AA1000" s="9" t="e">
        <f>VLOOKUP(C1000,#REF!,2,FALSE)</f>
        <v>#REF!</v>
      </c>
    </row>
    <row r="1001" spans="1:27">
      <c r="A1001" s="9" t="s">
        <v>23</v>
      </c>
      <c r="B1001" s="9" t="s">
        <v>86</v>
      </c>
      <c r="C1001" s="9" t="s">
        <v>311</v>
      </c>
      <c r="D1001" s="1">
        <v>0</v>
      </c>
      <c r="E1001" s="1">
        <v>0</v>
      </c>
      <c r="F1001" s="1">
        <v>0</v>
      </c>
      <c r="G1001" s="1">
        <v>2.9253300000000002E-6</v>
      </c>
      <c r="H1001" s="1">
        <v>4.8097059999999996E-6</v>
      </c>
      <c r="I1001" s="1">
        <v>1.738564E-6</v>
      </c>
      <c r="J1001" s="1">
        <v>2.4496569999999999E-6</v>
      </c>
      <c r="K1001" s="1">
        <v>2.9019759999999899E-6</v>
      </c>
      <c r="L1001" s="1">
        <v>3.8564930000000003E-6</v>
      </c>
      <c r="M1001" s="1">
        <v>4.4697669999999997E-6</v>
      </c>
      <c r="N1001" s="1">
        <v>6.3064019999999999E-6</v>
      </c>
      <c r="O1001" s="1">
        <v>6.2969620000000002E-6</v>
      </c>
      <c r="P1001" s="1">
        <v>7.8036650000000004E-6</v>
      </c>
      <c r="Q1001" s="1">
        <v>0</v>
      </c>
      <c r="R1001" s="1">
        <v>0</v>
      </c>
      <c r="S1001" s="1">
        <v>0</v>
      </c>
      <c r="T1001" s="1" t="s">
        <v>4</v>
      </c>
      <c r="U1001" s="1"/>
      <c r="V1001" s="1"/>
      <c r="W1001" s="1"/>
      <c r="X1001" s="1"/>
      <c r="Y1001" s="1"/>
      <c r="Z1001" s="9" t="e">
        <f>VLOOKUP(A1001,#REF!,2,FALSE)</f>
        <v>#REF!</v>
      </c>
      <c r="AA1001" s="9" t="e">
        <f>VLOOKUP(C1001,#REF!,2,FALSE)</f>
        <v>#REF!</v>
      </c>
    </row>
    <row r="1002" spans="1:27">
      <c r="A1002" s="9" t="s">
        <v>23</v>
      </c>
      <c r="B1002" s="9" t="s">
        <v>86</v>
      </c>
      <c r="C1002" s="9" t="s">
        <v>312</v>
      </c>
      <c r="D1002" s="1">
        <v>2.12112E-4</v>
      </c>
      <c r="E1002" s="1">
        <v>3.6690399999999998E-4</v>
      </c>
      <c r="F1002" s="1">
        <v>2.1400099999999999E-5</v>
      </c>
      <c r="G1002" s="1">
        <v>1.6958030000000001E-5</v>
      </c>
      <c r="H1002" s="1">
        <v>1.446629E-5</v>
      </c>
      <c r="I1002" s="1">
        <v>1.36571699999999E-5</v>
      </c>
      <c r="J1002" s="1">
        <v>1.069149E-5</v>
      </c>
      <c r="K1002" s="1">
        <v>8.9322640000000007E-6</v>
      </c>
      <c r="L1002" s="1">
        <v>8.1182029999999995E-6</v>
      </c>
      <c r="M1002" s="1">
        <v>6.9879840000000002E-6</v>
      </c>
      <c r="N1002" s="1">
        <v>6.0970229999999998E-6</v>
      </c>
      <c r="O1002" s="1">
        <v>5.0547794999999899E-6</v>
      </c>
      <c r="P1002" s="1">
        <v>3.0021076999999898E-6</v>
      </c>
      <c r="Q1002" s="1">
        <v>0</v>
      </c>
      <c r="R1002" s="1">
        <v>0</v>
      </c>
      <c r="S1002" s="1">
        <v>0</v>
      </c>
      <c r="T1002" s="1" t="s">
        <v>4</v>
      </c>
      <c r="U1002" s="1"/>
      <c r="V1002" s="1"/>
      <c r="W1002" s="1"/>
      <c r="X1002" s="1"/>
      <c r="Y1002" s="1"/>
      <c r="Z1002" s="9" t="e">
        <f>VLOOKUP(A1002,#REF!,2,FALSE)</f>
        <v>#REF!</v>
      </c>
      <c r="AA1002" s="9" t="e">
        <f>VLOOKUP(C1002,#REF!,2,FALSE)</f>
        <v>#REF!</v>
      </c>
    </row>
    <row r="1003" spans="1:27">
      <c r="A1003" s="9" t="s">
        <v>23</v>
      </c>
      <c r="B1003" s="9" t="s">
        <v>86</v>
      </c>
      <c r="C1003" s="9" t="s">
        <v>313</v>
      </c>
      <c r="D1003" s="1">
        <v>1.50087E-4</v>
      </c>
      <c r="E1003" s="1">
        <v>1.9452E-4</v>
      </c>
      <c r="F1003" s="1">
        <v>1.13199E-4</v>
      </c>
      <c r="G1003" s="1">
        <v>1.1021700000000001E-4</v>
      </c>
      <c r="H1003" s="1">
        <v>8.9958199999999995E-5</v>
      </c>
      <c r="I1003" s="1">
        <v>1.0830700000000001E-4</v>
      </c>
      <c r="J1003" s="1">
        <v>9.4848799999999999E-5</v>
      </c>
      <c r="K1003" s="1">
        <v>9.5775799999999999E-5</v>
      </c>
      <c r="L1003" s="1">
        <v>1.05485E-4</v>
      </c>
      <c r="M1003" s="1">
        <v>1.10155E-4</v>
      </c>
      <c r="N1003" s="1">
        <v>1.1684E-4</v>
      </c>
      <c r="O1003" s="1">
        <v>1.21494E-4</v>
      </c>
      <c r="P1003" s="1">
        <v>1.29262E-4</v>
      </c>
      <c r="Q1003" s="9">
        <v>0</v>
      </c>
      <c r="R1003" s="9">
        <v>0</v>
      </c>
      <c r="S1003" s="9">
        <v>0</v>
      </c>
      <c r="T1003" s="9" t="s">
        <v>4</v>
      </c>
      <c r="Z1003" s="9" t="e">
        <f>VLOOKUP(A1003,#REF!,2,FALSE)</f>
        <v>#REF!</v>
      </c>
      <c r="AA1003" s="9" t="e">
        <f>VLOOKUP(C1003,#REF!,2,FALSE)</f>
        <v>#REF!</v>
      </c>
    </row>
    <row r="1004" spans="1:27">
      <c r="A1004" s="9" t="s">
        <v>23</v>
      </c>
      <c r="B1004" s="9" t="s">
        <v>86</v>
      </c>
      <c r="C1004" s="9" t="s">
        <v>314</v>
      </c>
      <c r="D1004" s="1">
        <v>0</v>
      </c>
      <c r="E1004" s="1">
        <v>0</v>
      </c>
      <c r="F1004" s="1">
        <v>0</v>
      </c>
      <c r="G1004" s="1">
        <v>1.3835299999999999E-6</v>
      </c>
      <c r="H1004" s="1">
        <v>1.13727E-5</v>
      </c>
      <c r="I1004" s="1">
        <v>2.6046499999999999E-5</v>
      </c>
      <c r="J1004" s="1">
        <v>6.1310399999999995E-5</v>
      </c>
      <c r="K1004" s="1">
        <v>1.09381E-4</v>
      </c>
      <c r="L1004" s="1">
        <v>1.6716999999999999E-4</v>
      </c>
      <c r="M1004" s="1">
        <v>2.4656599999999998E-4</v>
      </c>
      <c r="N1004" s="1">
        <v>3.5347699999999999E-4</v>
      </c>
      <c r="O1004" s="1">
        <v>4.3370799999999999E-4</v>
      </c>
      <c r="P1004" s="1">
        <v>5.5412099999999998E-4</v>
      </c>
      <c r="Q1004" s="1">
        <v>0</v>
      </c>
      <c r="R1004" s="1">
        <v>0</v>
      </c>
      <c r="S1004" s="1">
        <v>0</v>
      </c>
      <c r="T1004" s="1" t="s">
        <v>4</v>
      </c>
      <c r="U1004" s="1"/>
      <c r="V1004" s="1"/>
      <c r="W1004" s="1"/>
      <c r="X1004" s="1"/>
      <c r="Y1004" s="1"/>
      <c r="Z1004" s="9" t="e">
        <f>VLOOKUP(A1004,#REF!,2,FALSE)</f>
        <v>#REF!</v>
      </c>
      <c r="AA1004" s="9" t="e">
        <f>VLOOKUP(C1004,#REF!,2,FALSE)</f>
        <v>#REF!</v>
      </c>
    </row>
    <row r="1005" spans="1:27">
      <c r="A1005" s="9" t="s">
        <v>23</v>
      </c>
      <c r="B1005" s="9" t="s">
        <v>86</v>
      </c>
      <c r="C1005" s="9" t="s">
        <v>315</v>
      </c>
      <c r="D1005" s="1">
        <v>2.3001300000000002E-6</v>
      </c>
      <c r="E1005" s="1">
        <v>2.6538299999999998E-3</v>
      </c>
      <c r="F1005" s="1">
        <v>1.4188600000000001E-2</v>
      </c>
      <c r="G1005" s="1">
        <v>2.0398619999999999E-2</v>
      </c>
      <c r="H1005" s="1">
        <v>3.7550719999999899E-2</v>
      </c>
      <c r="I1005" s="1">
        <v>3.7469229999999999E-2</v>
      </c>
      <c r="J1005" s="1">
        <v>5.1398319999999997E-2</v>
      </c>
      <c r="K1005" s="1">
        <v>7.076992E-2</v>
      </c>
      <c r="L1005" s="1">
        <v>7.7643920000000005E-2</v>
      </c>
      <c r="M1005" s="1">
        <v>8.8986499999999996E-2</v>
      </c>
      <c r="N1005" s="1">
        <v>9.5881099999999997E-2</v>
      </c>
      <c r="O1005" s="1">
        <v>0.117365699999999</v>
      </c>
      <c r="P1005" s="1">
        <v>0.1340681</v>
      </c>
      <c r="Q1005" s="1">
        <v>0</v>
      </c>
      <c r="R1005" s="1">
        <v>0</v>
      </c>
      <c r="S1005" s="1">
        <v>0</v>
      </c>
      <c r="T1005" s="1" t="s">
        <v>4</v>
      </c>
      <c r="U1005" s="1"/>
      <c r="V1005" s="1"/>
      <c r="W1005" s="1"/>
      <c r="X1005" s="1"/>
      <c r="Y1005" s="1"/>
      <c r="Z1005" s="9" t="e">
        <f>VLOOKUP(A1005,#REF!,2,FALSE)</f>
        <v>#REF!</v>
      </c>
      <c r="AA1005" s="9" t="e">
        <f>VLOOKUP(C1005,#REF!,2,FALSE)</f>
        <v>#REF!</v>
      </c>
    </row>
    <row r="1006" spans="1:27">
      <c r="A1006" s="9" t="s">
        <v>23</v>
      </c>
      <c r="B1006" s="9" t="s">
        <v>86</v>
      </c>
      <c r="C1006" s="9" t="s">
        <v>316</v>
      </c>
      <c r="D1006" s="9">
        <v>0</v>
      </c>
      <c r="E1006" s="9">
        <v>0</v>
      </c>
      <c r="F1006" s="9">
        <v>0</v>
      </c>
      <c r="G1006" s="1">
        <v>3.1357299999999999E-5</v>
      </c>
      <c r="H1006" s="1">
        <v>5.5747399999999899E-5</v>
      </c>
      <c r="I1006" s="1">
        <v>5.56263E-5</v>
      </c>
      <c r="J1006" s="1">
        <v>1.08519099999999E-4</v>
      </c>
      <c r="K1006" s="1">
        <v>1.91958899999999E-4</v>
      </c>
      <c r="L1006" s="1">
        <v>2.9448189999999898E-4</v>
      </c>
      <c r="M1006" s="1">
        <v>3.5808269999999999E-4</v>
      </c>
      <c r="N1006" s="1">
        <v>4.7649859999999999E-4</v>
      </c>
      <c r="O1006" s="1">
        <v>5.8559559999999896E-4</v>
      </c>
      <c r="P1006" s="1">
        <v>6.8781189999999996E-4</v>
      </c>
      <c r="Q1006" s="9">
        <v>0</v>
      </c>
      <c r="R1006" s="9">
        <v>0</v>
      </c>
      <c r="S1006" s="9">
        <v>0</v>
      </c>
      <c r="T1006" s="9" t="s">
        <v>4</v>
      </c>
      <c r="Z1006" s="9" t="e">
        <f>VLOOKUP(A1006,#REF!,2,FALSE)</f>
        <v>#REF!</v>
      </c>
      <c r="AA1006" s="9" t="e">
        <f>VLOOKUP(C1006,#REF!,2,FALSE)</f>
        <v>#REF!</v>
      </c>
    </row>
    <row r="1007" spans="1:27">
      <c r="A1007" s="9" t="s">
        <v>23</v>
      </c>
      <c r="B1007" s="9" t="s">
        <v>87</v>
      </c>
      <c r="C1007" s="9" t="s">
        <v>291</v>
      </c>
      <c r="D1007" s="1">
        <v>0</v>
      </c>
      <c r="E1007" s="1">
        <v>0</v>
      </c>
      <c r="F1007" s="1">
        <v>0</v>
      </c>
      <c r="G1007" s="1">
        <v>3.9912099999999999E-2</v>
      </c>
      <c r="H1007" s="1">
        <v>7.9077499999999995E-2</v>
      </c>
      <c r="I1007" s="1">
        <v>0.10710789999999901</v>
      </c>
      <c r="J1007" s="1">
        <v>0.18357760000000001</v>
      </c>
      <c r="K1007" s="1">
        <v>0.26730720000000002</v>
      </c>
      <c r="L1007" s="1">
        <v>0.3291694</v>
      </c>
      <c r="M1007" s="1">
        <v>0.38327070000000002</v>
      </c>
      <c r="N1007" s="1">
        <v>0.44744909999999999</v>
      </c>
      <c r="O1007" s="1">
        <v>0.51008410000000004</v>
      </c>
      <c r="P1007" s="1">
        <v>0.57835309999999995</v>
      </c>
      <c r="Q1007" s="1">
        <v>0</v>
      </c>
      <c r="R1007" s="1">
        <v>0</v>
      </c>
      <c r="S1007" s="1">
        <v>0</v>
      </c>
      <c r="T1007" s="1" t="s">
        <v>4</v>
      </c>
      <c r="U1007" s="1"/>
      <c r="V1007" s="1"/>
      <c r="W1007" s="1"/>
      <c r="X1007" s="1"/>
      <c r="Y1007" s="1"/>
      <c r="Z1007" s="9" t="e">
        <f>VLOOKUP(A1007,#REF!,2,FALSE)</f>
        <v>#REF!</v>
      </c>
      <c r="AA1007" s="9" t="e">
        <f>VLOOKUP(C1007,#REF!,2,FALSE)</f>
        <v>#REF!</v>
      </c>
    </row>
    <row r="1008" spans="1:27">
      <c r="A1008" s="9" t="s">
        <v>23</v>
      </c>
      <c r="B1008" s="9" t="s">
        <v>87</v>
      </c>
      <c r="C1008" s="9" t="s">
        <v>317</v>
      </c>
      <c r="D1008" s="1">
        <v>0.220522</v>
      </c>
      <c r="E1008" s="1">
        <v>0.28473599999999999</v>
      </c>
      <c r="F1008" s="1">
        <v>0.29127700000000001</v>
      </c>
      <c r="G1008" s="1">
        <v>0.269181</v>
      </c>
      <c r="H1008" s="1">
        <v>0.25655600000000001</v>
      </c>
      <c r="I1008" s="1">
        <v>0.23814099999999999</v>
      </c>
      <c r="J1008" s="1">
        <v>0.21294099999999999</v>
      </c>
      <c r="K1008" s="1">
        <v>0.181308</v>
      </c>
      <c r="L1008" s="1">
        <v>0.14563899999999999</v>
      </c>
      <c r="M1008" s="1">
        <v>0.109969</v>
      </c>
      <c r="N1008" s="1">
        <v>7.8336500000000003E-2</v>
      </c>
      <c r="O1008" s="1">
        <v>5.31364E-2</v>
      </c>
      <c r="P1008" s="1">
        <v>3.4721099999999998E-2</v>
      </c>
      <c r="Q1008" s="1">
        <v>0</v>
      </c>
      <c r="R1008" s="1">
        <v>0</v>
      </c>
      <c r="S1008" s="1">
        <v>0</v>
      </c>
      <c r="T1008" s="1" t="s">
        <v>4</v>
      </c>
      <c r="U1008" s="1"/>
      <c r="V1008" s="1"/>
      <c r="W1008" s="1"/>
      <c r="X1008" s="1"/>
      <c r="Y1008" s="1"/>
      <c r="Z1008" s="9" t="e">
        <f>VLOOKUP(A1008,#REF!,2,FALSE)</f>
        <v>#REF!</v>
      </c>
      <c r="AA1008" s="9" t="e">
        <f>VLOOKUP(C1008,#REF!,2,FALSE)</f>
        <v>#REF!</v>
      </c>
    </row>
    <row r="1009" spans="1:27">
      <c r="A1009" s="9" t="s">
        <v>23</v>
      </c>
      <c r="B1009" s="9" t="s">
        <v>87</v>
      </c>
      <c r="C1009" s="9" t="s">
        <v>292</v>
      </c>
      <c r="D1009" s="1">
        <v>0</v>
      </c>
      <c r="E1009" s="1">
        <v>0</v>
      </c>
      <c r="F1009" s="1">
        <v>6.8299400000000005E-5</v>
      </c>
      <c r="G1009" s="1">
        <v>3.787954E-4</v>
      </c>
      <c r="H1009" s="1">
        <v>2.6348854000000001E-3</v>
      </c>
      <c r="I1009" s="1">
        <v>4.5148554E-3</v>
      </c>
      <c r="J1009" s="1">
        <v>1.52393554E-2</v>
      </c>
      <c r="K1009" s="1">
        <v>2.8091155399999901E-2</v>
      </c>
      <c r="L1009" s="1">
        <v>3.6662656000000002E-2</v>
      </c>
      <c r="M1009" s="1">
        <v>4.1749339999999899E-2</v>
      </c>
      <c r="N1009" s="1">
        <v>4.5050130000000001E-2</v>
      </c>
      <c r="O1009" s="1">
        <v>4.5963549999999999E-2</v>
      </c>
      <c r="P1009" s="1">
        <v>3.8821439999999999E-2</v>
      </c>
      <c r="Q1009" s="1">
        <v>0</v>
      </c>
      <c r="R1009" s="1">
        <v>0</v>
      </c>
      <c r="S1009" s="1">
        <v>0</v>
      </c>
      <c r="T1009" s="1" t="s">
        <v>4</v>
      </c>
      <c r="U1009" s="1"/>
      <c r="V1009" s="1"/>
      <c r="W1009" s="1"/>
      <c r="X1009" s="1"/>
      <c r="Y1009" s="1"/>
      <c r="Z1009" s="9" t="e">
        <f>VLOOKUP(A1009,#REF!,2,FALSE)</f>
        <v>#REF!</v>
      </c>
      <c r="AA1009" s="9" t="e">
        <f>VLOOKUP(C1009,#REF!,2,FALSE)</f>
        <v>#REF!</v>
      </c>
    </row>
    <row r="1010" spans="1:27">
      <c r="A1010" s="9" t="s">
        <v>23</v>
      </c>
      <c r="B1010" s="9" t="s">
        <v>87</v>
      </c>
      <c r="C1010" s="9" t="s">
        <v>293</v>
      </c>
      <c r="D1010" s="1">
        <v>0</v>
      </c>
      <c r="E1010" s="1">
        <v>0</v>
      </c>
      <c r="F1010" s="1">
        <v>0</v>
      </c>
      <c r="G1010" s="1">
        <v>5.1401400000000004E-6</v>
      </c>
      <c r="H1010" s="1">
        <v>4.4857839999999999E-5</v>
      </c>
      <c r="I1010" s="1">
        <v>7.6486939999999997E-5</v>
      </c>
      <c r="J1010" s="1">
        <v>2.7384094000000001E-4</v>
      </c>
      <c r="K1010" s="1">
        <v>5.3533593999999999E-4</v>
      </c>
      <c r="L1010" s="1">
        <v>8.1881993999999997E-4</v>
      </c>
      <c r="M1010" s="1">
        <v>1.2138888E-3</v>
      </c>
      <c r="N1010" s="1">
        <v>1.80734909999999E-3</v>
      </c>
      <c r="O1010" s="1">
        <v>2.02636499999999E-3</v>
      </c>
      <c r="P1010" s="1">
        <v>2.1417250000000001E-3</v>
      </c>
      <c r="Q1010" s="1">
        <v>0</v>
      </c>
      <c r="R1010" s="1">
        <v>0</v>
      </c>
      <c r="S1010" s="1">
        <v>0</v>
      </c>
      <c r="T1010" s="1" t="s">
        <v>4</v>
      </c>
      <c r="U1010" s="1"/>
      <c r="V1010" s="1"/>
      <c r="W1010" s="1"/>
      <c r="X1010" s="1"/>
      <c r="Y1010" s="1"/>
      <c r="Z1010" s="9" t="e">
        <f>VLOOKUP(A1010,#REF!,2,FALSE)</f>
        <v>#REF!</v>
      </c>
      <c r="AA1010" s="9" t="e">
        <f>VLOOKUP(C1010,#REF!,2,FALSE)</f>
        <v>#REF!</v>
      </c>
    </row>
    <row r="1011" spans="1:27">
      <c r="A1011" s="9" t="s">
        <v>23</v>
      </c>
      <c r="B1011" s="9" t="s">
        <v>87</v>
      </c>
      <c r="C1011" s="9" t="s">
        <v>294</v>
      </c>
      <c r="D1011" s="9">
        <v>0</v>
      </c>
      <c r="E1011" s="9">
        <v>0</v>
      </c>
      <c r="F1011" s="9">
        <v>0</v>
      </c>
      <c r="G1011" s="1">
        <v>0</v>
      </c>
      <c r="H1011" s="1">
        <v>0</v>
      </c>
      <c r="I1011" s="1">
        <v>1.4871299999999999E-6</v>
      </c>
      <c r="J1011" s="1">
        <v>2.7936212999999998E-4</v>
      </c>
      <c r="K1011" s="1">
        <v>1.08774413E-3</v>
      </c>
      <c r="L1011" s="1">
        <v>1.9342321300000001E-3</v>
      </c>
      <c r="M1011" s="1">
        <v>2.8640101300000001E-3</v>
      </c>
      <c r="N1011" s="1">
        <v>4.2361101299999999E-3</v>
      </c>
      <c r="O1011" s="1">
        <v>5.8279201299999998E-3</v>
      </c>
      <c r="P1011" s="1">
        <v>7.8402101300000006E-3</v>
      </c>
      <c r="Q1011" s="1">
        <v>0</v>
      </c>
      <c r="R1011" s="1">
        <v>0</v>
      </c>
      <c r="S1011" s="1">
        <v>0</v>
      </c>
      <c r="T1011" s="1" t="s">
        <v>4</v>
      </c>
      <c r="U1011" s="1"/>
      <c r="V1011" s="1"/>
      <c r="W1011" s="1"/>
      <c r="X1011" s="1"/>
      <c r="Y1011" s="1"/>
      <c r="Z1011" s="9" t="e">
        <f>VLOOKUP(A1011,#REF!,2,FALSE)</f>
        <v>#REF!</v>
      </c>
      <c r="AA1011" s="9" t="e">
        <f>VLOOKUP(C1011,#REF!,2,FALSE)</f>
        <v>#REF!</v>
      </c>
    </row>
    <row r="1012" spans="1:27">
      <c r="A1012" s="9" t="s">
        <v>23</v>
      </c>
      <c r="B1012" s="9" t="s">
        <v>87</v>
      </c>
      <c r="C1012" s="9" t="s">
        <v>295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3.2298500000000003E-4</v>
      </c>
      <c r="J1012" s="1">
        <v>1.058687E-3</v>
      </c>
      <c r="K1012" s="1">
        <v>1.4705059999999999E-3</v>
      </c>
      <c r="L1012" s="1">
        <v>1.6928100000000001E-3</v>
      </c>
      <c r="M1012" s="1">
        <v>1.8614899999999999E-3</v>
      </c>
      <c r="N1012" s="1">
        <v>1.9828429999999898E-3</v>
      </c>
      <c r="O1012" s="1">
        <v>2.0358360000000001E-3</v>
      </c>
      <c r="P1012" s="1">
        <v>2.0370760000000001E-3</v>
      </c>
      <c r="Q1012" s="9">
        <v>0</v>
      </c>
      <c r="R1012" s="9">
        <v>0</v>
      </c>
      <c r="S1012" s="9">
        <v>0</v>
      </c>
      <c r="T1012" s="9" t="s">
        <v>4</v>
      </c>
      <c r="Z1012" s="9" t="e">
        <f>VLOOKUP(A1012,#REF!,2,FALSE)</f>
        <v>#REF!</v>
      </c>
      <c r="AA1012" s="9" t="e">
        <f>VLOOKUP(C1012,#REF!,2,FALSE)</f>
        <v>#REF!</v>
      </c>
    </row>
    <row r="1013" spans="1:27">
      <c r="A1013" s="9" t="s">
        <v>23</v>
      </c>
      <c r="B1013" s="9" t="s">
        <v>87</v>
      </c>
      <c r="C1013" s="9" t="s">
        <v>296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6.5950399999999998E-6</v>
      </c>
      <c r="J1013" s="1">
        <v>2.2297449800000001E-3</v>
      </c>
      <c r="K1013" s="1">
        <v>1.138653504E-2</v>
      </c>
      <c r="L1013" s="1">
        <v>2.0291815040000001E-2</v>
      </c>
      <c r="M1013" s="1">
        <v>2.8784045040000001E-2</v>
      </c>
      <c r="N1013" s="1">
        <v>4.0539345040000001E-2</v>
      </c>
      <c r="O1013" s="1">
        <v>5.3958345040000001E-2</v>
      </c>
      <c r="P1013" s="1">
        <v>7.0762845039999994E-2</v>
      </c>
      <c r="Q1013" s="1">
        <v>0</v>
      </c>
      <c r="R1013" s="1">
        <v>0</v>
      </c>
      <c r="S1013" s="1">
        <v>0</v>
      </c>
      <c r="T1013" s="1" t="s">
        <v>4</v>
      </c>
      <c r="U1013" s="1"/>
      <c r="V1013" s="1"/>
      <c r="W1013" s="1"/>
      <c r="X1013" s="1"/>
      <c r="Y1013" s="1"/>
      <c r="Z1013" s="9" t="e">
        <f>VLOOKUP(A1013,#REF!,2,FALSE)</f>
        <v>#REF!</v>
      </c>
      <c r="AA1013" s="9" t="e">
        <f>VLOOKUP(C1013,#REF!,2,FALSE)</f>
        <v>#REF!</v>
      </c>
    </row>
    <row r="1014" spans="1:27">
      <c r="A1014" s="9" t="s">
        <v>23</v>
      </c>
      <c r="B1014" s="9" t="s">
        <v>87</v>
      </c>
      <c r="C1014" s="9" t="s">
        <v>297</v>
      </c>
      <c r="D1014" s="1">
        <v>2.2079600000000001E-3</v>
      </c>
      <c r="E1014" s="9">
        <v>6.8081000000000001E-3</v>
      </c>
      <c r="F1014" s="1">
        <v>7.57284E-3</v>
      </c>
      <c r="G1014" s="1">
        <v>6.45387999999999E-3</v>
      </c>
      <c r="H1014" s="1">
        <v>9.5002899999999998E-3</v>
      </c>
      <c r="I1014" s="1">
        <v>1.12258799999999E-2</v>
      </c>
      <c r="J1014" s="1">
        <v>1.358767E-2</v>
      </c>
      <c r="K1014" s="1">
        <v>1.3984079999999999E-2</v>
      </c>
      <c r="L1014" s="1">
        <v>1.3372435E-2</v>
      </c>
      <c r="M1014" s="1">
        <v>1.2625796999999999E-2</v>
      </c>
      <c r="N1014" s="1">
        <v>1.1370167E-2</v>
      </c>
      <c r="O1014" s="1">
        <v>9.7708989999999996E-3</v>
      </c>
      <c r="P1014" s="1">
        <v>8.1753989999999999E-3</v>
      </c>
      <c r="Q1014" s="9">
        <v>0</v>
      </c>
      <c r="R1014" s="9">
        <v>0</v>
      </c>
      <c r="S1014" s="9">
        <v>0</v>
      </c>
      <c r="T1014" s="9" t="s">
        <v>4</v>
      </c>
      <c r="Z1014" s="9" t="e">
        <f>VLOOKUP(A1014,#REF!,2,FALSE)</f>
        <v>#REF!</v>
      </c>
      <c r="AA1014" s="9" t="e">
        <f>VLOOKUP(C1014,#REF!,2,FALSE)</f>
        <v>#REF!</v>
      </c>
    </row>
    <row r="1015" spans="1:27">
      <c r="A1015" s="9" t="s">
        <v>23</v>
      </c>
      <c r="B1015" s="9" t="s">
        <v>87</v>
      </c>
      <c r="C1015" s="9" t="s">
        <v>298</v>
      </c>
      <c r="D1015" s="1">
        <v>3.2296999999999998E-3</v>
      </c>
      <c r="E1015" s="1">
        <v>2.4907100000000001E-3</v>
      </c>
      <c r="F1015" s="1">
        <v>2.5223300000000001E-3</v>
      </c>
      <c r="G1015" s="1">
        <v>3.05777E-3</v>
      </c>
      <c r="H1015" s="1">
        <v>3.9640700000000001E-3</v>
      </c>
      <c r="I1015" s="1">
        <v>7.1997199999999997E-3</v>
      </c>
      <c r="J1015" s="1">
        <v>8.3258199999999994E-3</v>
      </c>
      <c r="K1015" s="1">
        <v>7.9118899999999995E-3</v>
      </c>
      <c r="L1015" s="1">
        <v>6.9060900000000001E-3</v>
      </c>
      <c r="M1015" s="1">
        <v>6.1541E-3</v>
      </c>
      <c r="N1015" s="1">
        <v>4.9769999999999997E-3</v>
      </c>
      <c r="O1015" s="1">
        <v>3.92333E-3</v>
      </c>
      <c r="P1015" s="1">
        <v>3.18104E-3</v>
      </c>
      <c r="Q1015" s="9">
        <v>0</v>
      </c>
      <c r="R1015" s="9">
        <v>0</v>
      </c>
      <c r="S1015" s="9">
        <v>0</v>
      </c>
      <c r="T1015" s="9" t="s">
        <v>4</v>
      </c>
      <c r="Z1015" s="9" t="e">
        <f>VLOOKUP(A1015,#REF!,2,FALSE)</f>
        <v>#REF!</v>
      </c>
      <c r="AA1015" s="9" t="e">
        <f>VLOOKUP(C1015,#REF!,2,FALSE)</f>
        <v>#REF!</v>
      </c>
    </row>
    <row r="1016" spans="1:27">
      <c r="A1016" s="9" t="s">
        <v>23</v>
      </c>
      <c r="B1016" s="9" t="s">
        <v>87</v>
      </c>
      <c r="C1016" s="9" t="s">
        <v>299</v>
      </c>
      <c r="D1016" s="1">
        <v>0</v>
      </c>
      <c r="E1016" s="9">
        <v>0</v>
      </c>
      <c r="F1016" s="1">
        <v>0</v>
      </c>
      <c r="G1016" s="9">
        <v>0</v>
      </c>
      <c r="H1016" s="1">
        <v>0</v>
      </c>
      <c r="I1016" s="1">
        <v>2.5013399999999999E-3</v>
      </c>
      <c r="J1016" s="1">
        <v>9.2464599999999997E-3</v>
      </c>
      <c r="K1016" s="1">
        <v>1.6691060000000001E-2</v>
      </c>
      <c r="L1016" s="1">
        <v>2.269784E-2</v>
      </c>
      <c r="M1016" s="1">
        <v>2.8353469999999999E-2</v>
      </c>
      <c r="N1016" s="1">
        <v>3.5496059999999899E-2</v>
      </c>
      <c r="O1016" s="1">
        <v>4.2720500000000002E-2</v>
      </c>
      <c r="P1016" s="1">
        <v>5.0959310000000001E-2</v>
      </c>
      <c r="Q1016" s="9">
        <v>0</v>
      </c>
      <c r="R1016" s="9">
        <v>0</v>
      </c>
      <c r="S1016" s="9">
        <v>0</v>
      </c>
      <c r="T1016" s="9" t="s">
        <v>4</v>
      </c>
      <c r="Z1016" s="9" t="e">
        <f>VLOOKUP(A1016,#REF!,2,FALSE)</f>
        <v>#REF!</v>
      </c>
      <c r="AA1016" s="9" t="e">
        <f>VLOOKUP(C1016,#REF!,2,FALSE)</f>
        <v>#REF!</v>
      </c>
    </row>
    <row r="1017" spans="1:27">
      <c r="A1017" s="9" t="s">
        <v>23</v>
      </c>
      <c r="B1017" s="9" t="s">
        <v>87</v>
      </c>
      <c r="C1017" s="9" t="s">
        <v>300</v>
      </c>
      <c r="D1017" s="9">
        <v>0</v>
      </c>
      <c r="E1017" s="1">
        <v>0</v>
      </c>
      <c r="F1017" s="9">
        <v>0</v>
      </c>
      <c r="G1017" s="1">
        <v>0</v>
      </c>
      <c r="H1017" s="1">
        <v>0</v>
      </c>
      <c r="I1017" s="1">
        <v>5.2108399999999996E-3</v>
      </c>
      <c r="J1017" s="1">
        <v>1.8430209999999999E-2</v>
      </c>
      <c r="K1017" s="1">
        <v>3.2392859999999898E-2</v>
      </c>
      <c r="L1017" s="1">
        <v>4.340815E-2</v>
      </c>
      <c r="M1017" s="1">
        <v>5.3406799999999997E-2</v>
      </c>
      <c r="N1017" s="1">
        <v>6.5707039999999994E-2</v>
      </c>
      <c r="O1017" s="9">
        <v>7.7819359999999893E-2</v>
      </c>
      <c r="P1017" s="9">
        <v>9.1467160000000006E-2</v>
      </c>
      <c r="Q1017" s="9">
        <v>0</v>
      </c>
      <c r="R1017" s="9">
        <v>0</v>
      </c>
      <c r="S1017" s="9">
        <v>0</v>
      </c>
      <c r="T1017" s="9" t="s">
        <v>4</v>
      </c>
      <c r="Z1017" s="9" t="e">
        <f>VLOOKUP(A1017,#REF!,2,FALSE)</f>
        <v>#REF!</v>
      </c>
      <c r="AA1017" s="9" t="e">
        <f>VLOOKUP(C1017,#REF!,2,FALSE)</f>
        <v>#REF!</v>
      </c>
    </row>
    <row r="1018" spans="1:27">
      <c r="A1018" s="9" t="s">
        <v>23</v>
      </c>
      <c r="B1018" s="9" t="s">
        <v>87</v>
      </c>
      <c r="C1018" s="9" t="s">
        <v>301</v>
      </c>
      <c r="D1018" s="1">
        <v>0.39109699999999997</v>
      </c>
      <c r="E1018" s="1">
        <v>0.45368199999999997</v>
      </c>
      <c r="F1018" s="1">
        <v>0.41583100000000001</v>
      </c>
      <c r="G1018" s="1">
        <v>0.38419199999999998</v>
      </c>
      <c r="H1018" s="1">
        <v>0.36562899999999998</v>
      </c>
      <c r="I1018" s="1">
        <v>0.33289600000000003</v>
      </c>
      <c r="J1018" s="1">
        <v>0.25176700000000002</v>
      </c>
      <c r="K1018" s="1">
        <v>0.156088</v>
      </c>
      <c r="L1018" s="1">
        <v>0.112569</v>
      </c>
      <c r="M1018" s="1">
        <v>8.0934400000000004E-2</v>
      </c>
      <c r="N1018" s="1">
        <v>4.7174199999999999E-2</v>
      </c>
      <c r="O1018" s="1">
        <v>2.2376099999999999E-2</v>
      </c>
      <c r="P1018" s="1">
        <v>1.0479499999999999E-2</v>
      </c>
      <c r="Q1018" s="1">
        <v>0</v>
      </c>
      <c r="R1018" s="1">
        <v>0</v>
      </c>
      <c r="S1018" s="1">
        <v>0</v>
      </c>
      <c r="T1018" s="1" t="s">
        <v>4</v>
      </c>
      <c r="U1018" s="1"/>
      <c r="V1018" s="1"/>
      <c r="W1018" s="1"/>
      <c r="X1018" s="1"/>
      <c r="Y1018" s="1"/>
      <c r="Z1018" s="9" t="e">
        <f>VLOOKUP(A1018,#REF!,2,FALSE)</f>
        <v>#REF!</v>
      </c>
      <c r="AA1018" s="9" t="e">
        <f>VLOOKUP(C1018,#REF!,2,FALSE)</f>
        <v>#REF!</v>
      </c>
    </row>
    <row r="1019" spans="1:27">
      <c r="A1019" s="9" t="s">
        <v>23</v>
      </c>
      <c r="B1019" s="9" t="s">
        <v>87</v>
      </c>
      <c r="C1019" s="9" t="s">
        <v>302</v>
      </c>
      <c r="D1019" s="1">
        <v>1.2467799999999999E-2</v>
      </c>
      <c r="E1019" s="9">
        <v>9.4360399999999997E-3</v>
      </c>
      <c r="F1019" s="9">
        <v>8.4430200000000007E-3</v>
      </c>
      <c r="G1019" s="1">
        <v>1.3286600000000001E-2</v>
      </c>
      <c r="H1019" s="1">
        <v>6.2744400000000001E-3</v>
      </c>
      <c r="I1019" s="1">
        <v>2.7416300000000001E-3</v>
      </c>
      <c r="J1019" s="1">
        <v>8.2045999999999996E-4</v>
      </c>
      <c r="K1019" s="1">
        <v>4.3993400000000001E-4</v>
      </c>
      <c r="L1019" s="1">
        <v>3.9404300000000001E-4</v>
      </c>
      <c r="M1019" s="1">
        <v>3.8183800000000001E-4</v>
      </c>
      <c r="N1019" s="1">
        <v>3.2304099999999999E-4</v>
      </c>
      <c r="O1019" s="1">
        <v>2.5006399999999998E-4</v>
      </c>
      <c r="P1019" s="1">
        <v>2.04618E-4</v>
      </c>
      <c r="Q1019" s="9">
        <v>0</v>
      </c>
      <c r="R1019" s="9">
        <v>0</v>
      </c>
      <c r="S1019" s="9">
        <v>0</v>
      </c>
      <c r="T1019" s="9" t="s">
        <v>4</v>
      </c>
      <c r="Z1019" s="9" t="e">
        <f>VLOOKUP(A1019,#REF!,2,FALSE)</f>
        <v>#REF!</v>
      </c>
      <c r="AA1019" s="9" t="e">
        <f>VLOOKUP(C1019,#REF!,2,FALSE)</f>
        <v>#REF!</v>
      </c>
    </row>
    <row r="1020" spans="1:27">
      <c r="A1020" s="9" t="s">
        <v>23</v>
      </c>
      <c r="B1020" s="9" t="s">
        <v>87</v>
      </c>
      <c r="C1020" s="9" t="s">
        <v>303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1.4095900000000001E-3</v>
      </c>
      <c r="J1020" s="1">
        <v>7.5674499999999999E-3</v>
      </c>
      <c r="K1020" s="1">
        <v>1.5677989999999999E-2</v>
      </c>
      <c r="L1020" s="1">
        <v>2.2197290000000001E-2</v>
      </c>
      <c r="M1020" s="1">
        <v>2.8265180000000001E-2</v>
      </c>
      <c r="N1020" s="1">
        <v>3.614266E-2</v>
      </c>
      <c r="O1020" s="1">
        <v>4.4286800000000001E-2</v>
      </c>
      <c r="P1020" s="1">
        <v>5.3811819999999899E-2</v>
      </c>
      <c r="Q1020" s="9">
        <v>0</v>
      </c>
      <c r="R1020" s="9">
        <v>0</v>
      </c>
      <c r="S1020" s="9">
        <v>0</v>
      </c>
      <c r="T1020" s="9" t="s">
        <v>4</v>
      </c>
      <c r="Z1020" s="9" t="e">
        <f>VLOOKUP(A1020,#REF!,2,FALSE)</f>
        <v>#REF!</v>
      </c>
      <c r="AA1020" s="9" t="e">
        <f>VLOOKUP(C1020,#REF!,2,FALSE)</f>
        <v>#REF!</v>
      </c>
    </row>
    <row r="1021" spans="1:27">
      <c r="A1021" s="9" t="s">
        <v>23</v>
      </c>
      <c r="B1021" s="9" t="s">
        <v>87</v>
      </c>
      <c r="C1021" s="9" t="s">
        <v>304</v>
      </c>
      <c r="D1021" s="1">
        <v>2.4744699999999999E-3</v>
      </c>
      <c r="E1021" s="1">
        <v>2.6329200000000001E-2</v>
      </c>
      <c r="F1021" s="1">
        <v>6.15285E-2</v>
      </c>
      <c r="G1021" s="1">
        <v>8.1285999999999997E-2</v>
      </c>
      <c r="H1021" s="1">
        <v>9.9158399999999994E-2</v>
      </c>
      <c r="I1021" s="1">
        <v>0.10227385999999999</v>
      </c>
      <c r="J1021" s="1">
        <v>0.103784389999999</v>
      </c>
      <c r="K1021" s="1">
        <v>9.8336300000000001E-2</v>
      </c>
      <c r="L1021" s="1">
        <v>9.2635969999999998E-2</v>
      </c>
      <c r="M1021" s="1">
        <v>8.7760809999999995E-2</v>
      </c>
      <c r="N1021" s="1">
        <v>8.1581139999999996E-2</v>
      </c>
      <c r="O1021" s="1">
        <v>7.3491059999999997E-2</v>
      </c>
      <c r="P1021" s="1">
        <v>5.1122769999999998E-2</v>
      </c>
      <c r="Q1021" s="9">
        <v>0</v>
      </c>
      <c r="R1021" s="9">
        <v>0</v>
      </c>
      <c r="S1021" s="9">
        <v>0</v>
      </c>
      <c r="T1021" s="9" t="s">
        <v>4</v>
      </c>
      <c r="Z1021" s="9" t="e">
        <f>VLOOKUP(A1021,#REF!,2,FALSE)</f>
        <v>#REF!</v>
      </c>
      <c r="AA1021" s="9" t="e">
        <f>VLOOKUP(C1021,#REF!,2,FALSE)</f>
        <v>#REF!</v>
      </c>
    </row>
    <row r="1022" spans="1:27">
      <c r="A1022" s="9" t="s">
        <v>23</v>
      </c>
      <c r="B1022" s="9" t="s">
        <v>87</v>
      </c>
      <c r="C1022" s="9" t="s">
        <v>305</v>
      </c>
      <c r="D1022" s="1">
        <v>1.8276500000000001E-3</v>
      </c>
      <c r="E1022" s="1">
        <v>9.2298999999999992E-3</v>
      </c>
      <c r="F1022" s="1">
        <v>5.1518300000000003E-2</v>
      </c>
      <c r="G1022" s="1">
        <v>4.3437359999999897E-2</v>
      </c>
      <c r="H1022" s="1">
        <v>3.9802450000000003E-2</v>
      </c>
      <c r="I1022" s="1">
        <v>3.4292136000000001E-2</v>
      </c>
      <c r="J1022" s="1">
        <v>2.1880687999999999E-2</v>
      </c>
      <c r="K1022" s="1">
        <v>1.3113356E-2</v>
      </c>
      <c r="L1022" s="1">
        <v>9.2725299999999906E-3</v>
      </c>
      <c r="M1022" s="1">
        <v>6.8039268000000003E-3</v>
      </c>
      <c r="N1022" s="1">
        <v>4.4082601000000003E-3</v>
      </c>
      <c r="O1022" s="1">
        <v>2.5960847E-3</v>
      </c>
      <c r="P1022" s="1">
        <v>1.4209225E-3</v>
      </c>
      <c r="Q1022" s="9">
        <v>0</v>
      </c>
      <c r="R1022" s="9">
        <v>0</v>
      </c>
      <c r="S1022" s="9">
        <v>0</v>
      </c>
      <c r="T1022" s="9" t="s">
        <v>4</v>
      </c>
      <c r="Z1022" s="9" t="e">
        <f>VLOOKUP(A1022,#REF!,2,FALSE)</f>
        <v>#REF!</v>
      </c>
      <c r="AA1022" s="9" t="e">
        <f>VLOOKUP(C1022,#REF!,2,FALSE)</f>
        <v>#REF!</v>
      </c>
    </row>
    <row r="1023" spans="1:27">
      <c r="A1023" s="9" t="s">
        <v>23</v>
      </c>
      <c r="B1023" s="9" t="s">
        <v>87</v>
      </c>
      <c r="C1023" s="9" t="s">
        <v>306</v>
      </c>
      <c r="D1023" s="1">
        <v>9.9010299999999999E-3</v>
      </c>
      <c r="E1023" s="1">
        <v>6.2914800000000003E-3</v>
      </c>
      <c r="F1023" s="1">
        <v>8.3695000000000002E-3</v>
      </c>
      <c r="G1023" s="1">
        <v>1.0841099999999999E-2</v>
      </c>
      <c r="H1023" s="1">
        <v>9.3382099999999996E-3</v>
      </c>
      <c r="I1023" s="1">
        <v>9.3805699999999995E-3</v>
      </c>
      <c r="J1023" s="1">
        <v>5.6770400000000004E-3</v>
      </c>
      <c r="K1023" s="1">
        <v>4.0027700000000001E-3</v>
      </c>
      <c r="L1023" s="1">
        <v>3.5683300000000002E-3</v>
      </c>
      <c r="M1023" s="1">
        <v>3.4020500000000002E-3</v>
      </c>
      <c r="N1023" s="1">
        <v>3.0543699999999998E-3</v>
      </c>
      <c r="O1023" s="1">
        <v>2.6229500000000002E-3</v>
      </c>
      <c r="P1023" s="1">
        <v>2.3420400000000001E-3</v>
      </c>
      <c r="Q1023" s="9">
        <v>0</v>
      </c>
      <c r="R1023" s="9">
        <v>0</v>
      </c>
      <c r="S1023" s="9">
        <v>0</v>
      </c>
      <c r="T1023" s="9" t="s">
        <v>4</v>
      </c>
      <c r="Z1023" s="9" t="e">
        <f>VLOOKUP(A1023,#REF!,2,FALSE)</f>
        <v>#REF!</v>
      </c>
      <c r="AA1023" s="9" t="e">
        <f>VLOOKUP(C1023,#REF!,2,FALSE)</f>
        <v>#REF!</v>
      </c>
    </row>
    <row r="1024" spans="1:27">
      <c r="A1024" s="9" t="s">
        <v>23</v>
      </c>
      <c r="B1024" s="9" t="s">
        <v>87</v>
      </c>
      <c r="C1024" s="9" t="s">
        <v>308</v>
      </c>
      <c r="D1024" s="1">
        <v>9.7371999999999997E-3</v>
      </c>
      <c r="E1024" s="1">
        <v>8.2070000000000008E-3</v>
      </c>
      <c r="F1024" s="1">
        <v>8.5301999999999999E-3</v>
      </c>
      <c r="G1024" s="1">
        <v>8.5301999999999999E-3</v>
      </c>
      <c r="H1024" s="1">
        <v>8.5301999999999999E-3</v>
      </c>
      <c r="I1024" s="1">
        <v>8.5301999999999999E-3</v>
      </c>
      <c r="J1024" s="1">
        <v>8.5301999999999999E-3</v>
      </c>
      <c r="K1024" s="1">
        <v>8.5301999999999999E-3</v>
      </c>
      <c r="L1024" s="1">
        <v>8.5301999999999999E-3</v>
      </c>
      <c r="M1024" s="1">
        <v>8.5301999999999999E-3</v>
      </c>
      <c r="N1024" s="1">
        <v>8.5301999999999999E-3</v>
      </c>
      <c r="O1024" s="9">
        <v>8.5301999999999999E-3</v>
      </c>
      <c r="P1024" s="9">
        <v>8.5301999999999999E-3</v>
      </c>
      <c r="Q1024" s="9">
        <v>0</v>
      </c>
      <c r="R1024" s="9">
        <v>0</v>
      </c>
      <c r="S1024" s="9">
        <v>0</v>
      </c>
      <c r="T1024" s="9" t="s">
        <v>4</v>
      </c>
      <c r="Z1024" s="9" t="e">
        <f>VLOOKUP(A1024,#REF!,2,FALSE)</f>
        <v>#REF!</v>
      </c>
      <c r="AA1024" s="9" t="e">
        <f>VLOOKUP(C1024,#REF!,2,FALSE)</f>
        <v>#REF!</v>
      </c>
    </row>
    <row r="1025" spans="1:27">
      <c r="A1025" s="9" t="s">
        <v>23</v>
      </c>
      <c r="B1025" s="9" t="s">
        <v>87</v>
      </c>
      <c r="C1025" s="9" t="s">
        <v>309</v>
      </c>
      <c r="D1025" s="1">
        <v>0</v>
      </c>
      <c r="E1025" s="1">
        <v>0</v>
      </c>
      <c r="F1025" s="1">
        <v>0</v>
      </c>
      <c r="G1025" s="1">
        <v>0</v>
      </c>
      <c r="H1025" s="1">
        <v>9.2904100000000002E-4</v>
      </c>
      <c r="I1025" s="1">
        <v>1.68545E-3</v>
      </c>
      <c r="J1025" s="1">
        <v>1.9838899999999999E-3</v>
      </c>
      <c r="K1025" s="1">
        <v>2.33183E-3</v>
      </c>
      <c r="L1025" s="1">
        <v>2.9335099999999999E-3</v>
      </c>
      <c r="M1025" s="1">
        <v>3.7670300000000002E-3</v>
      </c>
      <c r="N1025" s="1">
        <v>4.5307100000000003E-3</v>
      </c>
      <c r="O1025" s="1">
        <v>5.0066299999999998E-3</v>
      </c>
      <c r="P1025" s="1">
        <v>6.0658300000000004E-3</v>
      </c>
      <c r="Q1025" s="9">
        <v>0</v>
      </c>
      <c r="R1025" s="9">
        <v>0</v>
      </c>
      <c r="S1025" s="9">
        <v>0</v>
      </c>
      <c r="T1025" s="9" t="s">
        <v>4</v>
      </c>
      <c r="Z1025" s="9" t="e">
        <f>VLOOKUP(A1025,#REF!,2,FALSE)</f>
        <v>#REF!</v>
      </c>
      <c r="AA1025" s="9" t="e">
        <f>VLOOKUP(C1025,#REF!,2,FALSE)</f>
        <v>#REF!</v>
      </c>
    </row>
    <row r="1026" spans="1:27">
      <c r="A1026" s="9" t="s">
        <v>23</v>
      </c>
      <c r="B1026" s="9" t="s">
        <v>87</v>
      </c>
      <c r="C1026" s="9" t="s">
        <v>310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2.37066E-4</v>
      </c>
      <c r="J1026" s="1">
        <v>8.2963199999999996E-4</v>
      </c>
      <c r="K1026" s="1">
        <v>1.411107E-3</v>
      </c>
      <c r="L1026" s="1">
        <v>1.8828079999999999E-3</v>
      </c>
      <c r="M1026" s="1">
        <v>2.3435109999999999E-3</v>
      </c>
      <c r="N1026" s="1">
        <v>3.095071E-3</v>
      </c>
      <c r="O1026" s="9">
        <v>4.0328059999999999E-3</v>
      </c>
      <c r="P1026" s="9">
        <v>5.22265199999999E-3</v>
      </c>
      <c r="Q1026" s="9">
        <v>0</v>
      </c>
      <c r="R1026" s="9">
        <v>0</v>
      </c>
      <c r="S1026" s="9">
        <v>0</v>
      </c>
      <c r="T1026" s="9" t="s">
        <v>4</v>
      </c>
      <c r="Z1026" s="9" t="e">
        <f>VLOOKUP(A1026,#REF!,2,FALSE)</f>
        <v>#REF!</v>
      </c>
      <c r="AA1026" s="9" t="e">
        <f>VLOOKUP(C1026,#REF!,2,FALSE)</f>
        <v>#REF!</v>
      </c>
    </row>
    <row r="1027" spans="1:27">
      <c r="A1027" s="9" t="s">
        <v>23</v>
      </c>
      <c r="B1027" s="9" t="s">
        <v>87</v>
      </c>
      <c r="C1027" s="9" t="s">
        <v>311</v>
      </c>
      <c r="D1027" s="1">
        <v>0</v>
      </c>
      <c r="E1027" s="1">
        <v>0</v>
      </c>
      <c r="F1027" s="1">
        <v>0</v>
      </c>
      <c r="G1027" s="1">
        <v>1.9990200000000001E-4</v>
      </c>
      <c r="H1027" s="1">
        <v>3.8980899999999899E-4</v>
      </c>
      <c r="I1027" s="1">
        <v>3.000651E-4</v>
      </c>
      <c r="J1027" s="1">
        <v>2.6889129999999999E-4</v>
      </c>
      <c r="K1027" s="1">
        <v>2.6376010000000002E-4</v>
      </c>
      <c r="L1027" s="1">
        <v>2.9209089999999999E-4</v>
      </c>
      <c r="M1027" s="1">
        <v>3.321256E-4</v>
      </c>
      <c r="N1027" s="1">
        <v>3.942916E-4</v>
      </c>
      <c r="O1027" s="1">
        <v>4.400761E-4</v>
      </c>
      <c r="P1027" s="1">
        <v>4.5542869999999901E-4</v>
      </c>
      <c r="Q1027" s="9">
        <v>0</v>
      </c>
      <c r="R1027" s="9">
        <v>0</v>
      </c>
      <c r="S1027" s="9">
        <v>0</v>
      </c>
      <c r="T1027" s="9" t="s">
        <v>4</v>
      </c>
      <c r="Z1027" s="9" t="e">
        <f>VLOOKUP(A1027,#REF!,2,FALSE)</f>
        <v>#REF!</v>
      </c>
      <c r="AA1027" s="9" t="e">
        <f>VLOOKUP(C1027,#REF!,2,FALSE)</f>
        <v>#REF!</v>
      </c>
    </row>
    <row r="1028" spans="1:27">
      <c r="A1028" s="9" t="s">
        <v>23</v>
      </c>
      <c r="B1028" s="9" t="s">
        <v>87</v>
      </c>
      <c r="C1028" s="9" t="s">
        <v>312</v>
      </c>
      <c r="D1028" s="1">
        <v>2.3673900000000001E-2</v>
      </c>
      <c r="E1028" s="1">
        <v>2.1050800000000001E-2</v>
      </c>
      <c r="F1028" s="9">
        <v>3.50717E-3</v>
      </c>
      <c r="G1028" s="1">
        <v>3.2090539999999998E-3</v>
      </c>
      <c r="H1028" s="1">
        <v>3.149238E-3</v>
      </c>
      <c r="I1028" s="1">
        <v>2.7872843999999998E-3</v>
      </c>
      <c r="J1028" s="1">
        <v>2.0386307999999999E-3</v>
      </c>
      <c r="K1028" s="1">
        <v>1.6015087E-3</v>
      </c>
      <c r="L1028" s="1">
        <v>1.3816168000000001E-3</v>
      </c>
      <c r="M1028" s="1">
        <v>1.1402887299999901E-3</v>
      </c>
      <c r="N1028" s="1">
        <v>9.1483823000000001E-4</v>
      </c>
      <c r="O1028" s="1">
        <v>7.3900723000000002E-4</v>
      </c>
      <c r="P1028" s="1">
        <v>4.3169864999999897E-4</v>
      </c>
      <c r="Q1028" s="9">
        <v>0</v>
      </c>
      <c r="R1028" s="9">
        <v>0</v>
      </c>
      <c r="S1028" s="9">
        <v>0</v>
      </c>
      <c r="T1028" s="9" t="s">
        <v>4</v>
      </c>
      <c r="Z1028" s="9" t="e">
        <f>VLOOKUP(A1028,#REF!,2,FALSE)</f>
        <v>#REF!</v>
      </c>
      <c r="AA1028" s="9" t="e">
        <f>VLOOKUP(C1028,#REF!,2,FALSE)</f>
        <v>#REF!</v>
      </c>
    </row>
    <row r="1029" spans="1:27">
      <c r="A1029" s="9" t="s">
        <v>23</v>
      </c>
      <c r="B1029" s="9" t="s">
        <v>87</v>
      </c>
      <c r="C1029" s="9" t="s">
        <v>313</v>
      </c>
      <c r="D1029" s="1">
        <v>5.6191399999999995E-4</v>
      </c>
      <c r="E1029" s="1">
        <v>1.24478E-3</v>
      </c>
      <c r="F1029" s="1">
        <v>6.4985900000000003E-4</v>
      </c>
      <c r="G1029" s="1">
        <v>6.4774400000000001E-4</v>
      </c>
      <c r="H1029" s="1">
        <v>5.72804E-4</v>
      </c>
      <c r="I1029" s="1">
        <v>5.4597800000000002E-4</v>
      </c>
      <c r="J1029" s="1">
        <v>3.95788E-4</v>
      </c>
      <c r="K1029" s="1">
        <v>3.5820999999999997E-4</v>
      </c>
      <c r="L1029" s="1">
        <v>3.72548E-4</v>
      </c>
      <c r="M1029" s="1">
        <v>3.75795E-4</v>
      </c>
      <c r="N1029" s="1">
        <v>3.8150499999999997E-4</v>
      </c>
      <c r="O1029" s="1">
        <v>3.9708099999999997E-4</v>
      </c>
      <c r="P1029" s="1">
        <v>4.14993E-4</v>
      </c>
      <c r="Q1029" s="9">
        <v>0</v>
      </c>
      <c r="R1029" s="9">
        <v>0</v>
      </c>
      <c r="S1029" s="9">
        <v>0</v>
      </c>
      <c r="T1029" s="9" t="s">
        <v>4</v>
      </c>
      <c r="Z1029" s="9" t="e">
        <f>VLOOKUP(A1029,#REF!,2,FALSE)</f>
        <v>#REF!</v>
      </c>
      <c r="AA1029" s="9" t="e">
        <f>VLOOKUP(C1029,#REF!,2,FALSE)</f>
        <v>#REF!</v>
      </c>
    </row>
    <row r="1030" spans="1:27">
      <c r="A1030" s="9" t="s">
        <v>23</v>
      </c>
      <c r="B1030" s="9" t="s">
        <v>87</v>
      </c>
      <c r="C1030" s="9" t="s">
        <v>314</v>
      </c>
      <c r="D1030" s="9">
        <v>0</v>
      </c>
      <c r="E1030" s="9">
        <v>0</v>
      </c>
      <c r="F1030" s="9">
        <v>0</v>
      </c>
      <c r="G1030" s="1">
        <v>6.0742100000000001E-6</v>
      </c>
      <c r="H1030" s="1">
        <v>5.6328600000000001E-5</v>
      </c>
      <c r="I1030" s="1">
        <v>8.9222100000000001E-5</v>
      </c>
      <c r="J1030" s="1">
        <v>1.62695E-4</v>
      </c>
      <c r="K1030" s="1">
        <v>2.6590400000000002E-4</v>
      </c>
      <c r="L1030" s="1">
        <v>4.0892899999999999E-4</v>
      </c>
      <c r="M1030" s="1">
        <v>6.2238300000000001E-4</v>
      </c>
      <c r="N1030" s="1">
        <v>8.9645899999999995E-4</v>
      </c>
      <c r="O1030" s="1">
        <v>1.1772600000000001E-3</v>
      </c>
      <c r="P1030" s="9">
        <v>1.5350699999999999E-3</v>
      </c>
      <c r="Q1030" s="9">
        <v>0</v>
      </c>
      <c r="R1030" s="9">
        <v>0</v>
      </c>
      <c r="S1030" s="9">
        <v>0</v>
      </c>
      <c r="T1030" s="9" t="s">
        <v>4</v>
      </c>
      <c r="Z1030" s="9" t="e">
        <f>VLOOKUP(A1030,#REF!,2,FALSE)</f>
        <v>#REF!</v>
      </c>
      <c r="AA1030" s="9" t="e">
        <f>VLOOKUP(C1030,#REF!,2,FALSE)</f>
        <v>#REF!</v>
      </c>
    </row>
    <row r="1031" spans="1:27">
      <c r="A1031" s="9" t="s">
        <v>23</v>
      </c>
      <c r="B1031" s="9" t="s">
        <v>87</v>
      </c>
      <c r="C1031" s="9" t="s">
        <v>315</v>
      </c>
      <c r="D1031" s="1">
        <v>0</v>
      </c>
      <c r="E1031" s="1">
        <v>1.0273000000000001E-3</v>
      </c>
      <c r="F1031" s="1">
        <v>6.7105400000000001E-3</v>
      </c>
      <c r="G1031" s="1">
        <v>9.1075900000000005E-3</v>
      </c>
      <c r="H1031" s="1">
        <v>1.7364290000000001E-2</v>
      </c>
      <c r="I1031" s="1">
        <v>2.182767E-2</v>
      </c>
      <c r="J1031" s="1">
        <v>3.608687E-2</v>
      </c>
      <c r="K1031" s="1">
        <v>5.3515269999999997E-2</v>
      </c>
      <c r="L1031" s="1">
        <v>6.1709430000000003E-2</v>
      </c>
      <c r="M1031" s="1">
        <v>7.4125880000000005E-2</v>
      </c>
      <c r="N1031" s="1">
        <v>8.555488E-2</v>
      </c>
      <c r="O1031" s="9">
        <v>0.1052602</v>
      </c>
      <c r="P1031" s="1">
        <v>0.1211945</v>
      </c>
      <c r="Q1031" s="9">
        <v>0</v>
      </c>
      <c r="R1031" s="9">
        <v>0</v>
      </c>
      <c r="S1031" s="9">
        <v>0</v>
      </c>
      <c r="T1031" s="9" t="s">
        <v>4</v>
      </c>
      <c r="Z1031" s="9" t="e">
        <f>VLOOKUP(A1031,#REF!,2,FALSE)</f>
        <v>#REF!</v>
      </c>
      <c r="AA1031" s="9" t="e">
        <f>VLOOKUP(C1031,#REF!,2,FALSE)</f>
        <v>#REF!</v>
      </c>
    </row>
    <row r="1032" spans="1:27">
      <c r="A1032" s="9" t="s">
        <v>23</v>
      </c>
      <c r="B1032" s="9" t="s">
        <v>87</v>
      </c>
      <c r="C1032" s="9" t="s">
        <v>316</v>
      </c>
      <c r="D1032" s="9">
        <v>0</v>
      </c>
      <c r="E1032" s="9">
        <v>0</v>
      </c>
      <c r="F1032" s="9">
        <v>0</v>
      </c>
      <c r="G1032" s="1">
        <v>1.20408E-5</v>
      </c>
      <c r="H1032" s="1">
        <v>2.53411E-5</v>
      </c>
      <c r="I1032" s="1">
        <v>4.0426200000000003E-5</v>
      </c>
      <c r="J1032" s="1">
        <v>9.4359999999999998E-5</v>
      </c>
      <c r="K1032" s="1">
        <v>1.6883410000000001E-4</v>
      </c>
      <c r="L1032" s="1">
        <v>2.4080370000000001E-4</v>
      </c>
      <c r="M1032" s="1">
        <v>3.0825040000000001E-4</v>
      </c>
      <c r="N1032" s="1">
        <v>4.1090510000000002E-4</v>
      </c>
      <c r="O1032" s="1">
        <v>5.1742900000000002E-4</v>
      </c>
      <c r="P1032" s="1">
        <v>6.1520819999999997E-4</v>
      </c>
      <c r="Q1032" s="9">
        <v>0</v>
      </c>
      <c r="R1032" s="9">
        <v>0</v>
      </c>
      <c r="S1032" s="9">
        <v>0</v>
      </c>
      <c r="T1032" s="9" t="s">
        <v>4</v>
      </c>
      <c r="Z1032" s="9" t="e">
        <f>VLOOKUP(A1032,#REF!,2,FALSE)</f>
        <v>#REF!</v>
      </c>
      <c r="AA1032" s="9" t="e">
        <f>VLOOKUP(C1032,#REF!,2,FALSE)</f>
        <v>#REF!</v>
      </c>
    </row>
    <row r="1033" spans="1:27">
      <c r="A1033" s="9" t="s">
        <v>23</v>
      </c>
      <c r="B1033" s="9" t="s">
        <v>88</v>
      </c>
      <c r="C1033" s="9" t="s">
        <v>291</v>
      </c>
      <c r="D1033" s="1">
        <v>0</v>
      </c>
      <c r="E1033" s="1">
        <v>0</v>
      </c>
      <c r="F1033" s="1">
        <v>0</v>
      </c>
      <c r="G1033" s="1">
        <v>2.3405600000000001E-4</v>
      </c>
      <c r="H1033" s="1">
        <v>3.0612590000000001E-4</v>
      </c>
      <c r="I1033" s="1">
        <v>3.5661740000000002E-4</v>
      </c>
      <c r="J1033" s="1">
        <v>4.7758840000000001E-4</v>
      </c>
      <c r="K1033" s="1">
        <v>5.8768139999999997E-4</v>
      </c>
      <c r="L1033" s="1">
        <v>6.7921599999999996E-4</v>
      </c>
      <c r="M1033" s="1">
        <v>7.6005379999999996E-4</v>
      </c>
      <c r="N1033" s="1">
        <v>8.4513459999999998E-4</v>
      </c>
      <c r="O1033" s="1">
        <v>9.3320909999999998E-4</v>
      </c>
      <c r="P1033" s="1">
        <v>1.0411145000000001E-3</v>
      </c>
      <c r="Q1033" s="1">
        <v>0</v>
      </c>
      <c r="R1033" s="1">
        <v>0</v>
      </c>
      <c r="S1033" s="1">
        <v>0</v>
      </c>
      <c r="T1033" s="1" t="s">
        <v>4</v>
      </c>
      <c r="U1033" s="1"/>
      <c r="V1033" s="1"/>
      <c r="W1033" s="1"/>
      <c r="X1033" s="1"/>
      <c r="Y1033" s="1"/>
      <c r="Z1033" s="9" t="e">
        <f>VLOOKUP(A1033,#REF!,2,FALSE)</f>
        <v>#REF!</v>
      </c>
      <c r="AA1033" s="9" t="e">
        <f>VLOOKUP(C1033,#REF!,2,FALSE)</f>
        <v>#REF!</v>
      </c>
    </row>
    <row r="1034" spans="1:27">
      <c r="A1034" s="9" t="s">
        <v>23</v>
      </c>
      <c r="B1034" s="9" t="s">
        <v>88</v>
      </c>
      <c r="C1034" s="9" t="s">
        <v>292</v>
      </c>
      <c r="D1034" s="1">
        <v>0</v>
      </c>
      <c r="E1034" s="1">
        <v>0</v>
      </c>
      <c r="F1034" s="1">
        <v>0</v>
      </c>
      <c r="G1034" s="1">
        <v>3.02376E-5</v>
      </c>
      <c r="H1034" s="1">
        <v>1.005515E-4</v>
      </c>
      <c r="I1034" s="1">
        <v>1.582842E-4</v>
      </c>
      <c r="J1034" s="1">
        <v>4.448322E-4</v>
      </c>
      <c r="K1034" s="1">
        <v>6.3585219999999997E-4</v>
      </c>
      <c r="L1034" s="1">
        <v>7.2452209999999896E-4</v>
      </c>
      <c r="M1034" s="1">
        <v>7.7046519999999998E-4</v>
      </c>
      <c r="N1034" s="1">
        <v>7.858737E-4</v>
      </c>
      <c r="O1034" s="1">
        <v>7.7902009999999999E-4</v>
      </c>
      <c r="P1034" s="1">
        <v>5.595086E-4</v>
      </c>
      <c r="Q1034" s="1">
        <v>0</v>
      </c>
      <c r="R1034" s="1">
        <v>0</v>
      </c>
      <c r="S1034" s="1">
        <v>0</v>
      </c>
      <c r="T1034" s="1" t="s">
        <v>4</v>
      </c>
      <c r="U1034" s="1"/>
      <c r="V1034" s="1"/>
      <c r="W1034" s="1"/>
      <c r="X1034" s="1"/>
      <c r="Y1034" s="1"/>
      <c r="Z1034" s="9" t="e">
        <f>VLOOKUP(A1034,#REF!,2,FALSE)</f>
        <v>#REF!</v>
      </c>
      <c r="AA1034" s="9" t="e">
        <f>VLOOKUP(C1034,#REF!,2,FALSE)</f>
        <v>#REF!</v>
      </c>
    </row>
    <row r="1035" spans="1:27">
      <c r="A1035" s="9" t="s">
        <v>23</v>
      </c>
      <c r="B1035" s="9" t="s">
        <v>88</v>
      </c>
      <c r="C1035" s="9" t="s">
        <v>293</v>
      </c>
      <c r="D1035" s="9">
        <v>0</v>
      </c>
      <c r="E1035" s="9">
        <v>0</v>
      </c>
      <c r="F1035" s="1">
        <v>0</v>
      </c>
      <c r="G1035" s="1">
        <v>5.0057499999999997E-7</v>
      </c>
      <c r="H1035" s="1">
        <v>1.738555E-6</v>
      </c>
      <c r="I1035" s="1">
        <v>2.7101459999999899E-6</v>
      </c>
      <c r="J1035" s="1">
        <v>8.10758599999999E-6</v>
      </c>
      <c r="K1035" s="1">
        <v>1.61880059999999E-5</v>
      </c>
      <c r="L1035" s="1">
        <v>2.8880405999999999E-5</v>
      </c>
      <c r="M1035" s="1">
        <v>4.2574531000000002E-5</v>
      </c>
      <c r="N1035" s="1">
        <v>5.8877450999999999E-5</v>
      </c>
      <c r="O1035" s="1">
        <v>6.4232930000000002E-5</v>
      </c>
      <c r="P1035" s="1">
        <v>6.7934200000000004E-5</v>
      </c>
      <c r="Q1035" s="1">
        <v>0</v>
      </c>
      <c r="R1035" s="1">
        <v>0</v>
      </c>
      <c r="S1035" s="1">
        <v>0</v>
      </c>
      <c r="T1035" s="1" t="s">
        <v>4</v>
      </c>
      <c r="U1035" s="1"/>
      <c r="V1035" s="1"/>
      <c r="W1035" s="1"/>
      <c r="X1035" s="1"/>
      <c r="Y1035" s="1"/>
      <c r="Z1035" s="9" t="e">
        <f>VLOOKUP(A1035,#REF!,2,FALSE)</f>
        <v>#REF!</v>
      </c>
      <c r="AA1035" s="9" t="e">
        <f>VLOOKUP(C1035,#REF!,2,FALSE)</f>
        <v>#REF!</v>
      </c>
    </row>
    <row r="1036" spans="1:27">
      <c r="A1036" s="9" t="s">
        <v>23</v>
      </c>
      <c r="B1036" s="9" t="s">
        <v>88</v>
      </c>
      <c r="C1036" s="9" t="s">
        <v>294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2.5900800000000001E-8</v>
      </c>
      <c r="J1036" s="1">
        <v>4.6593790999999998E-6</v>
      </c>
      <c r="K1036" s="1">
        <v>1.8092680799999999E-5</v>
      </c>
      <c r="L1036" s="1">
        <v>3.4961480799999999E-5</v>
      </c>
      <c r="M1036" s="1">
        <v>5.3755450599999997E-5</v>
      </c>
      <c r="N1036" s="1">
        <v>7.87545498E-5</v>
      </c>
      <c r="O1036" s="1">
        <v>1.070077379E-4</v>
      </c>
      <c r="P1036" s="1">
        <v>1.3715506949999999E-4</v>
      </c>
      <c r="Q1036" s="9">
        <v>0</v>
      </c>
      <c r="R1036" s="9">
        <v>0</v>
      </c>
      <c r="S1036" s="9">
        <v>0</v>
      </c>
      <c r="T1036" s="9" t="s">
        <v>4</v>
      </c>
      <c r="Z1036" s="9" t="e">
        <f>VLOOKUP(A1036,#REF!,2,FALSE)</f>
        <v>#REF!</v>
      </c>
      <c r="AA1036" s="9" t="e">
        <f>VLOOKUP(C1036,#REF!,2,FALSE)</f>
        <v>#REF!</v>
      </c>
    </row>
    <row r="1037" spans="1:27">
      <c r="A1037" s="9" t="s">
        <v>23</v>
      </c>
      <c r="B1037" s="9" t="s">
        <v>88</v>
      </c>
      <c r="C1037" s="9" t="s">
        <v>295</v>
      </c>
      <c r="D1037" s="9">
        <v>0</v>
      </c>
      <c r="E1037" s="9">
        <v>0</v>
      </c>
      <c r="F1037" s="9">
        <v>0</v>
      </c>
      <c r="G1037" s="9">
        <v>0</v>
      </c>
      <c r="H1037" s="9">
        <v>0</v>
      </c>
      <c r="I1037" s="1">
        <v>8.9963900000000001E-6</v>
      </c>
      <c r="J1037" s="1">
        <v>2.967989E-5</v>
      </c>
      <c r="K1037" s="1">
        <v>4.2016579999999999E-5</v>
      </c>
      <c r="L1037" s="1">
        <v>5.0701239999999998E-5</v>
      </c>
      <c r="M1037" s="1">
        <v>5.809115E-5</v>
      </c>
      <c r="N1037" s="1">
        <v>6.3918839999999998E-5</v>
      </c>
      <c r="O1037" s="1">
        <v>6.7354069999999902E-5</v>
      </c>
      <c r="P1037" s="1">
        <v>7.5865500000000001E-5</v>
      </c>
      <c r="Q1037" s="1">
        <v>0</v>
      </c>
      <c r="R1037" s="1">
        <v>0</v>
      </c>
      <c r="S1037" s="1">
        <v>0</v>
      </c>
      <c r="T1037" s="1" t="s">
        <v>4</v>
      </c>
      <c r="U1037" s="1"/>
      <c r="V1037" s="1"/>
      <c r="W1037" s="1"/>
      <c r="X1037" s="1"/>
      <c r="Y1037" s="1"/>
      <c r="Z1037" s="9" t="e">
        <f>VLOOKUP(A1037,#REF!,2,FALSE)</f>
        <v>#REF!</v>
      </c>
      <c r="AA1037" s="9" t="e">
        <f>VLOOKUP(C1037,#REF!,2,FALSE)</f>
        <v>#REF!</v>
      </c>
    </row>
    <row r="1038" spans="1:27">
      <c r="A1038" s="9" t="s">
        <v>23</v>
      </c>
      <c r="B1038" s="9" t="s">
        <v>88</v>
      </c>
      <c r="C1038" s="9" t="s">
        <v>296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9.3273599999999997E-8</v>
      </c>
      <c r="J1038" s="1">
        <v>2.8607248699999999E-5</v>
      </c>
      <c r="K1038" s="1">
        <v>1.3984927340000001E-4</v>
      </c>
      <c r="L1038" s="1">
        <v>2.6636417309999999E-4</v>
      </c>
      <c r="M1038" s="1">
        <v>3.850615696E-4</v>
      </c>
      <c r="N1038" s="1">
        <v>5.2464445839999895E-4</v>
      </c>
      <c r="O1038" s="1">
        <v>6.6844373229999995E-4</v>
      </c>
      <c r="P1038" s="1">
        <v>7.7227651319999998E-4</v>
      </c>
      <c r="Q1038" s="9">
        <v>0</v>
      </c>
      <c r="R1038" s="9">
        <v>0</v>
      </c>
      <c r="S1038" s="9">
        <v>0</v>
      </c>
      <c r="T1038" s="9" t="s">
        <v>4</v>
      </c>
      <c r="Z1038" s="9" t="e">
        <f>VLOOKUP(A1038,#REF!,2,FALSE)</f>
        <v>#REF!</v>
      </c>
      <c r="AA1038" s="9" t="e">
        <f>VLOOKUP(C1038,#REF!,2,FALSE)</f>
        <v>#REF!</v>
      </c>
    </row>
    <row r="1039" spans="1:27">
      <c r="A1039" s="9" t="s">
        <v>23</v>
      </c>
      <c r="B1039" s="9" t="s">
        <v>88</v>
      </c>
      <c r="C1039" s="9" t="s">
        <v>297</v>
      </c>
      <c r="D1039" s="1">
        <v>2.4880699999999998E-4</v>
      </c>
      <c r="E1039" s="1">
        <v>0</v>
      </c>
      <c r="F1039" s="1">
        <v>4.4579800000000002E-4</v>
      </c>
      <c r="G1039" s="1">
        <v>4.0402999999999999E-4</v>
      </c>
      <c r="H1039" s="1">
        <v>4.7202289999999998E-4</v>
      </c>
      <c r="I1039" s="1">
        <v>5.538327E-4</v>
      </c>
      <c r="J1039" s="1">
        <v>6.1127169999999995E-4</v>
      </c>
      <c r="K1039" s="1">
        <v>6.0002790000000003E-4</v>
      </c>
      <c r="L1039" s="1">
        <v>5.5209129999999999E-4</v>
      </c>
      <c r="M1039" s="1">
        <v>4.9936679999999995E-4</v>
      </c>
      <c r="N1039" s="1">
        <v>4.2886250000000002E-4</v>
      </c>
      <c r="O1039" s="1">
        <v>3.4039689999999898E-4</v>
      </c>
      <c r="P1039" s="1">
        <v>2.8124577999999998E-4</v>
      </c>
      <c r="Q1039" s="9">
        <v>0</v>
      </c>
      <c r="R1039" s="9">
        <v>0</v>
      </c>
      <c r="S1039" s="9">
        <v>0</v>
      </c>
      <c r="T1039" s="9" t="s">
        <v>4</v>
      </c>
      <c r="Z1039" s="9" t="e">
        <f>VLOOKUP(A1039,#REF!,2,FALSE)</f>
        <v>#REF!</v>
      </c>
      <c r="AA1039" s="9" t="e">
        <f>VLOOKUP(C1039,#REF!,2,FALSE)</f>
        <v>#REF!</v>
      </c>
    </row>
    <row r="1040" spans="1:27">
      <c r="A1040" s="9" t="s">
        <v>23</v>
      </c>
      <c r="B1040" s="9" t="s">
        <v>88</v>
      </c>
      <c r="C1040" s="9" t="s">
        <v>298</v>
      </c>
      <c r="D1040" s="9">
        <v>0</v>
      </c>
      <c r="E1040" s="1">
        <v>5.8148599999999998E-6</v>
      </c>
      <c r="F1040" s="1">
        <v>4.6952700000000002E-6</v>
      </c>
      <c r="G1040" s="1">
        <v>3.7895100000000002E-6</v>
      </c>
      <c r="H1040" s="1">
        <v>4.6147699999999999E-6</v>
      </c>
      <c r="I1040" s="1">
        <v>8.7237400000000003E-6</v>
      </c>
      <c r="J1040" s="1">
        <v>1.0685399999999999E-5</v>
      </c>
      <c r="K1040" s="1">
        <v>1.07436E-5</v>
      </c>
      <c r="L1040" s="1">
        <v>9.2286500000000001E-6</v>
      </c>
      <c r="M1040" s="1">
        <v>7.8434500000000003E-6</v>
      </c>
      <c r="N1040" s="1">
        <v>6.2877400000000002E-6</v>
      </c>
      <c r="O1040" s="1">
        <v>4.6323800000000002E-6</v>
      </c>
      <c r="P1040" s="1">
        <v>3.7318099999999999E-6</v>
      </c>
      <c r="Q1040" s="9">
        <v>0</v>
      </c>
      <c r="R1040" s="9">
        <v>0</v>
      </c>
      <c r="S1040" s="9">
        <v>0</v>
      </c>
      <c r="T1040" s="9" t="s">
        <v>4</v>
      </c>
      <c r="Z1040" s="9" t="e">
        <f>VLOOKUP(A1040,#REF!,2,FALSE)</f>
        <v>#REF!</v>
      </c>
      <c r="AA1040" s="9" t="e">
        <f>VLOOKUP(C1040,#REF!,2,FALSE)</f>
        <v>#REF!</v>
      </c>
    </row>
    <row r="1041" spans="1:27">
      <c r="A1041" s="9" t="s">
        <v>23</v>
      </c>
      <c r="B1041" s="9" t="s">
        <v>88</v>
      </c>
      <c r="C1041" s="9" t="s">
        <v>299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6.60643E-7</v>
      </c>
      <c r="J1041" s="1">
        <v>2.511178E-6</v>
      </c>
      <c r="K1041" s="1">
        <v>4.4924270000000001E-6</v>
      </c>
      <c r="L1041" s="1">
        <v>6.5708109999999999E-6</v>
      </c>
      <c r="M1041" s="1">
        <v>8.8255849999999996E-6</v>
      </c>
      <c r="N1041" s="1">
        <v>1.1659011999999999E-5</v>
      </c>
      <c r="O1041" s="1">
        <v>1.4715999E-5</v>
      </c>
      <c r="P1041" s="1">
        <v>1.7087632E-5</v>
      </c>
      <c r="Q1041" s="9">
        <v>0</v>
      </c>
      <c r="R1041" s="9">
        <v>0</v>
      </c>
      <c r="S1041" s="9">
        <v>0</v>
      </c>
      <c r="T1041" s="9" t="s">
        <v>4</v>
      </c>
      <c r="Z1041" s="9" t="e">
        <f>VLOOKUP(A1041,#REF!,2,FALSE)</f>
        <v>#REF!</v>
      </c>
      <c r="AA1041" s="9" t="e">
        <f>VLOOKUP(C1041,#REF!,2,FALSE)</f>
        <v>#REF!</v>
      </c>
    </row>
    <row r="1042" spans="1:27">
      <c r="A1042" s="9" t="s">
        <v>23</v>
      </c>
      <c r="B1042" s="9" t="s">
        <v>88</v>
      </c>
      <c r="C1042" s="9" t="s">
        <v>300</v>
      </c>
      <c r="D1042" s="1">
        <v>0</v>
      </c>
      <c r="E1042" s="9">
        <v>0</v>
      </c>
      <c r="F1042" s="9">
        <v>0</v>
      </c>
      <c r="G1042" s="1">
        <v>0</v>
      </c>
      <c r="H1042" s="1">
        <v>0</v>
      </c>
      <c r="I1042" s="1">
        <v>1.14414E-6</v>
      </c>
      <c r="J1042" s="1">
        <v>4.2324700000000002E-6</v>
      </c>
      <c r="K1042" s="1">
        <v>7.4309899999999998E-6</v>
      </c>
      <c r="L1042" s="1">
        <v>1.0721430000000001E-5</v>
      </c>
      <c r="M1042" s="1">
        <v>1.413797E-5</v>
      </c>
      <c r="N1042" s="1">
        <v>1.8271530000000002E-5</v>
      </c>
      <c r="O1042" s="1">
        <v>2.2487899999999999E-5</v>
      </c>
      <c r="P1042" s="1">
        <v>2.45173589999999E-5</v>
      </c>
      <c r="Q1042" s="9">
        <v>0</v>
      </c>
      <c r="R1042" s="9">
        <v>0</v>
      </c>
      <c r="S1042" s="9">
        <v>0</v>
      </c>
      <c r="T1042" s="9" t="s">
        <v>4</v>
      </c>
      <c r="Z1042" s="9" t="e">
        <f>VLOOKUP(A1042,#REF!,2,FALSE)</f>
        <v>#REF!</v>
      </c>
      <c r="AA1042" s="9" t="e">
        <f>VLOOKUP(C1042,#REF!,2,FALSE)</f>
        <v>#REF!</v>
      </c>
    </row>
    <row r="1043" spans="1:27">
      <c r="A1043" s="9" t="s">
        <v>23</v>
      </c>
      <c r="B1043" s="9" t="s">
        <v>88</v>
      </c>
      <c r="C1043" s="9" t="s">
        <v>302</v>
      </c>
      <c r="D1043" s="1">
        <v>9.9945600000000005E-8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9">
        <v>0</v>
      </c>
      <c r="L1043" s="1">
        <v>0</v>
      </c>
      <c r="M1043" s="1">
        <v>0</v>
      </c>
      <c r="N1043" s="1">
        <v>0</v>
      </c>
      <c r="O1043" s="9">
        <v>0</v>
      </c>
      <c r="P1043" s="9">
        <v>0</v>
      </c>
      <c r="Q1043" s="9">
        <v>0</v>
      </c>
      <c r="R1043" s="9">
        <v>0</v>
      </c>
      <c r="S1043" s="9">
        <v>0</v>
      </c>
      <c r="T1043" s="9" t="s">
        <v>4</v>
      </c>
      <c r="Z1043" s="9" t="e">
        <f>VLOOKUP(A1043,#REF!,2,FALSE)</f>
        <v>#REF!</v>
      </c>
      <c r="AA1043" s="9" t="e">
        <f>VLOOKUP(C1043,#REF!,2,FALSE)</f>
        <v>#REF!</v>
      </c>
    </row>
    <row r="1044" spans="1:27">
      <c r="A1044" s="9" t="s">
        <v>23</v>
      </c>
      <c r="B1044" s="9" t="s">
        <v>88</v>
      </c>
      <c r="C1044" s="9" t="s">
        <v>303</v>
      </c>
      <c r="D1044" s="9">
        <v>0</v>
      </c>
      <c r="E1044" s="9">
        <v>0</v>
      </c>
      <c r="F1044" s="9">
        <v>0</v>
      </c>
      <c r="G1044" s="1">
        <v>0</v>
      </c>
      <c r="H1044" s="1">
        <v>0</v>
      </c>
      <c r="I1044" s="1">
        <v>1.00237E-4</v>
      </c>
      <c r="J1044" s="1">
        <v>4.9932600000000002E-4</v>
      </c>
      <c r="K1044" s="1">
        <v>9.3523860000000001E-4</v>
      </c>
      <c r="L1044" s="1">
        <v>1.3169264999999999E-3</v>
      </c>
      <c r="M1044" s="1">
        <v>1.6503158999999999E-3</v>
      </c>
      <c r="N1044" s="1">
        <v>2.0055311000000001E-3</v>
      </c>
      <c r="O1044" s="1">
        <v>2.3071391999999998E-3</v>
      </c>
      <c r="P1044" s="1">
        <v>2.4393233999999999E-3</v>
      </c>
      <c r="Q1044" s="1">
        <v>0</v>
      </c>
      <c r="R1044" s="1">
        <v>0</v>
      </c>
      <c r="S1044" s="1">
        <v>0</v>
      </c>
      <c r="T1044" s="1" t="s">
        <v>4</v>
      </c>
      <c r="U1044" s="1"/>
      <c r="V1044" s="1"/>
      <c r="W1044" s="1"/>
      <c r="X1044" s="1"/>
      <c r="Y1044" s="1"/>
      <c r="Z1044" s="9" t="e">
        <f>VLOOKUP(A1044,#REF!,2,FALSE)</f>
        <v>#REF!</v>
      </c>
      <c r="AA1044" s="9" t="e">
        <f>VLOOKUP(C1044,#REF!,2,FALSE)</f>
        <v>#REF!</v>
      </c>
    </row>
    <row r="1045" spans="1:27">
      <c r="A1045" s="9" t="s">
        <v>23</v>
      </c>
      <c r="B1045" s="9" t="s">
        <v>88</v>
      </c>
      <c r="C1045" s="9" t="s">
        <v>304</v>
      </c>
      <c r="D1045" s="1">
        <v>1.65395E-3</v>
      </c>
      <c r="E1045" s="9">
        <v>1.41358E-2</v>
      </c>
      <c r="F1045" s="9">
        <v>1.41196E-2</v>
      </c>
      <c r="G1045" s="9">
        <v>2.0659110000000001E-2</v>
      </c>
      <c r="H1045" s="1">
        <v>2.179468E-2</v>
      </c>
      <c r="I1045" s="1">
        <v>2.1491951999999901E-2</v>
      </c>
      <c r="J1045" s="1">
        <v>2.0245181000000001E-2</v>
      </c>
      <c r="K1045" s="1">
        <v>1.8066500999999999E-2</v>
      </c>
      <c r="L1045" s="1">
        <v>1.6192003999999999E-2</v>
      </c>
      <c r="M1045" s="1">
        <v>1.4486327E-2</v>
      </c>
      <c r="N1045" s="1">
        <v>1.2645135E-2</v>
      </c>
      <c r="O1045" s="1">
        <v>1.0334694E-2</v>
      </c>
      <c r="P1045" s="1">
        <v>4.722965E-3</v>
      </c>
      <c r="Q1045" s="9">
        <v>0</v>
      </c>
      <c r="R1045" s="9">
        <v>0</v>
      </c>
      <c r="S1045" s="9">
        <v>0</v>
      </c>
      <c r="T1045" s="9" t="s">
        <v>4</v>
      </c>
      <c r="Z1045" s="9" t="e">
        <f>VLOOKUP(A1045,#REF!,2,FALSE)</f>
        <v>#REF!</v>
      </c>
      <c r="AA1045" s="9" t="e">
        <f>VLOOKUP(C1045,#REF!,2,FALSE)</f>
        <v>#REF!</v>
      </c>
    </row>
    <row r="1046" spans="1:27">
      <c r="A1046" s="9" t="s">
        <v>23</v>
      </c>
      <c r="B1046" s="9" t="s">
        <v>88</v>
      </c>
      <c r="C1046" s="9" t="s">
        <v>305</v>
      </c>
      <c r="D1046" s="1">
        <v>1.22163E-3</v>
      </c>
      <c r="E1046" s="1">
        <v>4.9554600000000001E-3</v>
      </c>
      <c r="F1046" s="1">
        <v>1.18225E-2</v>
      </c>
      <c r="G1046" s="1">
        <v>9.6683849999999998E-3</v>
      </c>
      <c r="H1046" s="1">
        <v>8.3579459999999998E-3</v>
      </c>
      <c r="I1046" s="1">
        <v>7.1782544000000004E-3</v>
      </c>
      <c r="J1046" s="1">
        <v>4.4019189000000002E-3</v>
      </c>
      <c r="K1046" s="1">
        <v>2.61563419999999E-3</v>
      </c>
      <c r="L1046" s="1">
        <v>1.7726334200000001E-3</v>
      </c>
      <c r="M1046" s="1">
        <v>1.2024713399999901E-3</v>
      </c>
      <c r="N1046" s="1">
        <v>7.2924301000000004E-4</v>
      </c>
      <c r="O1046" s="1">
        <v>3.7045136000000002E-4</v>
      </c>
      <c r="P1046" s="1">
        <v>1.71075079999999E-4</v>
      </c>
      <c r="Q1046" s="9">
        <v>0</v>
      </c>
      <c r="R1046" s="9">
        <v>0</v>
      </c>
      <c r="S1046" s="9">
        <v>0</v>
      </c>
      <c r="T1046" s="9" t="s">
        <v>4</v>
      </c>
      <c r="Z1046" s="9" t="e">
        <f>VLOOKUP(A1046,#REF!,2,FALSE)</f>
        <v>#REF!</v>
      </c>
      <c r="AA1046" s="9" t="e">
        <f>VLOOKUP(C1046,#REF!,2,FALSE)</f>
        <v>#REF!</v>
      </c>
    </row>
    <row r="1047" spans="1:27">
      <c r="A1047" s="9" t="s">
        <v>23</v>
      </c>
      <c r="B1047" s="9" t="s">
        <v>88</v>
      </c>
      <c r="C1047" s="9" t="s">
        <v>306</v>
      </c>
      <c r="D1047" s="1">
        <v>2.0458100000000001E-4</v>
      </c>
      <c r="E1047" s="1">
        <v>2.29624E-4</v>
      </c>
      <c r="F1047" s="1">
        <v>3.6012300000000001E-4</v>
      </c>
      <c r="G1047" s="1">
        <v>2.8567600000000001E-4</v>
      </c>
      <c r="H1047" s="1">
        <v>2.3351000000000001E-4</v>
      </c>
      <c r="I1047" s="1">
        <v>2.4854500000000003E-4</v>
      </c>
      <c r="J1047" s="1">
        <v>1.6151699999999999E-4</v>
      </c>
      <c r="K1047" s="1">
        <v>1.20362E-4</v>
      </c>
      <c r="L1047" s="1">
        <v>1.06266E-4</v>
      </c>
      <c r="M1047" s="1">
        <v>9.7586100000000004E-5</v>
      </c>
      <c r="N1047" s="1">
        <v>8.7028700000000002E-5</v>
      </c>
      <c r="O1047" s="1">
        <v>7.0480800000000005E-5</v>
      </c>
      <c r="P1047" s="1">
        <v>6.2488299999999996E-5</v>
      </c>
      <c r="Q1047" s="9">
        <v>0</v>
      </c>
      <c r="R1047" s="9">
        <v>0</v>
      </c>
      <c r="S1047" s="9">
        <v>0</v>
      </c>
      <c r="T1047" s="9" t="s">
        <v>4</v>
      </c>
      <c r="Z1047" s="9" t="e">
        <f>VLOOKUP(A1047,#REF!,2,FALSE)</f>
        <v>#REF!</v>
      </c>
      <c r="AA1047" s="9" t="e">
        <f>VLOOKUP(C1047,#REF!,2,FALSE)</f>
        <v>#REF!</v>
      </c>
    </row>
    <row r="1048" spans="1:27">
      <c r="A1048" s="9" t="s">
        <v>23</v>
      </c>
      <c r="B1048" s="9" t="s">
        <v>88</v>
      </c>
      <c r="C1048" s="9" t="s">
        <v>308</v>
      </c>
      <c r="D1048" s="1">
        <v>3.3599999999999997E-5</v>
      </c>
      <c r="E1048" s="1">
        <v>2.4600000000000002E-5</v>
      </c>
      <c r="F1048" s="1">
        <v>1.3499999999999999E-5</v>
      </c>
      <c r="G1048" s="1">
        <v>1.3499999999999999E-5</v>
      </c>
      <c r="H1048" s="1">
        <v>1.3499999999999999E-5</v>
      </c>
      <c r="I1048" s="1">
        <v>1.3499999999999999E-5</v>
      </c>
      <c r="J1048" s="1">
        <v>1.3499999999999999E-5</v>
      </c>
      <c r="K1048" s="1">
        <v>1.3499999999999999E-5</v>
      </c>
      <c r="L1048" s="1">
        <v>1.3499999999999999E-5</v>
      </c>
      <c r="M1048" s="1">
        <v>1.3499999999999999E-5</v>
      </c>
      <c r="N1048" s="1">
        <v>1.3499999999999999E-5</v>
      </c>
      <c r="O1048" s="1">
        <v>1.3499999999999999E-5</v>
      </c>
      <c r="P1048" s="1">
        <v>1.3499999999999999E-5</v>
      </c>
      <c r="Q1048" s="9">
        <v>0</v>
      </c>
      <c r="R1048" s="9">
        <v>0</v>
      </c>
      <c r="S1048" s="9">
        <v>0</v>
      </c>
      <c r="T1048" s="9" t="s">
        <v>4</v>
      </c>
      <c r="Z1048" s="9" t="e">
        <f>VLOOKUP(A1048,#REF!,2,FALSE)</f>
        <v>#REF!</v>
      </c>
      <c r="AA1048" s="9" t="e">
        <f>VLOOKUP(C1048,#REF!,2,FALSE)</f>
        <v>#REF!</v>
      </c>
    </row>
    <row r="1049" spans="1:27">
      <c r="A1049" s="9" t="s">
        <v>23</v>
      </c>
      <c r="B1049" s="9" t="s">
        <v>88</v>
      </c>
      <c r="C1049" s="9" t="s">
        <v>309</v>
      </c>
      <c r="D1049" s="1">
        <v>0</v>
      </c>
      <c r="E1049" s="1">
        <v>0</v>
      </c>
      <c r="F1049" s="1">
        <v>0</v>
      </c>
      <c r="G1049" s="1">
        <v>0</v>
      </c>
      <c r="H1049" s="1">
        <v>2.7113000000000002E-6</v>
      </c>
      <c r="I1049" s="1">
        <v>5.0880500000000004E-6</v>
      </c>
      <c r="J1049" s="1">
        <v>6.26151E-6</v>
      </c>
      <c r="K1049" s="1">
        <v>7.6819399999999995E-6</v>
      </c>
      <c r="L1049" s="1">
        <v>9.5715699999999996E-6</v>
      </c>
      <c r="M1049" s="1">
        <v>1.1865000000000001E-5</v>
      </c>
      <c r="N1049" s="1">
        <v>1.4132599999999999E-5</v>
      </c>
      <c r="O1049" s="1">
        <v>1.46528E-5</v>
      </c>
      <c r="P1049" s="1">
        <v>1.7436599999999998E-5</v>
      </c>
      <c r="Q1049" s="9">
        <v>0</v>
      </c>
      <c r="R1049" s="9">
        <v>0</v>
      </c>
      <c r="S1049" s="9">
        <v>0</v>
      </c>
      <c r="T1049" s="9" t="s">
        <v>4</v>
      </c>
      <c r="Z1049" s="9" t="e">
        <f>VLOOKUP(A1049,#REF!,2,FALSE)</f>
        <v>#REF!</v>
      </c>
      <c r="AA1049" s="9" t="e">
        <f>VLOOKUP(C1049,#REF!,2,FALSE)</f>
        <v>#REF!</v>
      </c>
    </row>
    <row r="1050" spans="1:27">
      <c r="A1050" s="9" t="s">
        <v>23</v>
      </c>
      <c r="B1050" s="9" t="s">
        <v>88</v>
      </c>
      <c r="C1050" s="9" t="s">
        <v>310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2.1210199999999998E-6</v>
      </c>
      <c r="J1050" s="1">
        <v>6.4521739999999902E-6</v>
      </c>
      <c r="K1050" s="1">
        <v>9.0678899999999993E-6</v>
      </c>
      <c r="L1050" s="1">
        <v>1.1624963E-5</v>
      </c>
      <c r="M1050" s="1">
        <v>1.3403557000000001E-5</v>
      </c>
      <c r="N1050" s="1">
        <v>1.6324828E-5</v>
      </c>
      <c r="O1050" s="1">
        <v>1.9212432E-5</v>
      </c>
      <c r="P1050" s="1">
        <v>1.9153276999999999E-5</v>
      </c>
      <c r="Q1050" s="9">
        <v>0</v>
      </c>
      <c r="R1050" s="9">
        <v>0</v>
      </c>
      <c r="S1050" s="9">
        <v>0</v>
      </c>
      <c r="T1050" s="9" t="s">
        <v>4</v>
      </c>
      <c r="Z1050" s="9" t="e">
        <f>VLOOKUP(A1050,#REF!,2,FALSE)</f>
        <v>#REF!</v>
      </c>
      <c r="AA1050" s="9" t="e">
        <f>VLOOKUP(C1050,#REF!,2,FALSE)</f>
        <v>#REF!</v>
      </c>
    </row>
    <row r="1051" spans="1:27">
      <c r="A1051" s="9" t="s">
        <v>23</v>
      </c>
      <c r="B1051" s="9" t="s">
        <v>88</v>
      </c>
      <c r="C1051" s="9" t="s">
        <v>311</v>
      </c>
      <c r="D1051" s="9">
        <v>0</v>
      </c>
      <c r="E1051" s="9">
        <v>0</v>
      </c>
      <c r="F1051" s="1">
        <v>0</v>
      </c>
      <c r="G1051" s="1">
        <v>6.6812599999999996E-6</v>
      </c>
      <c r="H1051" s="1">
        <v>5.6895499999999996E-6</v>
      </c>
      <c r="I1051" s="1">
        <v>4.4335979999999997E-6</v>
      </c>
      <c r="J1051" s="1">
        <v>3.5932569999999998E-6</v>
      </c>
      <c r="K1051" s="1">
        <v>3.2789940000000001E-6</v>
      </c>
      <c r="L1051" s="1">
        <v>3.5507129999999999E-6</v>
      </c>
      <c r="M1051" s="1">
        <v>3.7867169999999999E-6</v>
      </c>
      <c r="N1051" s="1">
        <v>4.2113209999999998E-6</v>
      </c>
      <c r="O1051" s="1">
        <v>4.3770529999999997E-6</v>
      </c>
      <c r="P1051" s="1">
        <v>4.73889499999999E-6</v>
      </c>
      <c r="Q1051" s="9">
        <v>0</v>
      </c>
      <c r="R1051" s="9">
        <v>0</v>
      </c>
      <c r="S1051" s="9">
        <v>0</v>
      </c>
      <c r="T1051" s="9" t="s">
        <v>4</v>
      </c>
      <c r="Z1051" s="9" t="e">
        <f>VLOOKUP(A1051,#REF!,2,FALSE)</f>
        <v>#REF!</v>
      </c>
      <c r="AA1051" s="9" t="e">
        <f>VLOOKUP(C1051,#REF!,2,FALSE)</f>
        <v>#REF!</v>
      </c>
    </row>
    <row r="1052" spans="1:27">
      <c r="A1052" s="9" t="s">
        <v>23</v>
      </c>
      <c r="B1052" s="9" t="s">
        <v>88</v>
      </c>
      <c r="C1052" s="9" t="s">
        <v>312</v>
      </c>
      <c r="D1052" s="1">
        <v>7.6492200000000002E-4</v>
      </c>
      <c r="E1052" s="1">
        <v>1.07199E-4</v>
      </c>
      <c r="F1052" s="1">
        <v>8.3199600000000002E-5</v>
      </c>
      <c r="G1052" s="1">
        <v>7.4361600000000003E-5</v>
      </c>
      <c r="H1052" s="1">
        <v>6.3976810000000001E-5</v>
      </c>
      <c r="I1052" s="1">
        <v>5.7389584E-5</v>
      </c>
      <c r="J1052" s="1">
        <v>4.0474993999999998E-5</v>
      </c>
      <c r="K1052" s="1">
        <v>3.1848126999999998E-5</v>
      </c>
      <c r="L1052" s="1">
        <v>2.6801350299999999E-5</v>
      </c>
      <c r="M1052" s="1">
        <v>2.0937296700000001E-5</v>
      </c>
      <c r="N1052" s="1">
        <v>1.6175518E-5</v>
      </c>
      <c r="O1052" s="1">
        <v>1.19158421E-5</v>
      </c>
      <c r="P1052" s="1">
        <v>5.2724322999999902E-6</v>
      </c>
      <c r="Q1052" s="9">
        <v>0</v>
      </c>
      <c r="R1052" s="9">
        <v>0</v>
      </c>
      <c r="S1052" s="9">
        <v>0</v>
      </c>
      <c r="T1052" s="9" t="s">
        <v>4</v>
      </c>
      <c r="Z1052" s="9" t="e">
        <f>VLOOKUP(A1052,#REF!,2,FALSE)</f>
        <v>#REF!</v>
      </c>
      <c r="AA1052" s="9" t="e">
        <f>VLOOKUP(C1052,#REF!,2,FALSE)</f>
        <v>#REF!</v>
      </c>
    </row>
    <row r="1053" spans="1:27">
      <c r="A1053" s="9" t="s">
        <v>23</v>
      </c>
      <c r="B1053" s="9" t="s">
        <v>88</v>
      </c>
      <c r="C1053" s="9" t="s">
        <v>313</v>
      </c>
      <c r="D1053" s="1">
        <v>2.6006399999999999E-5</v>
      </c>
      <c r="E1053" s="1">
        <v>4.3501400000000003E-5</v>
      </c>
      <c r="F1053" s="1">
        <v>1.4218499999999999E-5</v>
      </c>
      <c r="G1053" s="1">
        <v>1.05095E-5</v>
      </c>
      <c r="H1053" s="1">
        <v>8.9944899999999993E-6</v>
      </c>
      <c r="I1053" s="1">
        <v>8.9772100000000001E-6</v>
      </c>
      <c r="J1053" s="1">
        <v>6.8847600000000003E-6</v>
      </c>
      <c r="K1053" s="1">
        <v>6.5061500000000004E-6</v>
      </c>
      <c r="L1053" s="1">
        <v>6.71977E-6</v>
      </c>
      <c r="M1053" s="1">
        <v>6.5984299999999998E-6</v>
      </c>
      <c r="N1053" s="1">
        <v>6.6614999999999997E-6</v>
      </c>
      <c r="O1053" s="1">
        <v>6.58216E-6</v>
      </c>
      <c r="P1053" s="1">
        <v>6.81161E-6</v>
      </c>
      <c r="Q1053" s="9">
        <v>0</v>
      </c>
      <c r="R1053" s="9">
        <v>0</v>
      </c>
      <c r="S1053" s="9">
        <v>0</v>
      </c>
      <c r="T1053" s="9" t="s">
        <v>4</v>
      </c>
      <c r="Z1053" s="9" t="e">
        <f>VLOOKUP(A1053,#REF!,2,FALSE)</f>
        <v>#REF!</v>
      </c>
      <c r="AA1053" s="9" t="e">
        <f>VLOOKUP(C1053,#REF!,2,FALSE)</f>
        <v>#REF!</v>
      </c>
    </row>
    <row r="1054" spans="1:27">
      <c r="A1054" s="9" t="s">
        <v>23</v>
      </c>
      <c r="B1054" s="9" t="s">
        <v>88</v>
      </c>
      <c r="C1054" s="9" t="s">
        <v>314</v>
      </c>
      <c r="D1054" s="1">
        <v>0</v>
      </c>
      <c r="E1054" s="9">
        <v>0</v>
      </c>
      <c r="F1054" s="1">
        <v>0</v>
      </c>
      <c r="G1054" s="1">
        <v>4.2292199999999998E-6</v>
      </c>
      <c r="H1054" s="1">
        <v>8.3867200000000002E-5</v>
      </c>
      <c r="I1054" s="1">
        <v>9.4754700000000003E-5</v>
      </c>
      <c r="J1054" s="1">
        <v>1.10326E-5</v>
      </c>
      <c r="K1054" s="1">
        <v>1.97661E-5</v>
      </c>
      <c r="L1054" s="1">
        <v>3.0432700000000001E-5</v>
      </c>
      <c r="M1054" s="1">
        <v>4.4598000000000002E-5</v>
      </c>
      <c r="N1054" s="1">
        <v>6.42639E-5</v>
      </c>
      <c r="O1054" s="1">
        <v>7.7949300000000003E-5</v>
      </c>
      <c r="P1054" s="1">
        <v>1.00401E-4</v>
      </c>
      <c r="Q1054" s="9">
        <v>0</v>
      </c>
      <c r="R1054" s="9">
        <v>0</v>
      </c>
      <c r="S1054" s="9">
        <v>0</v>
      </c>
      <c r="T1054" s="9" t="s">
        <v>4</v>
      </c>
      <c r="Z1054" s="9" t="e">
        <f>VLOOKUP(A1054,#REF!,2,FALSE)</f>
        <v>#REF!</v>
      </c>
      <c r="AA1054" s="9" t="e">
        <f>VLOOKUP(C1054,#REF!,2,FALSE)</f>
        <v>#REF!</v>
      </c>
    </row>
    <row r="1055" spans="1:27">
      <c r="A1055" s="9" t="s">
        <v>23</v>
      </c>
      <c r="B1055" s="9" t="s">
        <v>88</v>
      </c>
      <c r="C1055" s="9" t="s">
        <v>315</v>
      </c>
      <c r="D1055" s="9">
        <v>0</v>
      </c>
      <c r="E1055" s="9">
        <v>0</v>
      </c>
      <c r="F1055" s="1">
        <v>1.11E-5</v>
      </c>
      <c r="G1055" s="1">
        <v>1.3789100000000001E-4</v>
      </c>
      <c r="H1055" s="1">
        <v>3.2077899999999999E-4</v>
      </c>
      <c r="I1055" s="1">
        <v>4.2986199999999998E-4</v>
      </c>
      <c r="J1055" s="1">
        <v>7.5690999999999996E-4</v>
      </c>
      <c r="K1055" s="1">
        <v>1.1034809999999999E-3</v>
      </c>
      <c r="L1055" s="1">
        <v>1.435773E-3</v>
      </c>
      <c r="M1055" s="1">
        <v>1.66109099999999E-3</v>
      </c>
      <c r="N1055" s="1">
        <v>1.9002169999999901E-3</v>
      </c>
      <c r="O1055" s="9">
        <v>2.3080369999999898E-3</v>
      </c>
      <c r="P1055" s="9">
        <v>2.7031310000000001E-3</v>
      </c>
      <c r="Q1055" s="9">
        <v>0</v>
      </c>
      <c r="R1055" s="9">
        <v>0</v>
      </c>
      <c r="S1055" s="9">
        <v>0</v>
      </c>
      <c r="T1055" s="9" t="s">
        <v>4</v>
      </c>
      <c r="Z1055" s="9" t="e">
        <f>VLOOKUP(A1055,#REF!,2,FALSE)</f>
        <v>#REF!</v>
      </c>
      <c r="AA1055" s="9" t="e">
        <f>VLOOKUP(C1055,#REF!,2,FALSE)</f>
        <v>#REF!</v>
      </c>
    </row>
    <row r="1056" spans="1:27">
      <c r="A1056" s="9" t="s">
        <v>23</v>
      </c>
      <c r="B1056" s="9" t="s">
        <v>88</v>
      </c>
      <c r="C1056" s="9" t="s">
        <v>316</v>
      </c>
      <c r="D1056" s="1">
        <v>0</v>
      </c>
      <c r="E1056" s="1">
        <v>0</v>
      </c>
      <c r="F1056" s="9">
        <v>0</v>
      </c>
      <c r="G1056" s="1">
        <v>6.3615400000000005E-7</v>
      </c>
      <c r="H1056" s="1">
        <v>9.3015E-7</v>
      </c>
      <c r="I1056" s="1">
        <v>1.2981830000000001E-6</v>
      </c>
      <c r="J1056" s="1">
        <v>2.5327829999999999E-6</v>
      </c>
      <c r="K1056" s="1">
        <v>4.0105629999999998E-6</v>
      </c>
      <c r="L1056" s="1">
        <v>5.6651129999999999E-6</v>
      </c>
      <c r="M1056" s="1">
        <v>6.9141389999999996E-6</v>
      </c>
      <c r="N1056" s="1">
        <v>9.1003229999999995E-6</v>
      </c>
      <c r="O1056" s="1">
        <v>1.1326719999999999E-5</v>
      </c>
      <c r="P1056" s="1">
        <v>1.3711499999999901E-5</v>
      </c>
      <c r="Q1056" s="9">
        <v>0</v>
      </c>
      <c r="R1056" s="9">
        <v>0</v>
      </c>
      <c r="S1056" s="9">
        <v>0</v>
      </c>
      <c r="T1056" s="9" t="s">
        <v>4</v>
      </c>
      <c r="Z1056" s="9" t="e">
        <f>VLOOKUP(A1056,#REF!,2,FALSE)</f>
        <v>#REF!</v>
      </c>
      <c r="AA1056" s="9" t="e">
        <f>VLOOKUP(C1056,#REF!,2,FALSE)</f>
        <v>#REF!</v>
      </c>
    </row>
    <row r="1057" spans="1:27">
      <c r="A1057" s="9" t="s">
        <v>23</v>
      </c>
      <c r="B1057" s="9" t="s">
        <v>89</v>
      </c>
      <c r="C1057" s="9" t="s">
        <v>291</v>
      </c>
      <c r="D1057" s="1">
        <v>0</v>
      </c>
      <c r="E1057" s="1">
        <v>0</v>
      </c>
      <c r="F1057" s="1">
        <v>0</v>
      </c>
      <c r="G1057" s="1">
        <v>3.7296700000000002E-2</v>
      </c>
      <c r="H1057" s="1">
        <v>5.3289799999999998E-2</v>
      </c>
      <c r="I1057" s="1">
        <v>5.7315149999999898E-2</v>
      </c>
      <c r="J1057" s="1">
        <v>0.14953125</v>
      </c>
      <c r="K1057" s="1">
        <v>0.25809625000000003</v>
      </c>
      <c r="L1057" s="1">
        <v>0.33595504999999998</v>
      </c>
      <c r="M1057" s="1">
        <v>0.40145944</v>
      </c>
      <c r="N1057" s="1">
        <v>0.47873724000000001</v>
      </c>
      <c r="O1057" s="9">
        <v>0.55049134</v>
      </c>
      <c r="P1057" s="9">
        <v>0.65644113999999998</v>
      </c>
      <c r="Q1057" s="9">
        <v>0</v>
      </c>
      <c r="R1057" s="9">
        <v>0</v>
      </c>
      <c r="S1057" s="9">
        <v>0</v>
      </c>
      <c r="T1057" s="9" t="s">
        <v>4</v>
      </c>
      <c r="Z1057" s="9" t="e">
        <f>VLOOKUP(A1057,#REF!,2,FALSE)</f>
        <v>#REF!</v>
      </c>
      <c r="AA1057" s="9" t="e">
        <f>VLOOKUP(C1057,#REF!,2,FALSE)</f>
        <v>#REF!</v>
      </c>
    </row>
    <row r="1058" spans="1:27">
      <c r="A1058" s="9" t="s">
        <v>23</v>
      </c>
      <c r="B1058" s="9" t="s">
        <v>89</v>
      </c>
      <c r="C1058" s="9" t="s">
        <v>317</v>
      </c>
      <c r="D1058" s="1">
        <v>0.16364300000000001</v>
      </c>
      <c r="E1058" s="1">
        <v>0.198326</v>
      </c>
      <c r="F1058" s="1">
        <v>0.19456899999999999</v>
      </c>
      <c r="G1058" s="1">
        <v>0.179809</v>
      </c>
      <c r="H1058" s="1">
        <v>0.171376</v>
      </c>
      <c r="I1058" s="1">
        <v>0.15907399999999999</v>
      </c>
      <c r="J1058" s="1">
        <v>0.14224100000000001</v>
      </c>
      <c r="K1058" s="1">
        <v>0.121111</v>
      </c>
      <c r="L1058" s="1">
        <v>9.7284300000000004E-2</v>
      </c>
      <c r="M1058" s="1">
        <v>7.3457599999999998E-2</v>
      </c>
      <c r="N1058" s="1">
        <v>5.2327600000000002E-2</v>
      </c>
      <c r="O1058" s="9">
        <v>3.5494299999999999E-2</v>
      </c>
      <c r="P1058" s="9">
        <v>2.3193100000000001E-2</v>
      </c>
      <c r="Q1058" s="9">
        <v>0</v>
      </c>
      <c r="R1058" s="9">
        <v>0</v>
      </c>
      <c r="S1058" s="9">
        <v>0</v>
      </c>
      <c r="T1058" s="9" t="s">
        <v>4</v>
      </c>
      <c r="Z1058" s="9" t="e">
        <f>VLOOKUP(A1058,#REF!,2,FALSE)</f>
        <v>#REF!</v>
      </c>
      <c r="AA1058" s="9" t="e">
        <f>VLOOKUP(C1058,#REF!,2,FALSE)</f>
        <v>#REF!</v>
      </c>
    </row>
    <row r="1059" spans="1:27">
      <c r="A1059" s="9" t="s">
        <v>23</v>
      </c>
      <c r="B1059" s="9" t="s">
        <v>89</v>
      </c>
      <c r="C1059" s="9" t="s">
        <v>292</v>
      </c>
      <c r="D1059" s="1">
        <v>0</v>
      </c>
      <c r="E1059" s="1">
        <v>0</v>
      </c>
      <c r="F1059" s="1">
        <v>0</v>
      </c>
      <c r="G1059" s="1">
        <v>3.3075900000000002E-4</v>
      </c>
      <c r="H1059" s="1">
        <v>1.401939E-3</v>
      </c>
      <c r="I1059" s="1">
        <v>1.7179560000000001E-3</v>
      </c>
      <c r="J1059" s="1">
        <v>1.6930756000000002E-2</v>
      </c>
      <c r="K1059" s="1">
        <v>3.7416756000000002E-2</v>
      </c>
      <c r="L1059" s="1">
        <v>5.1951655999999999E-2</v>
      </c>
      <c r="M1059" s="1">
        <v>6.1030647E-2</v>
      </c>
      <c r="N1059" s="1">
        <v>6.8424186999999997E-2</v>
      </c>
      <c r="O1059" s="9">
        <v>7.1811260000000002E-2</v>
      </c>
      <c r="P1059" s="9">
        <v>6.2775159999999997E-2</v>
      </c>
      <c r="Q1059" s="9">
        <v>0</v>
      </c>
      <c r="R1059" s="9">
        <v>0</v>
      </c>
      <c r="S1059" s="9">
        <v>0</v>
      </c>
      <c r="T1059" s="9" t="s">
        <v>4</v>
      </c>
      <c r="Z1059" s="9" t="e">
        <f>VLOOKUP(A1059,#REF!,2,FALSE)</f>
        <v>#REF!</v>
      </c>
      <c r="AA1059" s="9" t="e">
        <f>VLOOKUP(C1059,#REF!,2,FALSE)</f>
        <v>#REF!</v>
      </c>
    </row>
    <row r="1060" spans="1:27">
      <c r="A1060" s="9" t="s">
        <v>23</v>
      </c>
      <c r="B1060" s="9" t="s">
        <v>89</v>
      </c>
      <c r="C1060" s="9" t="s">
        <v>293</v>
      </c>
      <c r="D1060" s="1">
        <v>0</v>
      </c>
      <c r="E1060" s="9">
        <v>0</v>
      </c>
      <c r="F1060" s="1">
        <v>0</v>
      </c>
      <c r="G1060" s="1">
        <v>5.4756999999999999E-6</v>
      </c>
      <c r="H1060" s="1">
        <v>2.4333199999999999E-5</v>
      </c>
      <c r="I1060" s="1">
        <v>2.9649509999999999E-5</v>
      </c>
      <c r="J1060" s="1">
        <v>3.0878051E-4</v>
      </c>
      <c r="K1060" s="1">
        <v>6.9387650999999998E-4</v>
      </c>
      <c r="L1060" s="1">
        <v>1.07593051E-3</v>
      </c>
      <c r="M1060" s="1">
        <v>1.5731238099999901E-3</v>
      </c>
      <c r="N1060" s="1">
        <v>2.42023331E-3</v>
      </c>
      <c r="O1060" s="1">
        <v>2.758426E-3</v>
      </c>
      <c r="P1060" s="1">
        <v>3.0743589999999901E-3</v>
      </c>
      <c r="Q1060" s="9">
        <v>0</v>
      </c>
      <c r="R1060" s="9">
        <v>0</v>
      </c>
      <c r="S1060" s="9">
        <v>0</v>
      </c>
      <c r="T1060" s="9" t="s">
        <v>4</v>
      </c>
      <c r="Z1060" s="9" t="e">
        <f>VLOOKUP(A1060,#REF!,2,FALSE)</f>
        <v>#REF!</v>
      </c>
      <c r="AA1060" s="9" t="e">
        <f>VLOOKUP(C1060,#REF!,2,FALSE)</f>
        <v>#REF!</v>
      </c>
    </row>
    <row r="1061" spans="1:27">
      <c r="A1061" s="9" t="s">
        <v>23</v>
      </c>
      <c r="B1061" s="9" t="s">
        <v>89</v>
      </c>
      <c r="C1061" s="9" t="s">
        <v>294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1.09419E-7</v>
      </c>
      <c r="J1061" s="1">
        <v>1.9106941799999999E-4</v>
      </c>
      <c r="K1061" s="1">
        <v>8.41330419E-4</v>
      </c>
      <c r="L1061" s="1">
        <v>1.5439644189999999E-3</v>
      </c>
      <c r="M1061" s="1">
        <v>2.3221834189999999E-3</v>
      </c>
      <c r="N1061" s="1">
        <v>3.5096034190000001E-3</v>
      </c>
      <c r="O1061" s="1">
        <v>4.8636034189999998E-3</v>
      </c>
      <c r="P1061" s="1">
        <v>7.2457434190000003E-3</v>
      </c>
      <c r="Q1061" s="9">
        <v>0</v>
      </c>
      <c r="R1061" s="9">
        <v>0</v>
      </c>
      <c r="S1061" s="9">
        <v>0</v>
      </c>
      <c r="T1061" s="9" t="s">
        <v>4</v>
      </c>
      <c r="Z1061" s="9" t="e">
        <f>VLOOKUP(A1061,#REF!,2,FALSE)</f>
        <v>#REF!</v>
      </c>
      <c r="AA1061" s="9" t="e">
        <f>VLOOKUP(C1061,#REF!,2,FALSE)</f>
        <v>#REF!</v>
      </c>
    </row>
    <row r="1062" spans="1:27">
      <c r="A1062" s="9" t="s">
        <v>23</v>
      </c>
      <c r="B1062" s="9" t="s">
        <v>89</v>
      </c>
      <c r="C1062" s="9" t="s">
        <v>295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2.4294299999999999E-5</v>
      </c>
      <c r="J1062" s="1">
        <v>5.4526749999999995E-4</v>
      </c>
      <c r="K1062" s="1">
        <v>8.873145E-4</v>
      </c>
      <c r="L1062" s="1">
        <v>1.0793661E-3</v>
      </c>
      <c r="M1062" s="1">
        <v>1.2283572999999999E-3</v>
      </c>
      <c r="N1062" s="1">
        <v>1.3475658999999899E-3</v>
      </c>
      <c r="O1062" s="1">
        <v>1.4160717999999999E-3</v>
      </c>
      <c r="P1062" s="1">
        <v>1.4828379E-3</v>
      </c>
      <c r="Q1062" s="9">
        <v>0</v>
      </c>
      <c r="R1062" s="9">
        <v>0</v>
      </c>
      <c r="S1062" s="9">
        <v>0</v>
      </c>
      <c r="T1062" s="9" t="s">
        <v>4</v>
      </c>
      <c r="Z1062" s="9" t="e">
        <f>VLOOKUP(A1062,#REF!,2,FALSE)</f>
        <v>#REF!</v>
      </c>
      <c r="AA1062" s="9" t="e">
        <f>VLOOKUP(C1062,#REF!,2,FALSE)</f>
        <v>#REF!</v>
      </c>
    </row>
    <row r="1063" spans="1:27">
      <c r="A1063" s="9" t="s">
        <v>23</v>
      </c>
      <c r="B1063" s="9" t="s">
        <v>89</v>
      </c>
      <c r="C1063" s="9" t="s">
        <v>296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4.8036499999999997E-7</v>
      </c>
      <c r="J1063" s="1">
        <v>1.5088703589999999E-3</v>
      </c>
      <c r="K1063" s="1">
        <v>8.7657203650000001E-3</v>
      </c>
      <c r="L1063" s="1">
        <v>1.6050140365E-2</v>
      </c>
      <c r="M1063" s="1">
        <v>2.3060530364999901E-2</v>
      </c>
      <c r="N1063" s="1">
        <v>3.3094630365000002E-2</v>
      </c>
      <c r="O1063" s="9">
        <v>4.4352930365000001E-2</v>
      </c>
      <c r="P1063" s="9">
        <v>6.3966330365000004E-2</v>
      </c>
      <c r="Q1063" s="9">
        <v>0</v>
      </c>
      <c r="R1063" s="9">
        <v>0</v>
      </c>
      <c r="S1063" s="9">
        <v>0</v>
      </c>
      <c r="T1063" s="9" t="s">
        <v>4</v>
      </c>
      <c r="Z1063" s="9" t="e">
        <f>VLOOKUP(A1063,#REF!,2,FALSE)</f>
        <v>#REF!</v>
      </c>
      <c r="AA1063" s="9" t="e">
        <f>VLOOKUP(C1063,#REF!,2,FALSE)</f>
        <v>#REF!</v>
      </c>
    </row>
    <row r="1064" spans="1:27">
      <c r="A1064" s="9" t="s">
        <v>23</v>
      </c>
      <c r="B1064" s="9" t="s">
        <v>89</v>
      </c>
      <c r="C1064" s="9" t="s">
        <v>297</v>
      </c>
      <c r="D1064" s="1">
        <v>0</v>
      </c>
      <c r="E1064" s="1">
        <v>1.8841000000000001E-3</v>
      </c>
      <c r="F1064" s="1">
        <v>2.2050899999999998E-3</v>
      </c>
      <c r="G1064" s="1">
        <v>1.5235279999999999E-3</v>
      </c>
      <c r="H1064" s="1">
        <v>2.191447E-3</v>
      </c>
      <c r="I1064" s="1">
        <v>2.6519619999999999E-3</v>
      </c>
      <c r="J1064" s="1">
        <v>4.6154079999999997E-3</v>
      </c>
      <c r="K1064" s="1">
        <v>5.4767940000000001E-3</v>
      </c>
      <c r="L1064" s="1">
        <v>5.6342650000000003E-3</v>
      </c>
      <c r="M1064" s="1">
        <v>5.6541914999999896E-3</v>
      </c>
      <c r="N1064" s="1">
        <v>5.4188192999999997E-3</v>
      </c>
      <c r="O1064" s="1">
        <v>4.9619764999999996E-3</v>
      </c>
      <c r="P1064" s="1">
        <v>4.4411514999999997E-3</v>
      </c>
      <c r="Q1064" s="1">
        <v>0</v>
      </c>
      <c r="R1064" s="1">
        <v>0</v>
      </c>
      <c r="S1064" s="1">
        <v>0</v>
      </c>
      <c r="T1064" s="1" t="s">
        <v>4</v>
      </c>
      <c r="U1064" s="1"/>
      <c r="V1064" s="1"/>
      <c r="W1064" s="1"/>
      <c r="X1064" s="1"/>
      <c r="Y1064" s="1"/>
      <c r="Z1064" s="9" t="e">
        <f>VLOOKUP(A1064,#REF!,2,FALSE)</f>
        <v>#REF!</v>
      </c>
      <c r="AA1064" s="9" t="e">
        <f>VLOOKUP(C1064,#REF!,2,FALSE)</f>
        <v>#REF!</v>
      </c>
    </row>
    <row r="1065" spans="1:27">
      <c r="A1065" s="9" t="s">
        <v>23</v>
      </c>
      <c r="B1065" s="9" t="s">
        <v>89</v>
      </c>
      <c r="C1065" s="9" t="s">
        <v>298</v>
      </c>
      <c r="D1065" s="1">
        <v>8.5818100000000005E-3</v>
      </c>
      <c r="E1065" s="1">
        <v>4.73683E-3</v>
      </c>
      <c r="F1065" s="1">
        <v>5.8590400000000003E-3</v>
      </c>
      <c r="G1065" s="1">
        <v>5.3346699999999997E-3</v>
      </c>
      <c r="H1065" s="1">
        <v>7.6005400000000002E-3</v>
      </c>
      <c r="I1065" s="1">
        <v>1.6298900000000002E-2</v>
      </c>
      <c r="J1065" s="1">
        <v>1.9681400000000002E-2</v>
      </c>
      <c r="K1065" s="1">
        <v>1.9231600000000001E-2</v>
      </c>
      <c r="L1065" s="1">
        <v>1.74734E-2</v>
      </c>
      <c r="M1065" s="1">
        <v>1.6418200000000001E-2</v>
      </c>
      <c r="N1065" s="1">
        <v>1.39963E-2</v>
      </c>
      <c r="O1065" s="1">
        <v>1.15908E-2</v>
      </c>
      <c r="P1065" s="1">
        <v>9.5473699999999995E-3</v>
      </c>
      <c r="Q1065" s="9">
        <v>0</v>
      </c>
      <c r="R1065" s="9">
        <v>0</v>
      </c>
      <c r="S1065" s="9">
        <v>0</v>
      </c>
      <c r="T1065" s="9" t="s">
        <v>4</v>
      </c>
      <c r="Z1065" s="9" t="e">
        <f>VLOOKUP(A1065,#REF!,2,FALSE)</f>
        <v>#REF!</v>
      </c>
      <c r="AA1065" s="9" t="e">
        <f>VLOOKUP(C1065,#REF!,2,FALSE)</f>
        <v>#REF!</v>
      </c>
    </row>
    <row r="1066" spans="1:27">
      <c r="A1066" s="9" t="s">
        <v>23</v>
      </c>
      <c r="B1066" s="9" t="s">
        <v>89</v>
      </c>
      <c r="C1066" s="9" t="s">
        <v>299</v>
      </c>
      <c r="D1066" s="9">
        <v>0</v>
      </c>
      <c r="E1066" s="9">
        <v>0</v>
      </c>
      <c r="F1066" s="9">
        <v>0</v>
      </c>
      <c r="G1066" s="9">
        <v>0</v>
      </c>
      <c r="H1066" s="9">
        <v>0</v>
      </c>
      <c r="I1066" s="1">
        <v>1.00831E-4</v>
      </c>
      <c r="J1066" s="1">
        <v>2.3944459999999902E-3</v>
      </c>
      <c r="K1066" s="1">
        <v>5.1278280000000001E-3</v>
      </c>
      <c r="L1066" s="1">
        <v>7.2793689999999999E-3</v>
      </c>
      <c r="M1066" s="1">
        <v>9.2413960000000007E-3</v>
      </c>
      <c r="N1066" s="1">
        <v>1.1724366999999999E-2</v>
      </c>
      <c r="O1066" s="9">
        <v>1.4137277E-2</v>
      </c>
      <c r="P1066" s="9">
        <v>1.7906011999999999E-2</v>
      </c>
      <c r="Q1066" s="9">
        <v>0</v>
      </c>
      <c r="R1066" s="9">
        <v>0</v>
      </c>
      <c r="S1066" s="9">
        <v>0</v>
      </c>
      <c r="T1066" s="9" t="s">
        <v>4</v>
      </c>
      <c r="Z1066" s="9" t="e">
        <f>VLOOKUP(A1066,#REF!,2,FALSE)</f>
        <v>#REF!</v>
      </c>
      <c r="AA1066" s="9" t="e">
        <f>VLOOKUP(C1066,#REF!,2,FALSE)</f>
        <v>#REF!</v>
      </c>
    </row>
    <row r="1067" spans="1:27">
      <c r="A1067" s="9" t="s">
        <v>23</v>
      </c>
      <c r="B1067" s="9" t="s">
        <v>89</v>
      </c>
      <c r="C1067" s="9" t="s">
        <v>300</v>
      </c>
      <c r="D1067" s="9">
        <v>0</v>
      </c>
      <c r="E1067" s="9">
        <v>0</v>
      </c>
      <c r="F1067" s="1">
        <v>0</v>
      </c>
      <c r="G1067" s="1">
        <v>0</v>
      </c>
      <c r="H1067" s="1">
        <v>0</v>
      </c>
      <c r="I1067" s="1">
        <v>2.0570199999999999E-4</v>
      </c>
      <c r="J1067" s="1">
        <v>4.6223940000000002E-3</v>
      </c>
      <c r="K1067" s="1">
        <v>9.6685120000000006E-3</v>
      </c>
      <c r="L1067" s="1">
        <v>1.3556527000000001E-2</v>
      </c>
      <c r="M1067" s="1">
        <v>1.6977919000000001E-2</v>
      </c>
      <c r="N1067" s="1">
        <v>2.1199160000000002E-2</v>
      </c>
      <c r="O1067" s="9">
        <v>2.5196529999999901E-2</v>
      </c>
      <c r="P1067" s="9">
        <v>3.1367799000000002E-2</v>
      </c>
      <c r="Q1067" s="9">
        <v>0</v>
      </c>
      <c r="R1067" s="9">
        <v>0</v>
      </c>
      <c r="S1067" s="9">
        <v>0</v>
      </c>
      <c r="T1067" s="9" t="s">
        <v>4</v>
      </c>
      <c r="Z1067" s="9" t="e">
        <f>VLOOKUP(A1067,#REF!,2,FALSE)</f>
        <v>#REF!</v>
      </c>
      <c r="AA1067" s="9" t="e">
        <f>VLOOKUP(C1067,#REF!,2,FALSE)</f>
        <v>#REF!</v>
      </c>
    </row>
    <row r="1068" spans="1:27">
      <c r="A1068" s="9" t="s">
        <v>23</v>
      </c>
      <c r="B1068" s="9" t="s">
        <v>89</v>
      </c>
      <c r="C1068" s="9" t="s">
        <v>301</v>
      </c>
      <c r="D1068" s="1">
        <v>8.5672700000000004E-2</v>
      </c>
      <c r="E1068" s="1">
        <v>0.145283</v>
      </c>
      <c r="F1068" s="1">
        <v>0.14150699999999999</v>
      </c>
      <c r="G1068" s="1">
        <v>0.130662</v>
      </c>
      <c r="H1068" s="1">
        <v>0.12413399999999999</v>
      </c>
      <c r="I1068" s="1">
        <v>0.11233600000000001</v>
      </c>
      <c r="J1068" s="1">
        <v>8.2850400000000005E-2</v>
      </c>
      <c r="K1068" s="1">
        <v>5.0080899999999998E-2</v>
      </c>
      <c r="L1068" s="1">
        <v>3.6007400000000002E-2</v>
      </c>
      <c r="M1068" s="1">
        <v>2.63339E-2</v>
      </c>
      <c r="N1068" s="1">
        <v>1.5633399999999999E-2</v>
      </c>
      <c r="O1068" s="1">
        <v>7.68193E-3</v>
      </c>
      <c r="P1068" s="1">
        <v>3.6365500000000001E-3</v>
      </c>
      <c r="Q1068" s="9">
        <v>0</v>
      </c>
      <c r="R1068" s="9">
        <v>0</v>
      </c>
      <c r="S1068" s="9">
        <v>0</v>
      </c>
      <c r="T1068" s="9" t="s">
        <v>4</v>
      </c>
      <c r="Z1068" s="9" t="e">
        <f>VLOOKUP(A1068,#REF!,2,FALSE)</f>
        <v>#REF!</v>
      </c>
      <c r="AA1068" s="9" t="e">
        <f>VLOOKUP(C1068,#REF!,2,FALSE)</f>
        <v>#REF!</v>
      </c>
    </row>
    <row r="1069" spans="1:27">
      <c r="A1069" s="9" t="s">
        <v>23</v>
      </c>
      <c r="B1069" s="9" t="s">
        <v>89</v>
      </c>
      <c r="C1069" s="9" t="s">
        <v>302</v>
      </c>
      <c r="D1069" s="1">
        <v>1.8931799999999999E-3</v>
      </c>
      <c r="E1069" s="1">
        <v>1.4640899999999999E-3</v>
      </c>
      <c r="F1069" s="1">
        <v>1.08223E-3</v>
      </c>
      <c r="G1069" s="1">
        <v>8.5419599999999999E-4</v>
      </c>
      <c r="H1069" s="1">
        <v>6.0893700000000004E-4</v>
      </c>
      <c r="I1069" s="1">
        <v>4.1587200000000002E-4</v>
      </c>
      <c r="J1069" s="1">
        <v>1.4065599999999999E-4</v>
      </c>
      <c r="K1069" s="1">
        <v>7.8821799999999998E-5</v>
      </c>
      <c r="L1069" s="1">
        <v>7.3476100000000006E-5</v>
      </c>
      <c r="M1069" s="1">
        <v>7.4877799999999997E-5</v>
      </c>
      <c r="N1069" s="1">
        <v>6.6721299999999994E-5</v>
      </c>
      <c r="O1069" s="1">
        <v>5.4246799999999997E-5</v>
      </c>
      <c r="P1069" s="1">
        <v>4.5145899999999997E-5</v>
      </c>
      <c r="Q1069" s="1">
        <v>0</v>
      </c>
      <c r="R1069" s="1">
        <v>0</v>
      </c>
      <c r="S1069" s="1">
        <v>0</v>
      </c>
      <c r="T1069" s="1" t="s">
        <v>4</v>
      </c>
      <c r="U1069" s="1"/>
      <c r="V1069" s="1"/>
      <c r="W1069" s="1"/>
      <c r="X1069" s="1"/>
      <c r="Y1069" s="1"/>
      <c r="Z1069" s="9" t="e">
        <f>VLOOKUP(A1069,#REF!,2,FALSE)</f>
        <v>#REF!</v>
      </c>
      <c r="AA1069" s="9" t="e">
        <f>VLOOKUP(C1069,#REF!,2,FALSE)</f>
        <v>#REF!</v>
      </c>
    </row>
    <row r="1070" spans="1:27">
      <c r="A1070" s="9" t="s">
        <v>23</v>
      </c>
      <c r="B1070" s="9" t="s">
        <v>89</v>
      </c>
      <c r="C1070" s="9" t="s">
        <v>303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4.9664199999999998E-5</v>
      </c>
      <c r="J1070" s="1">
        <v>2.0419667999999999E-3</v>
      </c>
      <c r="K1070" s="1">
        <v>5.0059685000000001E-3</v>
      </c>
      <c r="L1070" s="1">
        <v>7.4024095999999998E-3</v>
      </c>
      <c r="M1070" s="1">
        <v>9.6042504000000001E-3</v>
      </c>
      <c r="N1070" s="1">
        <v>1.2555766499999999E-2</v>
      </c>
      <c r="O1070" s="1">
        <v>1.56224469E-2</v>
      </c>
      <c r="P1070" s="1">
        <v>2.07227278E-2</v>
      </c>
      <c r="Q1070" s="9">
        <v>0</v>
      </c>
      <c r="R1070" s="9">
        <v>0</v>
      </c>
      <c r="S1070" s="9">
        <v>0</v>
      </c>
      <c r="T1070" s="9" t="s">
        <v>4</v>
      </c>
      <c r="Z1070" s="9" t="e">
        <f>VLOOKUP(A1070,#REF!,2,FALSE)</f>
        <v>#REF!</v>
      </c>
      <c r="AA1070" s="9" t="e">
        <f>VLOOKUP(C1070,#REF!,2,FALSE)</f>
        <v>#REF!</v>
      </c>
    </row>
    <row r="1071" spans="1:27">
      <c r="A1071" s="9" t="s">
        <v>23</v>
      </c>
      <c r="B1071" s="9" t="s">
        <v>89</v>
      </c>
      <c r="C1071" s="9" t="s">
        <v>304</v>
      </c>
      <c r="D1071" s="9">
        <v>1.2647800000000001E-3</v>
      </c>
      <c r="E1071" s="1">
        <v>1.4682499999999999E-2</v>
      </c>
      <c r="F1071" s="1">
        <v>2.1844499999999999E-2</v>
      </c>
      <c r="G1071" s="1">
        <v>2.68333199999999E-2</v>
      </c>
      <c r="H1071" s="1">
        <v>2.827549E-2</v>
      </c>
      <c r="I1071" s="1">
        <v>2.7160005000000001E-2</v>
      </c>
      <c r="J1071" s="1">
        <v>2.8395363999999899E-2</v>
      </c>
      <c r="K1071" s="1">
        <v>2.7684079E-2</v>
      </c>
      <c r="L1071" s="1">
        <v>2.6143812999999998E-2</v>
      </c>
      <c r="M1071" s="1">
        <v>2.4608755E-2</v>
      </c>
      <c r="N1071" s="1">
        <v>2.3075116999999999E-2</v>
      </c>
      <c r="O1071" s="1">
        <v>2.1377300999999901E-2</v>
      </c>
      <c r="P1071" s="1">
        <v>1.4964148E-2</v>
      </c>
      <c r="Q1071" s="9">
        <v>0</v>
      </c>
      <c r="R1071" s="9">
        <v>0</v>
      </c>
      <c r="S1071" s="9">
        <v>0</v>
      </c>
      <c r="T1071" s="9" t="s">
        <v>4</v>
      </c>
      <c r="Z1071" s="9" t="e">
        <f>VLOOKUP(A1071,#REF!,2,FALSE)</f>
        <v>#REF!</v>
      </c>
      <c r="AA1071" s="9" t="e">
        <f>VLOOKUP(C1071,#REF!,2,FALSE)</f>
        <v>#REF!</v>
      </c>
    </row>
    <row r="1072" spans="1:27">
      <c r="A1072" s="9" t="s">
        <v>23</v>
      </c>
      <c r="B1072" s="9" t="s">
        <v>89</v>
      </c>
      <c r="C1072" s="9" t="s">
        <v>305</v>
      </c>
      <c r="D1072" s="1">
        <v>9.3415800000000004E-4</v>
      </c>
      <c r="E1072" s="1">
        <v>5.1471099999999999E-3</v>
      </c>
      <c r="F1072" s="1">
        <v>1.8290500000000001E-2</v>
      </c>
      <c r="G1072" s="1">
        <v>1.6436535999999901E-2</v>
      </c>
      <c r="H1072" s="1">
        <v>1.5461044E-2</v>
      </c>
      <c r="I1072" s="1">
        <v>1.4083224599999999E-2</v>
      </c>
      <c r="J1072" s="1">
        <v>1.0555815499999999E-2</v>
      </c>
      <c r="K1072" s="1">
        <v>7.0329015E-3</v>
      </c>
      <c r="L1072" s="1">
        <v>5.1060457999999899E-3</v>
      </c>
      <c r="M1072" s="1">
        <v>3.8171577000000001E-3</v>
      </c>
      <c r="N1072" s="1">
        <v>2.5422884500000001E-3</v>
      </c>
      <c r="O1072" s="1">
        <v>1.55258950999999E-3</v>
      </c>
      <c r="P1072" s="1">
        <v>8.3221979999999998E-4</v>
      </c>
      <c r="Q1072" s="1">
        <v>0</v>
      </c>
      <c r="R1072" s="1">
        <v>0</v>
      </c>
      <c r="S1072" s="1">
        <v>0</v>
      </c>
      <c r="T1072" s="1" t="s">
        <v>4</v>
      </c>
      <c r="U1072" s="1"/>
      <c r="V1072" s="1"/>
      <c r="W1072" s="1"/>
      <c r="X1072" s="1"/>
      <c r="Y1072" s="1"/>
      <c r="Z1072" s="9" t="e">
        <f>VLOOKUP(A1072,#REF!,2,FALSE)</f>
        <v>#REF!</v>
      </c>
      <c r="AA1072" s="9" t="e">
        <f>VLOOKUP(C1072,#REF!,2,FALSE)</f>
        <v>#REF!</v>
      </c>
    </row>
    <row r="1073" spans="1:27">
      <c r="A1073" s="9" t="s">
        <v>23</v>
      </c>
      <c r="B1073" s="9" t="s">
        <v>89</v>
      </c>
      <c r="C1073" s="9" t="s">
        <v>306</v>
      </c>
      <c r="D1073" s="9">
        <v>4.0606899999999996E-3</v>
      </c>
      <c r="E1073" s="9">
        <v>2.9325699999999998E-3</v>
      </c>
      <c r="F1073" s="9">
        <v>3.29006E-3</v>
      </c>
      <c r="G1073" s="1">
        <v>2.88814E-3</v>
      </c>
      <c r="H1073" s="1">
        <v>2.82949E-3</v>
      </c>
      <c r="I1073" s="1">
        <v>3.4904599999999999E-3</v>
      </c>
      <c r="J1073" s="1">
        <v>1.9556600000000001E-3</v>
      </c>
      <c r="K1073" s="1">
        <v>1.31149E-3</v>
      </c>
      <c r="L1073" s="1">
        <v>1.1823000000000001E-3</v>
      </c>
      <c r="M1073" s="1">
        <v>1.1681899999999999E-3</v>
      </c>
      <c r="N1073" s="1">
        <v>1.07259E-3</v>
      </c>
      <c r="O1073" s="1">
        <v>9.3304E-4</v>
      </c>
      <c r="P1073" s="1">
        <v>8.2368000000000003E-4</v>
      </c>
      <c r="Q1073" s="9">
        <v>0</v>
      </c>
      <c r="R1073" s="9">
        <v>0</v>
      </c>
      <c r="S1073" s="9">
        <v>0</v>
      </c>
      <c r="T1073" s="9" t="s">
        <v>4</v>
      </c>
      <c r="Z1073" s="9" t="e">
        <f>VLOOKUP(A1073,#REF!,2,FALSE)</f>
        <v>#REF!</v>
      </c>
      <c r="AA1073" s="9" t="e">
        <f>VLOOKUP(C1073,#REF!,2,FALSE)</f>
        <v>#REF!</v>
      </c>
    </row>
    <row r="1074" spans="1:27">
      <c r="A1074" s="9" t="s">
        <v>23</v>
      </c>
      <c r="B1074" s="9" t="s">
        <v>89</v>
      </c>
      <c r="C1074" s="9" t="s">
        <v>308</v>
      </c>
      <c r="D1074" s="1">
        <v>1.11848E-2</v>
      </c>
      <c r="E1074" s="1">
        <v>1.0793000000000001E-2</v>
      </c>
      <c r="F1074" s="1">
        <v>8.6884000000000006E-3</v>
      </c>
      <c r="G1074" s="1">
        <v>8.6884000000000006E-3</v>
      </c>
      <c r="H1074" s="1">
        <v>8.6884000000000006E-3</v>
      </c>
      <c r="I1074" s="1">
        <v>8.6884000000000006E-3</v>
      </c>
      <c r="J1074" s="1">
        <v>8.6884000000000006E-3</v>
      </c>
      <c r="K1074" s="1">
        <v>8.6884000000000006E-3</v>
      </c>
      <c r="L1074" s="1">
        <v>8.6884000000000006E-3</v>
      </c>
      <c r="M1074" s="1">
        <v>8.6884000000000006E-3</v>
      </c>
      <c r="N1074" s="1">
        <v>8.6884000000000006E-3</v>
      </c>
      <c r="O1074" s="9">
        <v>8.6884000000000006E-3</v>
      </c>
      <c r="P1074" s="9">
        <v>8.6884000000000006E-3</v>
      </c>
      <c r="Q1074" s="9">
        <v>0</v>
      </c>
      <c r="R1074" s="9">
        <v>0</v>
      </c>
      <c r="S1074" s="9">
        <v>0</v>
      </c>
      <c r="T1074" s="9" t="s">
        <v>4</v>
      </c>
      <c r="Z1074" s="9" t="e">
        <f>VLOOKUP(A1074,#REF!,2,FALSE)</f>
        <v>#REF!</v>
      </c>
      <c r="AA1074" s="9" t="e">
        <f>VLOOKUP(C1074,#REF!,2,FALSE)</f>
        <v>#REF!</v>
      </c>
    </row>
    <row r="1075" spans="1:27">
      <c r="A1075" s="9" t="s">
        <v>23</v>
      </c>
      <c r="B1075" s="9" t="s">
        <v>89</v>
      </c>
      <c r="C1075" s="9" t="s">
        <v>309</v>
      </c>
      <c r="D1075" s="1">
        <v>0</v>
      </c>
      <c r="E1075" s="1">
        <v>0</v>
      </c>
      <c r="F1075" s="1">
        <v>0</v>
      </c>
      <c r="G1075" s="1">
        <v>0</v>
      </c>
      <c r="H1075" s="1">
        <v>4.3152000000000002E-4</v>
      </c>
      <c r="I1075" s="1">
        <v>8.9875700000000003E-4</v>
      </c>
      <c r="J1075" s="1">
        <v>1.0829800000000001E-3</v>
      </c>
      <c r="K1075" s="1">
        <v>1.2999699999999999E-3</v>
      </c>
      <c r="L1075" s="1">
        <v>1.6939699999999999E-3</v>
      </c>
      <c r="M1075" s="1">
        <v>2.27254E-3</v>
      </c>
      <c r="N1075" s="1">
        <v>2.85593E-3</v>
      </c>
      <c r="O1075" s="9">
        <v>3.2927099999999999E-3</v>
      </c>
      <c r="P1075" s="9">
        <v>4.0569100000000004E-3</v>
      </c>
      <c r="Q1075" s="9">
        <v>0</v>
      </c>
      <c r="R1075" s="9">
        <v>0</v>
      </c>
      <c r="S1075" s="9">
        <v>0</v>
      </c>
      <c r="T1075" s="9" t="s">
        <v>4</v>
      </c>
      <c r="Z1075" s="9" t="e">
        <f>VLOOKUP(A1075,#REF!,2,FALSE)</f>
        <v>#REF!</v>
      </c>
      <c r="AA1075" s="9" t="e">
        <f>VLOOKUP(C1075,#REF!,2,FALSE)</f>
        <v>#REF!</v>
      </c>
    </row>
    <row r="1076" spans="1:27">
      <c r="A1076" s="9" t="s">
        <v>23</v>
      </c>
      <c r="B1076" s="9" t="s">
        <v>89</v>
      </c>
      <c r="C1076" s="9" t="s">
        <v>310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6.8966199999999999E-6</v>
      </c>
      <c r="J1076" s="1">
        <v>1.79386979999999E-4</v>
      </c>
      <c r="K1076" s="1">
        <v>3.4030786000000001E-4</v>
      </c>
      <c r="L1076" s="1">
        <v>4.6117785999999999E-4</v>
      </c>
      <c r="M1076" s="1">
        <v>5.8008699999999996E-4</v>
      </c>
      <c r="N1076" s="1">
        <v>7.7237428000000001E-4</v>
      </c>
      <c r="O1076" s="1">
        <v>1.00128967E-3</v>
      </c>
      <c r="P1076" s="1">
        <v>1.38309493999999E-3</v>
      </c>
      <c r="Q1076" s="9">
        <v>0</v>
      </c>
      <c r="R1076" s="9">
        <v>0</v>
      </c>
      <c r="S1076" s="9">
        <v>0</v>
      </c>
      <c r="T1076" s="9" t="s">
        <v>4</v>
      </c>
      <c r="Z1076" s="9" t="e">
        <f>VLOOKUP(A1076,#REF!,2,FALSE)</f>
        <v>#REF!</v>
      </c>
      <c r="AA1076" s="9" t="e">
        <f>VLOOKUP(C1076,#REF!,2,FALSE)</f>
        <v>#REF!</v>
      </c>
    </row>
    <row r="1077" spans="1:27">
      <c r="A1077" s="9" t="s">
        <v>23</v>
      </c>
      <c r="B1077" s="9" t="s">
        <v>89</v>
      </c>
      <c r="C1077" s="9" t="s">
        <v>311</v>
      </c>
      <c r="D1077" s="9">
        <v>0</v>
      </c>
      <c r="E1077" s="9">
        <v>0</v>
      </c>
      <c r="F1077" s="1">
        <v>0</v>
      </c>
      <c r="G1077" s="1">
        <v>3.84102E-5</v>
      </c>
      <c r="H1077" s="1">
        <v>4.0078599999999999E-5</v>
      </c>
      <c r="I1077" s="1">
        <v>3.1663249999999901E-5</v>
      </c>
      <c r="J1077" s="1">
        <v>4.3282818000000001E-5</v>
      </c>
      <c r="K1077" s="1">
        <v>4.8184606000000003E-5</v>
      </c>
      <c r="L1077" s="1">
        <v>5.5338957000000002E-5</v>
      </c>
      <c r="M1077" s="1">
        <v>6.6412166000000001E-5</v>
      </c>
      <c r="N1077" s="1">
        <v>8.4174845999999897E-5</v>
      </c>
      <c r="O1077" s="1">
        <v>9.7539845000000001E-5</v>
      </c>
      <c r="P1077" s="1">
        <v>1.16761317E-4</v>
      </c>
      <c r="Q1077" s="1">
        <v>0</v>
      </c>
      <c r="R1077" s="1">
        <v>0</v>
      </c>
      <c r="S1077" s="1">
        <v>0</v>
      </c>
      <c r="T1077" s="1" t="s">
        <v>4</v>
      </c>
      <c r="U1077" s="1"/>
      <c r="V1077" s="1"/>
      <c r="W1077" s="1"/>
      <c r="X1077" s="1"/>
      <c r="Y1077" s="1"/>
      <c r="Z1077" s="9" t="e">
        <f>VLOOKUP(A1077,#REF!,2,FALSE)</f>
        <v>#REF!</v>
      </c>
      <c r="AA1077" s="9" t="e">
        <f>VLOOKUP(C1077,#REF!,2,FALSE)</f>
        <v>#REF!</v>
      </c>
    </row>
    <row r="1078" spans="1:27">
      <c r="A1078" s="9" t="s">
        <v>23</v>
      </c>
      <c r="B1078" s="9" t="s">
        <v>89</v>
      </c>
      <c r="C1078" s="9" t="s">
        <v>312</v>
      </c>
      <c r="D1078" s="1">
        <v>4.6122900000000001E-4</v>
      </c>
      <c r="E1078" s="1">
        <v>2.3538999999999999E-3</v>
      </c>
      <c r="F1078" s="1">
        <v>9.3489400000000002E-4</v>
      </c>
      <c r="G1078" s="1">
        <v>7.2535980000000002E-4</v>
      </c>
      <c r="H1078" s="1">
        <v>6.764564E-4</v>
      </c>
      <c r="I1078" s="1">
        <v>6.5394571000000005E-4</v>
      </c>
      <c r="J1078" s="1">
        <v>4.8948480800000002E-4</v>
      </c>
      <c r="K1078" s="1">
        <v>3.8313313799999898E-4</v>
      </c>
      <c r="L1078" s="1">
        <v>3.2427764500000001E-4</v>
      </c>
      <c r="M1078" s="1">
        <v>2.63638478E-4</v>
      </c>
      <c r="N1078" s="1">
        <v>2.06730081E-4</v>
      </c>
      <c r="O1078" s="1">
        <v>1.62814522E-4</v>
      </c>
      <c r="P1078" s="1">
        <v>8.9922099999999896E-5</v>
      </c>
      <c r="Q1078" s="9">
        <v>0</v>
      </c>
      <c r="R1078" s="9">
        <v>0</v>
      </c>
      <c r="S1078" s="9">
        <v>0</v>
      </c>
      <c r="T1078" s="9" t="s">
        <v>4</v>
      </c>
      <c r="Z1078" s="9" t="e">
        <f>VLOOKUP(A1078,#REF!,2,FALSE)</f>
        <v>#REF!</v>
      </c>
      <c r="AA1078" s="9" t="e">
        <f>VLOOKUP(C1078,#REF!,2,FALSE)</f>
        <v>#REF!</v>
      </c>
    </row>
    <row r="1079" spans="1:27">
      <c r="A1079" s="9" t="s">
        <v>23</v>
      </c>
      <c r="B1079" s="9" t="s">
        <v>89</v>
      </c>
      <c r="C1079" s="9" t="s">
        <v>313</v>
      </c>
      <c r="D1079" s="1">
        <v>2.02325E-4</v>
      </c>
      <c r="E1079" s="1">
        <v>8.16634E-4</v>
      </c>
      <c r="F1079" s="1">
        <v>2.3546999999999999E-4</v>
      </c>
      <c r="G1079" s="1">
        <v>1.8865599999999999E-4</v>
      </c>
      <c r="H1079" s="1">
        <v>1.82394E-4</v>
      </c>
      <c r="I1079" s="1">
        <v>1.9690699999999999E-4</v>
      </c>
      <c r="J1079" s="1">
        <v>1.4420500000000001E-4</v>
      </c>
      <c r="K1079" s="1">
        <v>1.3272100000000001E-4</v>
      </c>
      <c r="L1079" s="1">
        <v>1.4291E-4</v>
      </c>
      <c r="M1079" s="1">
        <v>1.5012399999999999E-4</v>
      </c>
      <c r="N1079" s="1">
        <v>1.5861599999999999E-4</v>
      </c>
      <c r="O1079" s="1">
        <v>1.7136899999999999E-4</v>
      </c>
      <c r="P1079" s="1">
        <v>1.8170999999999999E-4</v>
      </c>
      <c r="Q1079" s="9">
        <v>0</v>
      </c>
      <c r="R1079" s="9">
        <v>0</v>
      </c>
      <c r="S1079" s="9">
        <v>0</v>
      </c>
      <c r="T1079" s="9" t="s">
        <v>4</v>
      </c>
      <c r="Z1079" s="9" t="e">
        <f>VLOOKUP(A1079,#REF!,2,FALSE)</f>
        <v>#REF!</v>
      </c>
      <c r="AA1079" s="9" t="e">
        <f>VLOOKUP(C1079,#REF!,2,FALSE)</f>
        <v>#REF!</v>
      </c>
    </row>
    <row r="1080" spans="1:27">
      <c r="A1080" s="9" t="s">
        <v>23</v>
      </c>
      <c r="B1080" s="9" t="s">
        <v>89</v>
      </c>
      <c r="C1080" s="9" t="s">
        <v>314</v>
      </c>
      <c r="D1080" s="1">
        <v>0</v>
      </c>
      <c r="E1080" s="1">
        <v>0</v>
      </c>
      <c r="F1080" s="1">
        <v>0</v>
      </c>
      <c r="G1080" s="1">
        <v>1.6655199999999999E-5</v>
      </c>
      <c r="H1080" s="1">
        <v>4.4793999999999998E-5</v>
      </c>
      <c r="I1080" s="1">
        <v>9.7073700000000005E-5</v>
      </c>
      <c r="J1080" s="1">
        <v>2.0309200000000001E-4</v>
      </c>
      <c r="K1080" s="1">
        <v>3.4614100000000001E-4</v>
      </c>
      <c r="L1080" s="1">
        <v>5.4405899999999995E-4</v>
      </c>
      <c r="M1080" s="1">
        <v>8.6691399999999999E-4</v>
      </c>
      <c r="N1080" s="1">
        <v>1.3004500000000001E-3</v>
      </c>
      <c r="O1080" s="1">
        <v>1.7830400000000001E-3</v>
      </c>
      <c r="P1080" s="1">
        <v>2.34104E-3</v>
      </c>
      <c r="Q1080" s="9">
        <v>0</v>
      </c>
      <c r="R1080" s="9">
        <v>0</v>
      </c>
      <c r="S1080" s="9">
        <v>0</v>
      </c>
      <c r="T1080" s="9" t="s">
        <v>4</v>
      </c>
      <c r="Z1080" s="9" t="e">
        <f>VLOOKUP(A1080,#REF!,2,FALSE)</f>
        <v>#REF!</v>
      </c>
      <c r="AA1080" s="9" t="e">
        <f>VLOOKUP(C1080,#REF!,2,FALSE)</f>
        <v>#REF!</v>
      </c>
    </row>
    <row r="1081" spans="1:27">
      <c r="A1081" s="9" t="s">
        <v>23</v>
      </c>
      <c r="B1081" s="9" t="s">
        <v>89</v>
      </c>
      <c r="C1081" s="9" t="s">
        <v>315</v>
      </c>
      <c r="D1081" s="1">
        <v>0</v>
      </c>
      <c r="E1081" s="1">
        <v>0</v>
      </c>
      <c r="F1081" s="9">
        <v>0</v>
      </c>
      <c r="G1081" s="1">
        <v>3.6016899999999997E-4</v>
      </c>
      <c r="H1081" s="1">
        <v>9.85033999999999E-4</v>
      </c>
      <c r="I1081" s="1">
        <v>1.1423569999999899E-3</v>
      </c>
      <c r="J1081" s="1">
        <v>5.6588769999999997E-3</v>
      </c>
      <c r="K1081" s="1">
        <v>1.1855617000000001E-2</v>
      </c>
      <c r="L1081" s="1">
        <v>1.7154956999999998E-2</v>
      </c>
      <c r="M1081" s="1">
        <v>2.19736179999999E-2</v>
      </c>
      <c r="N1081" s="1">
        <v>2.8308192999999999E-2</v>
      </c>
      <c r="O1081" s="1">
        <v>3.6393349999999998E-2</v>
      </c>
      <c r="P1081" s="1">
        <v>4.5977829999999997E-2</v>
      </c>
      <c r="Q1081" s="9">
        <v>0</v>
      </c>
      <c r="R1081" s="9">
        <v>0</v>
      </c>
      <c r="S1081" s="9">
        <v>0</v>
      </c>
      <c r="T1081" s="9" t="s">
        <v>4</v>
      </c>
      <c r="Z1081" s="9" t="e">
        <f>VLOOKUP(A1081,#REF!,2,FALSE)</f>
        <v>#REF!</v>
      </c>
      <c r="AA1081" s="9" t="e">
        <f>VLOOKUP(C1081,#REF!,2,FALSE)</f>
        <v>#REF!</v>
      </c>
    </row>
    <row r="1082" spans="1:27">
      <c r="A1082" s="9" t="s">
        <v>23</v>
      </c>
      <c r="B1082" s="9" t="s">
        <v>89</v>
      </c>
      <c r="C1082" s="9" t="s">
        <v>316</v>
      </c>
      <c r="D1082" s="9">
        <v>0</v>
      </c>
      <c r="E1082" s="1">
        <v>0</v>
      </c>
      <c r="F1082" s="1">
        <v>0</v>
      </c>
      <c r="G1082" s="1">
        <v>1.80834E-6</v>
      </c>
      <c r="H1082" s="1">
        <v>3.04015E-6</v>
      </c>
      <c r="I1082" s="1">
        <v>3.5715040000000001E-6</v>
      </c>
      <c r="J1082" s="1">
        <v>2.06484039999999E-5</v>
      </c>
      <c r="K1082" s="1">
        <v>4.7121104000000003E-5</v>
      </c>
      <c r="L1082" s="1">
        <v>7.2705903999999995E-5</v>
      </c>
      <c r="M1082" s="1">
        <v>9.8682863999999897E-5</v>
      </c>
      <c r="N1082" s="1">
        <v>1.3844135399999999E-4</v>
      </c>
      <c r="O1082" s="1">
        <v>1.7938059999999999E-4</v>
      </c>
      <c r="P1082" s="1">
        <v>2.3315630000000001E-4</v>
      </c>
      <c r="Q1082" s="9">
        <v>0</v>
      </c>
      <c r="R1082" s="9">
        <v>0</v>
      </c>
      <c r="S1082" s="9">
        <v>0</v>
      </c>
      <c r="T1082" s="9" t="s">
        <v>4</v>
      </c>
      <c r="Z1082" s="9" t="e">
        <f>VLOOKUP(A1082,#REF!,2,FALSE)</f>
        <v>#REF!</v>
      </c>
      <c r="AA1082" s="9" t="e">
        <f>VLOOKUP(C1082,#REF!,2,FALSE)</f>
        <v>#REF!</v>
      </c>
    </row>
    <row r="1083" spans="1:27">
      <c r="A1083" s="9" t="s">
        <v>23</v>
      </c>
      <c r="B1083" s="9" t="s">
        <v>90</v>
      </c>
      <c r="C1083" s="9" t="s">
        <v>318</v>
      </c>
      <c r="D1083" s="1">
        <v>3.3500900000000003E-5</v>
      </c>
      <c r="E1083" s="1">
        <v>3.01E-5</v>
      </c>
      <c r="F1083" s="1">
        <v>4.43992E-5</v>
      </c>
      <c r="G1083" s="1">
        <v>3.19885E-5</v>
      </c>
      <c r="H1083" s="1">
        <v>4.8097589999999998E-5</v>
      </c>
      <c r="I1083" s="1">
        <v>4.482289E-5</v>
      </c>
      <c r="J1083" s="1">
        <v>5.09485999999999E-5</v>
      </c>
      <c r="K1083" s="1">
        <v>5.5056549999999899E-5</v>
      </c>
      <c r="L1083" s="1">
        <v>1.499697E-5</v>
      </c>
      <c r="M1083" s="1">
        <v>1.7321860000000002E-5</v>
      </c>
      <c r="N1083" s="1">
        <v>1.7537009999999999E-5</v>
      </c>
      <c r="O1083" s="1">
        <v>2.2567209999999899E-5</v>
      </c>
      <c r="P1083" s="1">
        <v>2.5021369999999999E-5</v>
      </c>
      <c r="Q1083" s="1">
        <v>0</v>
      </c>
      <c r="R1083" s="1">
        <v>0</v>
      </c>
      <c r="S1083" s="1">
        <v>0</v>
      </c>
      <c r="T1083" s="1" t="s">
        <v>4</v>
      </c>
      <c r="U1083" s="1"/>
      <c r="V1083" s="1"/>
      <c r="W1083" s="1"/>
      <c r="X1083" s="1"/>
      <c r="Y1083" s="1"/>
      <c r="Z1083" s="9" t="e">
        <f>VLOOKUP(A1083,#REF!,2,FALSE)</f>
        <v>#REF!</v>
      </c>
      <c r="AA1083" s="9" t="e">
        <f>VLOOKUP(C1083,#REF!,2,FALSE)</f>
        <v>#REF!</v>
      </c>
    </row>
    <row r="1084" spans="1:27">
      <c r="A1084" s="9" t="s">
        <v>23</v>
      </c>
      <c r="B1084" s="9" t="s">
        <v>90</v>
      </c>
      <c r="C1084" s="9" t="s">
        <v>319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9.9193399999999998E-5</v>
      </c>
      <c r="K1084" s="1">
        <v>3.304604E-4</v>
      </c>
      <c r="L1084" s="1">
        <v>6.0304840000000005E-4</v>
      </c>
      <c r="M1084" s="1">
        <v>7.6766439999999996E-4</v>
      </c>
      <c r="N1084" s="1">
        <v>1.0715734000000001E-3</v>
      </c>
      <c r="O1084" s="1">
        <v>1.3345023999999999E-3</v>
      </c>
      <c r="P1084" s="1">
        <v>1.522472E-3</v>
      </c>
      <c r="Q1084" s="1">
        <v>0</v>
      </c>
      <c r="R1084" s="1">
        <v>0</v>
      </c>
      <c r="S1084" s="1">
        <v>0</v>
      </c>
      <c r="T1084" s="1" t="s">
        <v>4</v>
      </c>
      <c r="U1084" s="1"/>
      <c r="V1084" s="1"/>
      <c r="W1084" s="1"/>
      <c r="X1084" s="1"/>
      <c r="Y1084" s="1"/>
      <c r="Z1084" s="9" t="e">
        <f>VLOOKUP(A1084,#REF!,2,FALSE)</f>
        <v>#REF!</v>
      </c>
      <c r="AA1084" s="9" t="e">
        <f>VLOOKUP(C1084,#REF!,2,FALSE)</f>
        <v>#REF!</v>
      </c>
    </row>
    <row r="1085" spans="1:27">
      <c r="A1085" s="9" t="s">
        <v>23</v>
      </c>
      <c r="B1085" s="9" t="s">
        <v>90</v>
      </c>
      <c r="C1085" s="9" t="s">
        <v>291</v>
      </c>
      <c r="D1085" s="1">
        <v>0</v>
      </c>
      <c r="E1085" s="1">
        <v>0</v>
      </c>
      <c r="F1085" s="1">
        <v>0</v>
      </c>
      <c r="G1085" s="1">
        <v>0</v>
      </c>
      <c r="H1085" s="1">
        <v>6.8515400000000005E-5</v>
      </c>
      <c r="I1085" s="1">
        <v>6.3850500000000001E-5</v>
      </c>
      <c r="J1085" s="1">
        <v>1.6333649999999999E-4</v>
      </c>
      <c r="K1085" s="1">
        <v>3.3060640000000003E-4</v>
      </c>
      <c r="L1085" s="1">
        <v>5.0646739999999995E-4</v>
      </c>
      <c r="M1085" s="1">
        <v>6.0157519999999999E-4</v>
      </c>
      <c r="N1085" s="1">
        <v>7.6121710000000005E-4</v>
      </c>
      <c r="O1085" s="1">
        <v>8.8217799999999996E-4</v>
      </c>
      <c r="P1085" s="1">
        <v>1.003919E-3</v>
      </c>
      <c r="Q1085" s="1">
        <v>0</v>
      </c>
      <c r="R1085" s="1">
        <v>0</v>
      </c>
      <c r="S1085" s="1">
        <v>0</v>
      </c>
      <c r="T1085" s="1" t="s">
        <v>4</v>
      </c>
      <c r="U1085" s="1"/>
      <c r="V1085" s="1"/>
      <c r="W1085" s="1"/>
      <c r="X1085" s="1"/>
      <c r="Y1085" s="1"/>
      <c r="Z1085" s="9" t="e">
        <f>VLOOKUP(A1085,#REF!,2,FALSE)</f>
        <v>#REF!</v>
      </c>
      <c r="AA1085" s="9" t="e">
        <f>VLOOKUP(C1085,#REF!,2,FALSE)</f>
        <v>#REF!</v>
      </c>
    </row>
    <row r="1086" spans="1:27">
      <c r="A1086" s="9" t="s">
        <v>23</v>
      </c>
      <c r="B1086" s="9" t="s">
        <v>90</v>
      </c>
      <c r="C1086" s="9" t="s">
        <v>292</v>
      </c>
      <c r="D1086" s="1">
        <v>0</v>
      </c>
      <c r="E1086" s="1">
        <v>0</v>
      </c>
      <c r="F1086" s="1">
        <v>0</v>
      </c>
      <c r="G1086" s="1">
        <v>0</v>
      </c>
      <c r="H1086" s="1">
        <v>9.6754600000000004E-5</v>
      </c>
      <c r="I1086" s="1">
        <v>9.0167099999999999E-5</v>
      </c>
      <c r="J1086" s="1">
        <v>1.9523359999999999E-4</v>
      </c>
      <c r="K1086" s="1">
        <v>3.30309599999999E-4</v>
      </c>
      <c r="L1086" s="1">
        <v>4.7309459999999898E-4</v>
      </c>
      <c r="M1086" s="1">
        <v>5.4859659999999895E-4</v>
      </c>
      <c r="N1086" s="1">
        <v>5.7934399999999997E-4</v>
      </c>
      <c r="O1086" s="1">
        <v>6.2084049999999995E-4</v>
      </c>
      <c r="P1086" s="1">
        <v>5.6580740000000001E-4</v>
      </c>
      <c r="Q1086" s="1">
        <v>0</v>
      </c>
      <c r="R1086" s="1">
        <v>0</v>
      </c>
      <c r="S1086" s="1">
        <v>0</v>
      </c>
      <c r="T1086" s="1" t="s">
        <v>4</v>
      </c>
      <c r="U1086" s="1"/>
      <c r="V1086" s="1"/>
      <c r="W1086" s="1"/>
      <c r="X1086" s="1"/>
      <c r="Y1086" s="1"/>
      <c r="Z1086" s="9" t="e">
        <f>VLOOKUP(A1086,#REF!,2,FALSE)</f>
        <v>#REF!</v>
      </c>
      <c r="AA1086" s="9" t="e">
        <f>VLOOKUP(C1086,#REF!,2,FALSE)</f>
        <v>#REF!</v>
      </c>
    </row>
    <row r="1087" spans="1:27">
      <c r="A1087" s="9" t="s">
        <v>23</v>
      </c>
      <c r="B1087" s="9" t="s">
        <v>90</v>
      </c>
      <c r="C1087" s="9" t="s">
        <v>293</v>
      </c>
      <c r="D1087" s="9">
        <v>0</v>
      </c>
      <c r="E1087" s="9">
        <v>0</v>
      </c>
      <c r="F1087" s="1">
        <v>0</v>
      </c>
      <c r="G1087" s="1">
        <v>0</v>
      </c>
      <c r="H1087" s="1">
        <v>1.6994500000000001E-5</v>
      </c>
      <c r="I1087" s="1">
        <v>1.5837399999999998E-5</v>
      </c>
      <c r="J1087" s="1">
        <v>4.6264000000000003E-5</v>
      </c>
      <c r="K1087" s="1">
        <v>9.1937700000000006E-5</v>
      </c>
      <c r="L1087" s="1">
        <v>1.405813E-4</v>
      </c>
      <c r="M1087" s="1">
        <v>1.6741179999999999E-4</v>
      </c>
      <c r="N1087" s="1">
        <v>1.9604329999999999E-4</v>
      </c>
      <c r="O1087" s="1">
        <v>2.0389259000000001E-4</v>
      </c>
      <c r="P1087" s="1">
        <v>1.8319045999999999E-4</v>
      </c>
      <c r="Q1087" s="1">
        <v>0</v>
      </c>
      <c r="R1087" s="1">
        <v>0</v>
      </c>
      <c r="S1087" s="1">
        <v>0</v>
      </c>
      <c r="T1087" s="1" t="s">
        <v>4</v>
      </c>
      <c r="U1087" s="1"/>
      <c r="V1087" s="1"/>
      <c r="W1087" s="1"/>
      <c r="X1087" s="1"/>
      <c r="Y1087" s="1"/>
      <c r="Z1087" s="9" t="e">
        <f>VLOOKUP(A1087,#REF!,2,FALSE)</f>
        <v>#REF!</v>
      </c>
      <c r="AA1087" s="9" t="e">
        <f>VLOOKUP(C1087,#REF!,2,FALSE)</f>
        <v>#REF!</v>
      </c>
    </row>
    <row r="1088" spans="1:27">
      <c r="A1088" s="9" t="s">
        <v>23</v>
      </c>
      <c r="B1088" s="9" t="s">
        <v>90</v>
      </c>
      <c r="C1088" s="9" t="s">
        <v>294</v>
      </c>
      <c r="D1088" s="9">
        <v>0</v>
      </c>
      <c r="E1088" s="9">
        <v>0</v>
      </c>
      <c r="F1088" s="9">
        <v>0</v>
      </c>
      <c r="G1088" s="1">
        <v>0</v>
      </c>
      <c r="H1088" s="1">
        <v>0</v>
      </c>
      <c r="I1088" s="1">
        <v>0</v>
      </c>
      <c r="J1088" s="1">
        <v>3.0989500000000002E-6</v>
      </c>
      <c r="K1088" s="1">
        <v>2.0015050000000001E-5</v>
      </c>
      <c r="L1088" s="1">
        <v>4.7829350000000003E-5</v>
      </c>
      <c r="M1088" s="1">
        <v>6.8084550000000005E-5</v>
      </c>
      <c r="N1088" s="1">
        <v>1.1292674999999999E-4</v>
      </c>
      <c r="O1088" s="1">
        <v>1.5219014999999999E-4</v>
      </c>
      <c r="P1088" s="1">
        <v>1.9904765E-4</v>
      </c>
      <c r="Q1088" s="9">
        <v>0</v>
      </c>
      <c r="R1088" s="9">
        <v>0</v>
      </c>
      <c r="S1088" s="9">
        <v>0</v>
      </c>
      <c r="T1088" s="9" t="s">
        <v>4</v>
      </c>
      <c r="Z1088" s="9" t="e">
        <f>VLOOKUP(A1088,#REF!,2,FALSE)</f>
        <v>#REF!</v>
      </c>
      <c r="AA1088" s="9" t="e">
        <f>VLOOKUP(C1088,#REF!,2,FALSE)</f>
        <v>#REF!</v>
      </c>
    </row>
    <row r="1089" spans="1:27">
      <c r="A1089" s="9" t="s">
        <v>23</v>
      </c>
      <c r="B1089" s="9" t="s">
        <v>90</v>
      </c>
      <c r="C1089" s="9" t="s">
        <v>295</v>
      </c>
      <c r="D1089" s="1">
        <v>0</v>
      </c>
      <c r="E1089" s="9">
        <v>0</v>
      </c>
      <c r="F1089" s="9">
        <v>0</v>
      </c>
      <c r="G1089" s="1">
        <v>0</v>
      </c>
      <c r="H1089" s="1">
        <v>0</v>
      </c>
      <c r="I1089" s="1">
        <v>0</v>
      </c>
      <c r="J1089" s="1">
        <v>8.9958699999999993E-6</v>
      </c>
      <c r="K1089" s="1">
        <v>1.862672E-5</v>
      </c>
      <c r="L1089" s="1">
        <v>2.7048959999999999E-5</v>
      </c>
      <c r="M1089" s="1">
        <v>3.1216169999999999E-5</v>
      </c>
      <c r="N1089" s="1">
        <v>3.6478289999999999E-5</v>
      </c>
      <c r="O1089" s="1">
        <v>3.8180029999999999E-5</v>
      </c>
      <c r="P1089" s="1">
        <v>3.848217E-5</v>
      </c>
      <c r="Q1089" s="1">
        <v>0</v>
      </c>
      <c r="R1089" s="1">
        <v>0</v>
      </c>
      <c r="S1089" s="1">
        <v>0</v>
      </c>
      <c r="T1089" s="1" t="s">
        <v>4</v>
      </c>
      <c r="U1089" s="1"/>
      <c r="V1089" s="1"/>
      <c r="W1089" s="1"/>
      <c r="X1089" s="1"/>
      <c r="Y1089" s="1"/>
      <c r="Z1089" s="9" t="e">
        <f>VLOOKUP(A1089,#REF!,2,FALSE)</f>
        <v>#REF!</v>
      </c>
      <c r="AA1089" s="9" t="e">
        <f>VLOOKUP(C1089,#REF!,2,FALSE)</f>
        <v>#REF!</v>
      </c>
    </row>
    <row r="1090" spans="1:27">
      <c r="A1090" s="9" t="s">
        <v>23</v>
      </c>
      <c r="B1090" s="9" t="s">
        <v>90</v>
      </c>
      <c r="C1090" s="9" t="s">
        <v>296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2.3714300000000001E-5</v>
      </c>
      <c r="K1090" s="1">
        <v>2.0518230000000001E-4</v>
      </c>
      <c r="L1090" s="1">
        <v>4.8064629999999999E-4</v>
      </c>
      <c r="M1090" s="1">
        <v>6.5376829999999999E-4</v>
      </c>
      <c r="N1090" s="1">
        <v>1.0094563E-3</v>
      </c>
      <c r="O1090" s="1">
        <v>1.3123573E-3</v>
      </c>
      <c r="P1090" s="1">
        <v>1.6656893E-3</v>
      </c>
      <c r="Q1090" s="9">
        <v>0</v>
      </c>
      <c r="R1090" s="9">
        <v>0</v>
      </c>
      <c r="S1090" s="9">
        <v>0</v>
      </c>
      <c r="T1090" s="9" t="s">
        <v>4</v>
      </c>
      <c r="Z1090" s="9" t="e">
        <f>VLOOKUP(A1090,#REF!,2,FALSE)</f>
        <v>#REF!</v>
      </c>
      <c r="AA1090" s="9" t="e">
        <f>VLOOKUP(C1090,#REF!,2,FALSE)</f>
        <v>#REF!</v>
      </c>
    </row>
    <row r="1091" spans="1:27">
      <c r="A1091" s="9" t="s">
        <v>23</v>
      </c>
      <c r="B1091" s="9" t="s">
        <v>90</v>
      </c>
      <c r="C1091" s="9" t="s">
        <v>297</v>
      </c>
      <c r="D1091" s="1">
        <v>0</v>
      </c>
      <c r="E1091" s="1">
        <v>0</v>
      </c>
      <c r="F1091" s="1">
        <v>0</v>
      </c>
      <c r="G1091" s="1">
        <v>0</v>
      </c>
      <c r="H1091" s="1">
        <v>3.2506399999999998E-5</v>
      </c>
      <c r="I1091" s="1">
        <v>2.83121E-5</v>
      </c>
      <c r="J1091" s="1">
        <v>6.6213500000000006E-5</v>
      </c>
      <c r="K1091" s="1">
        <v>9.7991899999999999E-5</v>
      </c>
      <c r="L1091" s="1">
        <v>1.191469E-4</v>
      </c>
      <c r="M1091" s="1">
        <v>1.249883E-4</v>
      </c>
      <c r="N1091" s="1">
        <v>1.2747189999999999E-4</v>
      </c>
      <c r="O1091" s="1">
        <v>1.13198709999999E-4</v>
      </c>
      <c r="P1091" s="1">
        <v>9.6048909999999995E-5</v>
      </c>
      <c r="Q1091" s="9">
        <v>0</v>
      </c>
      <c r="R1091" s="9">
        <v>0</v>
      </c>
      <c r="S1091" s="9">
        <v>0</v>
      </c>
      <c r="T1091" s="9" t="s">
        <v>4</v>
      </c>
      <c r="Z1091" s="9" t="e">
        <f>VLOOKUP(A1091,#REF!,2,FALSE)</f>
        <v>#REF!</v>
      </c>
      <c r="AA1091" s="9" t="e">
        <f>VLOOKUP(C1091,#REF!,2,FALSE)</f>
        <v>#REF!</v>
      </c>
    </row>
    <row r="1092" spans="1:27">
      <c r="A1092" s="9" t="s">
        <v>23</v>
      </c>
      <c r="B1092" s="9" t="s">
        <v>90</v>
      </c>
      <c r="C1092" s="9" t="s">
        <v>298</v>
      </c>
      <c r="D1092" s="1">
        <v>3.3528000000000002E-5</v>
      </c>
      <c r="E1092" s="1">
        <v>1.5386399999999999E-5</v>
      </c>
      <c r="F1092" s="1">
        <v>1.66634E-5</v>
      </c>
      <c r="G1092" s="1">
        <v>3.0969100000000001E-5</v>
      </c>
      <c r="H1092" s="1">
        <v>2.5447099999999999E-5</v>
      </c>
      <c r="I1092" s="1">
        <v>6.5186599999999997E-5</v>
      </c>
      <c r="J1092" s="1">
        <v>8.0790400000000005E-5</v>
      </c>
      <c r="K1092" s="1">
        <v>7.9557399999999998E-5</v>
      </c>
      <c r="L1092" s="1">
        <v>6.8524799999999998E-5</v>
      </c>
      <c r="M1092" s="1">
        <v>5.98881E-5</v>
      </c>
      <c r="N1092" s="1">
        <v>4.92418E-5</v>
      </c>
      <c r="O1092" s="1">
        <v>3.7418700000000001E-5</v>
      </c>
      <c r="P1092" s="1">
        <v>3.0664599999999998E-5</v>
      </c>
      <c r="Q1092" s="9">
        <v>0</v>
      </c>
      <c r="R1092" s="9">
        <v>0</v>
      </c>
      <c r="S1092" s="9">
        <v>0</v>
      </c>
      <c r="T1092" s="9" t="s">
        <v>4</v>
      </c>
      <c r="Z1092" s="9" t="e">
        <f>VLOOKUP(A1092,#REF!,2,FALSE)</f>
        <v>#REF!</v>
      </c>
      <c r="AA1092" s="9" t="e">
        <f>VLOOKUP(C1092,#REF!,2,FALSE)</f>
        <v>#REF!</v>
      </c>
    </row>
    <row r="1093" spans="1:27">
      <c r="A1093" s="9" t="s">
        <v>23</v>
      </c>
      <c r="B1093" s="9" t="s">
        <v>90</v>
      </c>
      <c r="C1093" s="9" t="s">
        <v>299</v>
      </c>
      <c r="D1093" s="1">
        <v>0</v>
      </c>
      <c r="E1093" s="1">
        <v>0</v>
      </c>
      <c r="F1093" s="9">
        <v>0</v>
      </c>
      <c r="G1093" s="1">
        <v>0</v>
      </c>
      <c r="H1093" s="1">
        <v>0</v>
      </c>
      <c r="I1093" s="1">
        <v>0</v>
      </c>
      <c r="J1093" s="1">
        <v>1.68262E-4</v>
      </c>
      <c r="K1093" s="1">
        <v>4.67264E-4</v>
      </c>
      <c r="L1093" s="1">
        <v>8.0956599999999995E-4</v>
      </c>
      <c r="M1093" s="1">
        <v>1.007607E-3</v>
      </c>
      <c r="N1093" s="1">
        <v>1.359112E-3</v>
      </c>
      <c r="O1093" s="9">
        <v>1.613235E-3</v>
      </c>
      <c r="P1093" s="9">
        <v>1.874148E-3</v>
      </c>
      <c r="Q1093" s="9">
        <v>0</v>
      </c>
      <c r="R1093" s="9">
        <v>0</v>
      </c>
      <c r="S1093" s="9">
        <v>0</v>
      </c>
      <c r="T1093" s="9" t="s">
        <v>4</v>
      </c>
      <c r="Z1093" s="9" t="e">
        <f>VLOOKUP(A1093,#REF!,2,FALSE)</f>
        <v>#REF!</v>
      </c>
      <c r="AA1093" s="9" t="e">
        <f>VLOOKUP(C1093,#REF!,2,FALSE)</f>
        <v>#REF!</v>
      </c>
    </row>
    <row r="1094" spans="1:27">
      <c r="A1094" s="9" t="s">
        <v>23</v>
      </c>
      <c r="B1094" s="9" t="s">
        <v>90</v>
      </c>
      <c r="C1094" s="9" t="s">
        <v>300</v>
      </c>
      <c r="D1094" s="9">
        <v>0</v>
      </c>
      <c r="E1094" s="9">
        <v>0</v>
      </c>
      <c r="F1094" s="9">
        <v>0</v>
      </c>
      <c r="G1094" s="1">
        <v>0</v>
      </c>
      <c r="H1094" s="1">
        <v>0</v>
      </c>
      <c r="I1094" s="1">
        <v>0</v>
      </c>
      <c r="J1094" s="1">
        <v>3.65504E-4</v>
      </c>
      <c r="K1094" s="1">
        <v>9.7882900000000007E-4</v>
      </c>
      <c r="L1094" s="1">
        <v>1.658185E-3</v>
      </c>
      <c r="M1094" s="1">
        <v>2.0339529999999998E-3</v>
      </c>
      <c r="N1094" s="1">
        <v>2.678298E-3</v>
      </c>
      <c r="O1094" s="1">
        <v>3.1282049999999998E-3</v>
      </c>
      <c r="P1094" s="1">
        <v>3.5820319999999902E-3</v>
      </c>
      <c r="Q1094" s="1">
        <v>0</v>
      </c>
      <c r="R1094" s="1">
        <v>0</v>
      </c>
      <c r="S1094" s="1">
        <v>0</v>
      </c>
      <c r="T1094" s="1" t="s">
        <v>4</v>
      </c>
      <c r="U1094" s="1"/>
      <c r="V1094" s="1"/>
      <c r="W1094" s="1"/>
      <c r="X1094" s="1"/>
      <c r="Y1094" s="1"/>
      <c r="Z1094" s="9" t="e">
        <f>VLOOKUP(A1094,#REF!,2,FALSE)</f>
        <v>#REF!</v>
      </c>
      <c r="AA1094" s="9" t="e">
        <f>VLOOKUP(C1094,#REF!,2,FALSE)</f>
        <v>#REF!</v>
      </c>
    </row>
    <row r="1095" spans="1:27">
      <c r="A1095" s="9" t="s">
        <v>23</v>
      </c>
      <c r="B1095" s="9" t="s">
        <v>90</v>
      </c>
      <c r="C1095" s="9" t="s">
        <v>301</v>
      </c>
      <c r="D1095" s="1">
        <v>1.1480600000000001E-2</v>
      </c>
      <c r="E1095" s="9">
        <v>1.19744E-2</v>
      </c>
      <c r="F1095" s="9">
        <v>1.3444599999999999E-2</v>
      </c>
      <c r="G1095" s="1">
        <v>8.9516200000000004E-3</v>
      </c>
      <c r="H1095" s="1">
        <v>1.18376E-2</v>
      </c>
      <c r="I1095" s="1">
        <v>1.01762E-2</v>
      </c>
      <c r="J1095" s="1">
        <v>8.9173800000000008E-3</v>
      </c>
      <c r="K1095" s="1">
        <v>6.0306800000000001E-3</v>
      </c>
      <c r="L1095" s="1">
        <v>4.3486999999999996E-3</v>
      </c>
      <c r="M1095" s="1">
        <v>3.0663800000000001E-3</v>
      </c>
      <c r="N1095" s="1">
        <v>1.78674E-3</v>
      </c>
      <c r="O1095" s="1">
        <v>7.8846299999999999E-4</v>
      </c>
      <c r="P1095" s="1">
        <v>3.5123199999999999E-4</v>
      </c>
      <c r="Q1095" s="9">
        <v>0</v>
      </c>
      <c r="R1095" s="9">
        <v>0</v>
      </c>
      <c r="S1095" s="9">
        <v>0</v>
      </c>
      <c r="T1095" s="9" t="s">
        <v>4</v>
      </c>
      <c r="Z1095" s="9" t="e">
        <f>VLOOKUP(A1095,#REF!,2,FALSE)</f>
        <v>#REF!</v>
      </c>
      <c r="AA1095" s="9" t="e">
        <f>VLOOKUP(C1095,#REF!,2,FALSE)</f>
        <v>#REF!</v>
      </c>
    </row>
    <row r="1096" spans="1:27">
      <c r="A1096" s="9" t="s">
        <v>23</v>
      </c>
      <c r="B1096" s="9" t="s">
        <v>90</v>
      </c>
      <c r="C1096" s="9" t="s">
        <v>302</v>
      </c>
      <c r="D1096" s="1">
        <v>1.2613199999999999E-4</v>
      </c>
      <c r="E1096" s="1">
        <v>1.73602E-4</v>
      </c>
      <c r="F1096" s="1">
        <v>1.21026E-4</v>
      </c>
      <c r="G1096" s="1">
        <v>1.19732E-3</v>
      </c>
      <c r="H1096" s="1">
        <v>8.65484E-5</v>
      </c>
      <c r="I1096" s="1">
        <v>6.9993200000000006E-5</v>
      </c>
      <c r="J1096" s="1">
        <v>1.8218799999999999E-5</v>
      </c>
      <c r="K1096" s="1">
        <v>9.3241200000000008E-6</v>
      </c>
      <c r="L1096" s="1">
        <v>8.0384599999999999E-6</v>
      </c>
      <c r="M1096" s="1">
        <v>7.5182000000000003E-6</v>
      </c>
      <c r="N1096" s="1">
        <v>6.2514599999999999E-6</v>
      </c>
      <c r="O1096" s="1">
        <v>4.4710000000000001E-6</v>
      </c>
      <c r="P1096" s="1">
        <v>3.5854500000000001E-6</v>
      </c>
      <c r="Q1096" s="9">
        <v>0</v>
      </c>
      <c r="R1096" s="9">
        <v>0</v>
      </c>
      <c r="S1096" s="9">
        <v>0</v>
      </c>
      <c r="T1096" s="9" t="s">
        <v>4</v>
      </c>
      <c r="Z1096" s="9" t="e">
        <f>VLOOKUP(A1096,#REF!,2,FALSE)</f>
        <v>#REF!</v>
      </c>
      <c r="AA1096" s="9" t="e">
        <f>VLOOKUP(C1096,#REF!,2,FALSE)</f>
        <v>#REF!</v>
      </c>
    </row>
    <row r="1097" spans="1:27">
      <c r="A1097" s="9" t="s">
        <v>23</v>
      </c>
      <c r="B1097" s="9" t="s">
        <v>90</v>
      </c>
      <c r="C1097" s="9" t="s">
        <v>303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4.0575299999999998E-5</v>
      </c>
      <c r="K1097" s="1">
        <v>1.3104729999999999E-4</v>
      </c>
      <c r="L1097" s="1">
        <v>2.3771790000000001E-4</v>
      </c>
      <c r="M1097" s="1">
        <v>2.9913599999999998E-4</v>
      </c>
      <c r="N1097" s="1">
        <v>4.165757E-4</v>
      </c>
      <c r="O1097" s="1">
        <v>5.0572550000000001E-4</v>
      </c>
      <c r="P1097" s="1">
        <v>6.0406770000000004E-4</v>
      </c>
      <c r="Q1097" s="9">
        <v>0</v>
      </c>
      <c r="R1097" s="9">
        <v>0</v>
      </c>
      <c r="S1097" s="9">
        <v>0</v>
      </c>
      <c r="T1097" s="9" t="s">
        <v>4</v>
      </c>
      <c r="Z1097" s="9" t="e">
        <f>VLOOKUP(A1097,#REF!,2,FALSE)</f>
        <v>#REF!</v>
      </c>
      <c r="AA1097" s="9" t="e">
        <f>VLOOKUP(C1097,#REF!,2,FALSE)</f>
        <v>#REF!</v>
      </c>
    </row>
    <row r="1098" spans="1:27">
      <c r="A1098" s="9" t="s">
        <v>23</v>
      </c>
      <c r="B1098" s="9" t="s">
        <v>90</v>
      </c>
      <c r="C1098" s="9" t="s">
        <v>304</v>
      </c>
      <c r="D1098" s="1">
        <v>4.2901200000000002E-5</v>
      </c>
      <c r="E1098" s="1">
        <v>1.1337999999999999E-3</v>
      </c>
      <c r="F1098" s="1">
        <v>3.9309300000000001E-4</v>
      </c>
      <c r="G1098" s="1">
        <v>2.6124699999999999E-4</v>
      </c>
      <c r="H1098" s="1">
        <v>5.5905600000000005E-4</v>
      </c>
      <c r="I1098" s="1">
        <v>4.96329E-4</v>
      </c>
      <c r="J1098" s="1">
        <v>5.6432849999999996E-4</v>
      </c>
      <c r="K1098" s="1">
        <v>5.8184920000000002E-4</v>
      </c>
      <c r="L1098" s="1">
        <v>5.9198519999999904E-4</v>
      </c>
      <c r="M1098" s="1">
        <v>5.701444E-4</v>
      </c>
      <c r="N1098" s="1">
        <v>5.6327229999999996E-4</v>
      </c>
      <c r="O1098" s="1">
        <v>5.1729629999999998E-4</v>
      </c>
      <c r="P1098" s="1">
        <v>4.7912139999999899E-4</v>
      </c>
      <c r="Q1098" s="9">
        <v>0</v>
      </c>
      <c r="R1098" s="9">
        <v>0</v>
      </c>
      <c r="S1098" s="9">
        <v>0</v>
      </c>
      <c r="T1098" s="9" t="s">
        <v>4</v>
      </c>
      <c r="Z1098" s="9" t="e">
        <f>VLOOKUP(A1098,#REF!,2,FALSE)</f>
        <v>#REF!</v>
      </c>
      <c r="AA1098" s="9" t="e">
        <f>VLOOKUP(C1098,#REF!,2,FALSE)</f>
        <v>#REF!</v>
      </c>
    </row>
    <row r="1099" spans="1:27">
      <c r="A1099" s="9" t="s">
        <v>23</v>
      </c>
      <c r="B1099" s="9" t="s">
        <v>90</v>
      </c>
      <c r="C1099" s="9" t="s">
        <v>305</v>
      </c>
      <c r="D1099" s="1">
        <v>3.17009E-5</v>
      </c>
      <c r="E1099" s="1">
        <v>3.9750000000000001E-4</v>
      </c>
      <c r="F1099" s="1">
        <v>3.2909399999999999E-4</v>
      </c>
      <c r="G1099" s="1">
        <v>2.1405999999999999E-4</v>
      </c>
      <c r="H1099" s="1">
        <v>2.7291039999999999E-4</v>
      </c>
      <c r="I1099" s="1">
        <v>2.3714259999999999E-4</v>
      </c>
      <c r="J1099" s="1">
        <v>1.8510293E-4</v>
      </c>
      <c r="K1099" s="1">
        <v>1.2027154E-4</v>
      </c>
      <c r="L1099" s="1">
        <v>8.5443030000000004E-5</v>
      </c>
      <c r="M1099" s="1">
        <v>6.0649349999999999E-5</v>
      </c>
      <c r="N1099" s="1">
        <v>4.0007710000000001E-5</v>
      </c>
      <c r="O1099" s="1">
        <v>2.20266869999999E-5</v>
      </c>
      <c r="P1099" s="1">
        <v>1.3648667999999999E-5</v>
      </c>
      <c r="Q1099" s="9">
        <v>0</v>
      </c>
      <c r="R1099" s="9">
        <v>0</v>
      </c>
      <c r="S1099" s="9">
        <v>0</v>
      </c>
      <c r="T1099" s="9" t="s">
        <v>4</v>
      </c>
      <c r="Z1099" s="9" t="e">
        <f>VLOOKUP(A1099,#REF!,2,FALSE)</f>
        <v>#REF!</v>
      </c>
      <c r="AA1099" s="9" t="e">
        <f>VLOOKUP(C1099,#REF!,2,FALSE)</f>
        <v>#REF!</v>
      </c>
    </row>
    <row r="1100" spans="1:27">
      <c r="A1100" s="9" t="s">
        <v>23</v>
      </c>
      <c r="B1100" s="9" t="s">
        <v>90</v>
      </c>
      <c r="C1100" s="9" t="s">
        <v>306</v>
      </c>
      <c r="D1100" s="1">
        <v>2.74975E-4</v>
      </c>
      <c r="E1100" s="9">
        <v>0</v>
      </c>
      <c r="F1100" s="1">
        <v>6.14085E-4</v>
      </c>
      <c r="G1100" s="1">
        <v>1.71525E-3</v>
      </c>
      <c r="H1100" s="1">
        <v>6.8117199999999996E-4</v>
      </c>
      <c r="I1100" s="1">
        <v>1.0702800000000001E-3</v>
      </c>
      <c r="J1100" s="1">
        <v>6.2261900000000004E-4</v>
      </c>
      <c r="K1100" s="1">
        <v>4.2649799999999998E-4</v>
      </c>
      <c r="L1100" s="1">
        <v>3.6555399999999998E-4</v>
      </c>
      <c r="M1100" s="1">
        <v>3.3648899999999998E-4</v>
      </c>
      <c r="N1100" s="1">
        <v>2.97113E-4</v>
      </c>
      <c r="O1100" s="1">
        <v>2.36777E-4</v>
      </c>
      <c r="P1100" s="1">
        <v>2.06751E-4</v>
      </c>
      <c r="Q1100" s="9">
        <v>0</v>
      </c>
      <c r="R1100" s="9">
        <v>0</v>
      </c>
      <c r="S1100" s="9">
        <v>0</v>
      </c>
      <c r="T1100" s="9" t="s">
        <v>4</v>
      </c>
      <c r="Z1100" s="9" t="e">
        <f>VLOOKUP(A1100,#REF!,2,FALSE)</f>
        <v>#REF!</v>
      </c>
      <c r="AA1100" s="9" t="e">
        <f>VLOOKUP(C1100,#REF!,2,FALSE)</f>
        <v>#REF!</v>
      </c>
    </row>
    <row r="1101" spans="1:27">
      <c r="A1101" s="9" t="s">
        <v>23</v>
      </c>
      <c r="B1101" s="9" t="s">
        <v>90</v>
      </c>
      <c r="C1101" s="9" t="s">
        <v>308</v>
      </c>
      <c r="D1101" s="1">
        <v>1.33525E-2</v>
      </c>
      <c r="E1101" s="1">
        <v>1.1304099999999999E-2</v>
      </c>
      <c r="F1101" s="1">
        <v>1.9161299999999999E-2</v>
      </c>
      <c r="G1101" s="1">
        <v>1.38052E-2</v>
      </c>
      <c r="H1101" s="1">
        <v>1.9161299999999999E-2</v>
      </c>
      <c r="I1101" s="1">
        <v>1.78567E-2</v>
      </c>
      <c r="J1101" s="1">
        <v>1.9161299999999999E-2</v>
      </c>
      <c r="K1101" s="1">
        <v>1.9161299999999999E-2</v>
      </c>
      <c r="L1101" s="1">
        <v>1.9161299999999999E-2</v>
      </c>
      <c r="M1101" s="1">
        <v>1.9161299999999999E-2</v>
      </c>
      <c r="N1101" s="1">
        <v>1.9161299999999999E-2</v>
      </c>
      <c r="O1101" s="1">
        <v>1.9161299999999999E-2</v>
      </c>
      <c r="P1101" s="1">
        <v>1.9161299999999999E-2</v>
      </c>
      <c r="Q1101" s="9">
        <v>0</v>
      </c>
      <c r="R1101" s="9">
        <v>0</v>
      </c>
      <c r="S1101" s="9">
        <v>0</v>
      </c>
      <c r="T1101" s="9" t="s">
        <v>4</v>
      </c>
      <c r="Z1101" s="9" t="e">
        <f>VLOOKUP(A1101,#REF!,2,FALSE)</f>
        <v>#REF!</v>
      </c>
      <c r="AA1101" s="9" t="e">
        <f>VLOOKUP(C1101,#REF!,2,FALSE)</f>
        <v>#REF!</v>
      </c>
    </row>
    <row r="1102" spans="1:27">
      <c r="A1102" s="9" t="s">
        <v>23</v>
      </c>
      <c r="B1102" s="9" t="s">
        <v>90</v>
      </c>
      <c r="C1102" s="9" t="s">
        <v>309</v>
      </c>
      <c r="D1102" s="1">
        <v>0</v>
      </c>
      <c r="E1102" s="1">
        <v>0</v>
      </c>
      <c r="F1102" s="1">
        <v>0</v>
      </c>
      <c r="G1102" s="1">
        <v>0</v>
      </c>
      <c r="H1102" s="1">
        <v>3.0006300000000001E-6</v>
      </c>
      <c r="I1102" s="1">
        <v>7.4099599999999999E-6</v>
      </c>
      <c r="J1102" s="1">
        <v>9.4126500000000004E-6</v>
      </c>
      <c r="K1102" s="1">
        <v>1.1460100000000001E-5</v>
      </c>
      <c r="L1102" s="1">
        <v>1.42359E-5</v>
      </c>
      <c r="M1102" s="1">
        <v>1.7924E-5</v>
      </c>
      <c r="N1102" s="1">
        <v>2.1598800000000001E-5</v>
      </c>
      <c r="O1102" s="1">
        <v>2.2679799999999999E-5</v>
      </c>
      <c r="P1102" s="1">
        <v>2.71042E-5</v>
      </c>
      <c r="Q1102" s="9">
        <v>0</v>
      </c>
      <c r="R1102" s="9">
        <v>0</v>
      </c>
      <c r="S1102" s="9">
        <v>0</v>
      </c>
      <c r="T1102" s="9" t="s">
        <v>4</v>
      </c>
      <c r="Z1102" s="9" t="e">
        <f>VLOOKUP(A1102,#REF!,2,FALSE)</f>
        <v>#REF!</v>
      </c>
      <c r="AA1102" s="9" t="e">
        <f>VLOOKUP(C1102,#REF!,2,FALSE)</f>
        <v>#REF!</v>
      </c>
    </row>
    <row r="1103" spans="1:27">
      <c r="A1103" s="9" t="s">
        <v>23</v>
      </c>
      <c r="B1103" s="9" t="s">
        <v>90</v>
      </c>
      <c r="C1103" s="9" t="s">
        <v>310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1.41625E-5</v>
      </c>
      <c r="K1103" s="1">
        <v>3.615323E-5</v>
      </c>
      <c r="L1103" s="1">
        <v>5.972071E-5</v>
      </c>
      <c r="M1103" s="1">
        <v>6.7013740000000001E-5</v>
      </c>
      <c r="N1103" s="1">
        <v>9.6169059999999903E-5</v>
      </c>
      <c r="O1103" s="1">
        <v>1.1679711999999999E-4</v>
      </c>
      <c r="P1103" s="1">
        <v>1.4485567999999999E-4</v>
      </c>
      <c r="Q1103" s="9">
        <v>0</v>
      </c>
      <c r="R1103" s="9">
        <v>0</v>
      </c>
      <c r="S1103" s="9">
        <v>0</v>
      </c>
      <c r="T1103" s="9" t="s">
        <v>4</v>
      </c>
      <c r="Z1103" s="9" t="e">
        <f>VLOOKUP(A1103,#REF!,2,FALSE)</f>
        <v>#REF!</v>
      </c>
      <c r="AA1103" s="9" t="e">
        <f>VLOOKUP(C1103,#REF!,2,FALSE)</f>
        <v>#REF!</v>
      </c>
    </row>
    <row r="1104" spans="1:27">
      <c r="A1104" s="9" t="s">
        <v>23</v>
      </c>
      <c r="B1104" s="9" t="s">
        <v>90</v>
      </c>
      <c r="C1104" s="9" t="s">
        <v>311</v>
      </c>
      <c r="D1104" s="9">
        <v>0</v>
      </c>
      <c r="E1104" s="9">
        <v>0</v>
      </c>
      <c r="F1104" s="9">
        <v>0</v>
      </c>
      <c r="G1104" s="1">
        <v>0</v>
      </c>
      <c r="H1104" s="1">
        <v>7.9939100000000005E-6</v>
      </c>
      <c r="I1104" s="1">
        <v>3.9736200000000001E-6</v>
      </c>
      <c r="J1104" s="1">
        <v>4.6036000000000003E-6</v>
      </c>
      <c r="K1104" s="1">
        <v>5.7077039999999997E-6</v>
      </c>
      <c r="L1104" s="1">
        <v>7.6473209999999996E-6</v>
      </c>
      <c r="M1104" s="1">
        <v>7.6297419999999906E-6</v>
      </c>
      <c r="N1104" s="1">
        <v>1.1005456E-5</v>
      </c>
      <c r="O1104" s="1">
        <v>1.0751007999999999E-5</v>
      </c>
      <c r="P1104" s="1">
        <v>1.1716068E-5</v>
      </c>
      <c r="Q1104" s="9">
        <v>0</v>
      </c>
      <c r="R1104" s="9">
        <v>0</v>
      </c>
      <c r="S1104" s="9">
        <v>0</v>
      </c>
      <c r="T1104" s="9" t="s">
        <v>4</v>
      </c>
      <c r="Z1104" s="9" t="e">
        <f>VLOOKUP(A1104,#REF!,2,FALSE)</f>
        <v>#REF!</v>
      </c>
      <c r="AA1104" s="9" t="e">
        <f>VLOOKUP(C1104,#REF!,2,FALSE)</f>
        <v>#REF!</v>
      </c>
    </row>
    <row r="1105" spans="1:27">
      <c r="A1105" s="9" t="s">
        <v>23</v>
      </c>
      <c r="B1105" s="9" t="s">
        <v>90</v>
      </c>
      <c r="C1105" s="9" t="s">
        <v>312</v>
      </c>
      <c r="D1105" s="1">
        <v>1.2160299999999999E-4</v>
      </c>
      <c r="E1105" s="1">
        <v>2.0440000000000001E-4</v>
      </c>
      <c r="F1105" s="1">
        <v>6.6198799999999994E-5</v>
      </c>
      <c r="G1105" s="1">
        <v>3.9993400000000002E-5</v>
      </c>
      <c r="H1105" s="1">
        <v>4.9704199999999998E-5</v>
      </c>
      <c r="I1105" s="1">
        <v>4.5647159999999901E-5</v>
      </c>
      <c r="J1105" s="1">
        <v>3.5686513E-5</v>
      </c>
      <c r="K1105" s="1">
        <v>2.7711557E-5</v>
      </c>
      <c r="L1105" s="1">
        <v>2.3183876999999899E-5</v>
      </c>
      <c r="M1105" s="1">
        <v>1.8193748E-5</v>
      </c>
      <c r="N1105" s="1">
        <v>1.4229246E-5</v>
      </c>
      <c r="O1105" s="1">
        <v>1.0534248999999901E-5</v>
      </c>
      <c r="P1105" s="1">
        <v>8.3749509999999996E-6</v>
      </c>
      <c r="Q1105" s="9">
        <v>0</v>
      </c>
      <c r="R1105" s="9">
        <v>0</v>
      </c>
      <c r="S1105" s="9">
        <v>0</v>
      </c>
      <c r="T1105" s="9" t="s">
        <v>4</v>
      </c>
      <c r="Z1105" s="9" t="e">
        <f>VLOOKUP(A1105,#REF!,2,FALSE)</f>
        <v>#REF!</v>
      </c>
      <c r="AA1105" s="9" t="e">
        <f>VLOOKUP(C1105,#REF!,2,FALSE)</f>
        <v>#REF!</v>
      </c>
    </row>
    <row r="1106" spans="1:27">
      <c r="A1106" s="9" t="s">
        <v>23</v>
      </c>
      <c r="B1106" s="9" t="s">
        <v>90</v>
      </c>
      <c r="C1106" s="9" t="s">
        <v>313</v>
      </c>
      <c r="D1106" s="1">
        <v>1.0447599999999999E-4</v>
      </c>
      <c r="E1106" s="1">
        <v>1.8275100000000001E-4</v>
      </c>
      <c r="F1106" s="1">
        <v>7.8815100000000004E-5</v>
      </c>
      <c r="G1106" s="1">
        <v>1.11277E-4</v>
      </c>
      <c r="H1106" s="1">
        <v>7.1206199999999996E-5</v>
      </c>
      <c r="I1106" s="1">
        <v>9.0150500000000004E-5</v>
      </c>
      <c r="J1106" s="1">
        <v>6.9874200000000003E-5</v>
      </c>
      <c r="K1106" s="1">
        <v>6.5380299999999995E-5</v>
      </c>
      <c r="L1106" s="1">
        <v>6.7433600000000004E-5</v>
      </c>
      <c r="M1106" s="1">
        <v>6.7080699999999996E-5</v>
      </c>
      <c r="N1106" s="1">
        <v>6.8381799999999996E-5</v>
      </c>
      <c r="O1106" s="1">
        <v>6.8367600000000006E-5</v>
      </c>
      <c r="P1106" s="1">
        <v>7.1101799999999997E-5</v>
      </c>
      <c r="Q1106" s="9">
        <v>0</v>
      </c>
      <c r="R1106" s="9">
        <v>0</v>
      </c>
      <c r="S1106" s="9">
        <v>0</v>
      </c>
      <c r="T1106" s="9" t="s">
        <v>4</v>
      </c>
      <c r="Z1106" s="9" t="e">
        <f>VLOOKUP(A1106,#REF!,2,FALSE)</f>
        <v>#REF!</v>
      </c>
      <c r="AA1106" s="9" t="e">
        <f>VLOOKUP(C1106,#REF!,2,FALSE)</f>
        <v>#REF!</v>
      </c>
    </row>
    <row r="1107" spans="1:27">
      <c r="A1107" s="9" t="s">
        <v>23</v>
      </c>
      <c r="B1107" s="9" t="s">
        <v>90</v>
      </c>
      <c r="C1107" s="9" t="s">
        <v>314</v>
      </c>
      <c r="D1107" s="9">
        <v>0</v>
      </c>
      <c r="E1107" s="9">
        <v>0</v>
      </c>
      <c r="F1107" s="9">
        <v>0</v>
      </c>
      <c r="G1107" s="1">
        <v>1.3323200000000001E-6</v>
      </c>
      <c r="H1107" s="1">
        <v>5.6193599999999997E-6</v>
      </c>
      <c r="I1107" s="1">
        <v>1.34135E-5</v>
      </c>
      <c r="J1107" s="1">
        <v>2.32088E-5</v>
      </c>
      <c r="K1107" s="1">
        <v>3.5094600000000001E-5</v>
      </c>
      <c r="L1107" s="1">
        <v>4.97484E-5</v>
      </c>
      <c r="M1107" s="1">
        <v>6.8091900000000004E-5</v>
      </c>
      <c r="N1107" s="1">
        <v>9.3372299999999994E-5</v>
      </c>
      <c r="O1107" s="1">
        <v>1.04813E-4</v>
      </c>
      <c r="P1107" s="1">
        <v>1.2884699999999999E-4</v>
      </c>
      <c r="Q1107" s="9">
        <v>0</v>
      </c>
      <c r="R1107" s="9">
        <v>0</v>
      </c>
      <c r="S1107" s="9">
        <v>0</v>
      </c>
      <c r="T1107" s="9" t="s">
        <v>4</v>
      </c>
      <c r="Z1107" s="9" t="e">
        <f>VLOOKUP(A1107,#REF!,2,FALSE)</f>
        <v>#REF!</v>
      </c>
      <c r="AA1107" s="9" t="e">
        <f>VLOOKUP(C1107,#REF!,2,FALSE)</f>
        <v>#REF!</v>
      </c>
    </row>
    <row r="1108" spans="1:27">
      <c r="A1108" s="9" t="s">
        <v>23</v>
      </c>
      <c r="B1108" s="9" t="s">
        <v>90</v>
      </c>
      <c r="C1108" s="9" t="s">
        <v>315</v>
      </c>
      <c r="D1108" s="1">
        <v>0</v>
      </c>
      <c r="E1108" s="1">
        <v>5.7149900000000005E-4</v>
      </c>
      <c r="F1108" s="1">
        <v>4.9650099999999997E-3</v>
      </c>
      <c r="G1108" s="9">
        <v>3.5771599999999998E-3</v>
      </c>
      <c r="H1108" s="9">
        <v>8.1577999999999998E-3</v>
      </c>
      <c r="I1108" s="1">
        <v>7.6023799999999997E-3</v>
      </c>
      <c r="J1108" s="1">
        <v>1.034706E-2</v>
      </c>
      <c r="K1108" s="1">
        <v>1.384089E-2</v>
      </c>
      <c r="L1108" s="1">
        <v>1.241478E-2</v>
      </c>
      <c r="M1108" s="1">
        <v>1.425979E-2</v>
      </c>
      <c r="N1108" s="1">
        <v>1.40534399999999E-2</v>
      </c>
      <c r="O1108" s="9">
        <v>1.635298E-2</v>
      </c>
      <c r="P1108" s="9">
        <v>1.645659E-2</v>
      </c>
      <c r="Q1108" s="9">
        <v>0</v>
      </c>
      <c r="R1108" s="9">
        <v>0</v>
      </c>
      <c r="S1108" s="9">
        <v>0</v>
      </c>
      <c r="T1108" s="9" t="s">
        <v>4</v>
      </c>
      <c r="Z1108" s="9" t="e">
        <f>VLOOKUP(A1108,#REF!,2,FALSE)</f>
        <v>#REF!</v>
      </c>
      <c r="AA1108" s="9" t="e">
        <f>VLOOKUP(C1108,#REF!,2,FALSE)</f>
        <v>#REF!</v>
      </c>
    </row>
    <row r="1109" spans="1:27">
      <c r="A1109" s="9" t="s">
        <v>23</v>
      </c>
      <c r="B1109" s="9" t="s">
        <v>90</v>
      </c>
      <c r="C1109" s="9" t="s">
        <v>316</v>
      </c>
      <c r="D1109" s="9">
        <v>0</v>
      </c>
      <c r="E1109" s="9">
        <v>0</v>
      </c>
      <c r="F1109" s="9">
        <v>0</v>
      </c>
      <c r="G1109" s="1">
        <v>0</v>
      </c>
      <c r="H1109" s="1">
        <v>5.0003100000000001E-6</v>
      </c>
      <c r="I1109" s="1">
        <v>4.6598699999999997E-6</v>
      </c>
      <c r="J1109" s="1">
        <v>1.3266429999999999E-5</v>
      </c>
      <c r="K1109" s="1">
        <v>2.817093E-5</v>
      </c>
      <c r="L1109" s="1">
        <v>4.52274299999999E-5</v>
      </c>
      <c r="M1109" s="1">
        <v>5.5112009999999998E-5</v>
      </c>
      <c r="N1109" s="1">
        <v>6.7670300000000002E-5</v>
      </c>
      <c r="O1109" s="1">
        <v>7.9223100000000004E-5</v>
      </c>
      <c r="P1109" s="1">
        <v>8.2457280000000006E-5</v>
      </c>
      <c r="Q1109" s="9">
        <v>0</v>
      </c>
      <c r="R1109" s="9">
        <v>0</v>
      </c>
      <c r="S1109" s="9">
        <v>0</v>
      </c>
      <c r="T1109" s="9" t="s">
        <v>4</v>
      </c>
      <c r="Z1109" s="9" t="e">
        <f>VLOOKUP(A1109,#REF!,2,FALSE)</f>
        <v>#REF!</v>
      </c>
      <c r="AA1109" s="9" t="e">
        <f>VLOOKUP(C1109,#REF!,2,FALSE)</f>
        <v>#REF!</v>
      </c>
    </row>
    <row r="1110" spans="1:27">
      <c r="A1110" s="9" t="s">
        <v>23</v>
      </c>
      <c r="B1110" s="9" t="s">
        <v>91</v>
      </c>
      <c r="C1110" s="9" t="s">
        <v>291</v>
      </c>
      <c r="D1110" s="1">
        <v>0</v>
      </c>
      <c r="E1110" s="1">
        <v>0</v>
      </c>
      <c r="F1110" s="1">
        <v>0</v>
      </c>
      <c r="G1110" s="1">
        <v>2.1159399999999998E-2</v>
      </c>
      <c r="H1110" s="1">
        <v>3.0193239999999899E-2</v>
      </c>
      <c r="I1110" s="1">
        <v>3.1784249999999903E-2</v>
      </c>
      <c r="J1110" s="1">
        <v>7.0039649999999995E-2</v>
      </c>
      <c r="K1110" s="1">
        <v>0.11639155</v>
      </c>
      <c r="L1110" s="1">
        <v>0.14982694999999999</v>
      </c>
      <c r="M1110" s="1">
        <v>0.17801994999999901</v>
      </c>
      <c r="N1110" s="1">
        <v>0.21143234999999999</v>
      </c>
      <c r="O1110" s="1">
        <v>0.24250714999999901</v>
      </c>
      <c r="P1110" s="1">
        <v>0.28882594</v>
      </c>
      <c r="Q1110" s="1">
        <v>0</v>
      </c>
      <c r="R1110" s="1">
        <v>0</v>
      </c>
      <c r="S1110" s="1">
        <v>0</v>
      </c>
      <c r="T1110" s="1" t="s">
        <v>4</v>
      </c>
      <c r="U1110" s="1"/>
      <c r="V1110" s="1"/>
      <c r="W1110" s="1"/>
      <c r="X1110" s="1"/>
      <c r="Y1110" s="1"/>
      <c r="Z1110" s="9" t="e">
        <f>VLOOKUP(A1110,#REF!,2,FALSE)</f>
        <v>#REF!</v>
      </c>
      <c r="AA1110" s="9" t="e">
        <f>VLOOKUP(C1110,#REF!,2,FALSE)</f>
        <v>#REF!</v>
      </c>
    </row>
    <row r="1111" spans="1:27">
      <c r="A1111" s="9" t="s">
        <v>23</v>
      </c>
      <c r="B1111" s="9" t="s">
        <v>91</v>
      </c>
      <c r="C1111" s="9" t="s">
        <v>317</v>
      </c>
      <c r="D1111" s="9">
        <v>5.3436999999999998E-2</v>
      </c>
      <c r="E1111" s="9">
        <v>0.10377</v>
      </c>
      <c r="F1111" s="9">
        <v>0.10381600000000001</v>
      </c>
      <c r="G1111" s="1">
        <v>9.5940399999999995E-2</v>
      </c>
      <c r="H1111" s="1">
        <v>9.1440599999999997E-2</v>
      </c>
      <c r="I1111" s="1">
        <v>8.4877099999999997E-2</v>
      </c>
      <c r="J1111" s="1">
        <v>7.5895400000000002E-2</v>
      </c>
      <c r="K1111" s="1">
        <v>6.4620999999999998E-2</v>
      </c>
      <c r="L1111" s="1">
        <v>5.1907799999999997E-2</v>
      </c>
      <c r="M1111" s="1">
        <v>3.9194600000000003E-2</v>
      </c>
      <c r="N1111" s="1">
        <v>2.7920299999999999E-2</v>
      </c>
      <c r="O1111" s="1">
        <v>1.89386E-2</v>
      </c>
      <c r="P1111" s="1">
        <v>1.23751E-2</v>
      </c>
      <c r="Q1111" s="1">
        <v>0</v>
      </c>
      <c r="R1111" s="1">
        <v>0</v>
      </c>
      <c r="S1111" s="1">
        <v>0</v>
      </c>
      <c r="T1111" s="1" t="s">
        <v>4</v>
      </c>
      <c r="U1111" s="1"/>
      <c r="V1111" s="1"/>
      <c r="W1111" s="1"/>
      <c r="X1111" s="1"/>
      <c r="Y1111" s="1"/>
      <c r="Z1111" s="9" t="e">
        <f>VLOOKUP(A1111,#REF!,2,FALSE)</f>
        <v>#REF!</v>
      </c>
      <c r="AA1111" s="9" t="e">
        <f>VLOOKUP(C1111,#REF!,2,FALSE)</f>
        <v>#REF!</v>
      </c>
    </row>
    <row r="1112" spans="1:27">
      <c r="A1112" s="9" t="s">
        <v>23</v>
      </c>
      <c r="B1112" s="9" t="s">
        <v>91</v>
      </c>
      <c r="C1112" s="9" t="s">
        <v>292</v>
      </c>
      <c r="D1112" s="1">
        <v>0</v>
      </c>
      <c r="E1112" s="1">
        <v>0</v>
      </c>
      <c r="F1112" s="1">
        <v>0</v>
      </c>
      <c r="G1112" s="1">
        <v>2.2375699999999999E-4</v>
      </c>
      <c r="H1112" s="1">
        <v>9.4525299999999996E-4</v>
      </c>
      <c r="I1112" s="1">
        <v>1.094191E-3</v>
      </c>
      <c r="J1112" s="1">
        <v>8.6194010000000005E-3</v>
      </c>
      <c r="K1112" s="1">
        <v>1.9048600999999998E-2</v>
      </c>
      <c r="L1112" s="1">
        <v>2.6491300999999998E-2</v>
      </c>
      <c r="M1112" s="1">
        <v>3.1096674000000001E-2</v>
      </c>
      <c r="N1112" s="1">
        <v>3.4739168000000001E-2</v>
      </c>
      <c r="O1112" s="1">
        <v>3.6500980000000002E-2</v>
      </c>
      <c r="P1112" s="1">
        <v>3.2192480000000002E-2</v>
      </c>
      <c r="Q1112" s="9">
        <v>0</v>
      </c>
      <c r="R1112" s="9">
        <v>0</v>
      </c>
      <c r="S1112" s="9">
        <v>0</v>
      </c>
      <c r="T1112" s="9" t="s">
        <v>4</v>
      </c>
      <c r="Z1112" s="9" t="e">
        <f>VLOOKUP(A1112,#REF!,2,FALSE)</f>
        <v>#REF!</v>
      </c>
      <c r="AA1112" s="9" t="e">
        <f>VLOOKUP(C1112,#REF!,2,FALSE)</f>
        <v>#REF!</v>
      </c>
    </row>
    <row r="1113" spans="1:27">
      <c r="A1113" s="9" t="s">
        <v>23</v>
      </c>
      <c r="B1113" s="9" t="s">
        <v>91</v>
      </c>
      <c r="C1113" s="9" t="s">
        <v>293</v>
      </c>
      <c r="D1113" s="9">
        <v>0</v>
      </c>
      <c r="E1113" s="9">
        <v>0</v>
      </c>
      <c r="F1113" s="9">
        <v>0</v>
      </c>
      <c r="G1113" s="1">
        <v>3.70429E-6</v>
      </c>
      <c r="H1113" s="1">
        <v>1.6405890000000001E-5</v>
      </c>
      <c r="I1113" s="1">
        <v>1.8911460000000001E-5</v>
      </c>
      <c r="J1113" s="1">
        <v>1.5698646E-4</v>
      </c>
      <c r="K1113" s="1">
        <v>3.5303545999999998E-4</v>
      </c>
      <c r="L1113" s="1">
        <v>5.4866845999999999E-4</v>
      </c>
      <c r="M1113" s="1">
        <v>8.0293616999999897E-4</v>
      </c>
      <c r="N1113" s="1">
        <v>1.2366845699999999E-3</v>
      </c>
      <c r="O1113" s="1">
        <v>1.411425E-3</v>
      </c>
      <c r="P1113" s="1">
        <v>1.5832489999999999E-3</v>
      </c>
      <c r="Q1113" s="1">
        <v>0</v>
      </c>
      <c r="R1113" s="1">
        <v>0</v>
      </c>
      <c r="S1113" s="1">
        <v>0</v>
      </c>
      <c r="T1113" s="1" t="s">
        <v>4</v>
      </c>
      <c r="U1113" s="1"/>
      <c r="V1113" s="1"/>
      <c r="W1113" s="1"/>
      <c r="X1113" s="1"/>
      <c r="Y1113" s="1"/>
      <c r="Z1113" s="9" t="e">
        <f>VLOOKUP(A1113,#REF!,2,FALSE)</f>
        <v>#REF!</v>
      </c>
      <c r="AA1113" s="9" t="e">
        <f>VLOOKUP(C1113,#REF!,2,FALSE)</f>
        <v>#REF!</v>
      </c>
    </row>
    <row r="1114" spans="1:27">
      <c r="A1114" s="9" t="s">
        <v>23</v>
      </c>
      <c r="B1114" s="9" t="s">
        <v>91</v>
      </c>
      <c r="C1114" s="9" t="s">
        <v>294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4.06765E-8</v>
      </c>
      <c r="J1114" s="1">
        <v>7.9489776399999898E-5</v>
      </c>
      <c r="K1114" s="1">
        <v>3.6961477649999998E-4</v>
      </c>
      <c r="L1114" s="1">
        <v>6.9408777649999996E-4</v>
      </c>
      <c r="M1114" s="1">
        <v>1.0619437765E-3</v>
      </c>
      <c r="N1114" s="1">
        <v>1.6349807765E-3</v>
      </c>
      <c r="O1114" s="1">
        <v>2.2973847765000001E-3</v>
      </c>
      <c r="P1114" s="1">
        <v>3.4858847765E-3</v>
      </c>
      <c r="Q1114" s="1">
        <v>0</v>
      </c>
      <c r="R1114" s="1">
        <v>0</v>
      </c>
      <c r="S1114" s="1">
        <v>0</v>
      </c>
      <c r="T1114" s="1" t="s">
        <v>4</v>
      </c>
      <c r="U1114" s="1"/>
      <c r="V1114" s="1"/>
      <c r="W1114" s="1"/>
      <c r="X1114" s="1"/>
      <c r="Y1114" s="1"/>
      <c r="Z1114" s="9" t="e">
        <f>VLOOKUP(A1114,#REF!,2,FALSE)</f>
        <v>#REF!</v>
      </c>
      <c r="AA1114" s="9" t="e">
        <f>VLOOKUP(C1114,#REF!,2,FALSE)</f>
        <v>#REF!</v>
      </c>
    </row>
    <row r="1115" spans="1:27">
      <c r="A1115" s="9" t="s">
        <v>23</v>
      </c>
      <c r="B1115" s="9" t="s">
        <v>91</v>
      </c>
      <c r="C1115" s="9" t="s">
        <v>295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9.03143E-6</v>
      </c>
      <c r="J1115" s="1">
        <v>2.2579933000000001E-4</v>
      </c>
      <c r="K1115" s="1">
        <v>3.7865125000000001E-4</v>
      </c>
      <c r="L1115" s="1">
        <v>4.6760206999999897E-4</v>
      </c>
      <c r="M1115" s="1">
        <v>5.3834395000000005E-4</v>
      </c>
      <c r="N1115" s="1">
        <v>5.9681662000000003E-4</v>
      </c>
      <c r="O1115" s="1">
        <v>6.3223548999999997E-4</v>
      </c>
      <c r="P1115" s="1">
        <v>6.6904729000000001E-4</v>
      </c>
      <c r="Q1115" s="9">
        <v>0</v>
      </c>
      <c r="R1115" s="9">
        <v>0</v>
      </c>
      <c r="S1115" s="9">
        <v>0</v>
      </c>
      <c r="T1115" s="9" t="s">
        <v>4</v>
      </c>
      <c r="Z1115" s="9" t="e">
        <f>VLOOKUP(A1115,#REF!,2,FALSE)</f>
        <v>#REF!</v>
      </c>
      <c r="AA1115" s="9" t="e">
        <f>VLOOKUP(C1115,#REF!,2,FALSE)</f>
        <v>#REF!</v>
      </c>
    </row>
    <row r="1116" spans="1:27">
      <c r="A1116" s="9" t="s">
        <v>23</v>
      </c>
      <c r="B1116" s="9" t="s">
        <v>91</v>
      </c>
      <c r="C1116" s="9" t="s">
        <v>296</v>
      </c>
      <c r="D1116" s="9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1.78577E-7</v>
      </c>
      <c r="J1116" s="1">
        <v>6.2774757399999999E-4</v>
      </c>
      <c r="K1116" s="1">
        <v>3.8655075770000001E-3</v>
      </c>
      <c r="L1116" s="1">
        <v>7.229417577E-3</v>
      </c>
      <c r="M1116" s="1">
        <v>1.05431475769999E-2</v>
      </c>
      <c r="N1116" s="1">
        <v>1.5385527576999999E-2</v>
      </c>
      <c r="O1116" s="1">
        <v>2.0893337577000001E-2</v>
      </c>
      <c r="P1116" s="1">
        <v>3.0678857577E-2</v>
      </c>
      <c r="Q1116" s="9">
        <v>0</v>
      </c>
      <c r="R1116" s="9">
        <v>0</v>
      </c>
      <c r="S1116" s="9">
        <v>0</v>
      </c>
      <c r="T1116" s="9" t="s">
        <v>4</v>
      </c>
      <c r="Z1116" s="9" t="e">
        <f>VLOOKUP(A1116,#REF!,2,FALSE)</f>
        <v>#REF!</v>
      </c>
      <c r="AA1116" s="9" t="e">
        <f>VLOOKUP(C1116,#REF!,2,FALSE)</f>
        <v>#REF!</v>
      </c>
    </row>
    <row r="1117" spans="1:27">
      <c r="A1117" s="9" t="s">
        <v>23</v>
      </c>
      <c r="B1117" s="9" t="s">
        <v>91</v>
      </c>
      <c r="C1117" s="9" t="s">
        <v>297</v>
      </c>
      <c r="D1117" s="1">
        <v>0</v>
      </c>
      <c r="E1117" s="1">
        <v>8.7500100000000006E-5</v>
      </c>
      <c r="F1117" s="1">
        <v>7.55995E-5</v>
      </c>
      <c r="G1117" s="1">
        <v>2.6606159999999999E-4</v>
      </c>
      <c r="H1117" s="1">
        <v>4.9115379999999998E-4</v>
      </c>
      <c r="I1117" s="1">
        <v>5.5376779999999901E-4</v>
      </c>
      <c r="J1117" s="1">
        <v>1.41573569999999E-3</v>
      </c>
      <c r="K1117" s="1">
        <v>1.9043662000000001E-3</v>
      </c>
      <c r="L1117" s="1">
        <v>2.1039030999999999E-3</v>
      </c>
      <c r="M1117" s="1">
        <v>2.2258983000000001E-3</v>
      </c>
      <c r="N1117" s="1">
        <v>2.2311039000000002E-3</v>
      </c>
      <c r="O1117" s="1">
        <v>2.10776885E-3</v>
      </c>
      <c r="P1117" s="1">
        <v>1.9304484599999899E-3</v>
      </c>
      <c r="Q1117" s="1">
        <v>0</v>
      </c>
      <c r="R1117" s="1">
        <v>0</v>
      </c>
      <c r="S1117" s="1">
        <v>0</v>
      </c>
      <c r="T1117" s="1" t="s">
        <v>4</v>
      </c>
      <c r="U1117" s="1"/>
      <c r="V1117" s="1"/>
      <c r="W1117" s="1"/>
      <c r="X1117" s="1"/>
      <c r="Y1117" s="1"/>
      <c r="Z1117" s="9" t="e">
        <f>VLOOKUP(A1117,#REF!,2,FALSE)</f>
        <v>#REF!</v>
      </c>
      <c r="AA1117" s="9" t="e">
        <f>VLOOKUP(C1117,#REF!,2,FALSE)</f>
        <v>#REF!</v>
      </c>
    </row>
    <row r="1118" spans="1:27">
      <c r="A1118" s="9" t="s">
        <v>23</v>
      </c>
      <c r="B1118" s="9" t="s">
        <v>91</v>
      </c>
      <c r="C1118" s="9" t="s">
        <v>298</v>
      </c>
      <c r="D1118" s="9">
        <v>4.53485E-3</v>
      </c>
      <c r="E1118" s="9">
        <v>3.9316400000000001E-3</v>
      </c>
      <c r="F1118" s="9">
        <v>4.1312099999999997E-3</v>
      </c>
      <c r="G1118" s="1">
        <v>3.7605899999999999E-3</v>
      </c>
      <c r="H1118" s="1">
        <v>5.5033800000000004E-3</v>
      </c>
      <c r="I1118" s="1">
        <v>1.2414100000000001E-2</v>
      </c>
      <c r="J1118" s="1">
        <v>1.5629199999999999E-2</v>
      </c>
      <c r="K1118" s="1">
        <v>1.55488E-2</v>
      </c>
      <c r="L1118" s="1">
        <v>1.41806E-2</v>
      </c>
      <c r="M1118" s="1">
        <v>1.3334800000000001E-2</v>
      </c>
      <c r="N1118" s="1">
        <v>1.13431E-2</v>
      </c>
      <c r="O1118" s="1">
        <v>9.3644399999999999E-3</v>
      </c>
      <c r="P1118" s="1">
        <v>7.68908E-3</v>
      </c>
      <c r="Q1118" s="1">
        <v>0</v>
      </c>
      <c r="R1118" s="1">
        <v>0</v>
      </c>
      <c r="S1118" s="1">
        <v>0</v>
      </c>
      <c r="T1118" s="1" t="s">
        <v>4</v>
      </c>
      <c r="U1118" s="1"/>
      <c r="V1118" s="1"/>
      <c r="W1118" s="1"/>
      <c r="X1118" s="1"/>
      <c r="Y1118" s="1"/>
      <c r="Z1118" s="9" t="e">
        <f>VLOOKUP(A1118,#REF!,2,FALSE)</f>
        <v>#REF!</v>
      </c>
      <c r="AA1118" s="9" t="e">
        <f>VLOOKUP(C1118,#REF!,2,FALSE)</f>
        <v>#REF!</v>
      </c>
    </row>
    <row r="1119" spans="1:27">
      <c r="A1119" s="9" t="s">
        <v>23</v>
      </c>
      <c r="B1119" s="9" t="s">
        <v>91</v>
      </c>
      <c r="C1119" s="9" t="s">
        <v>299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1.41862E-4</v>
      </c>
      <c r="J1119" s="1">
        <v>3.5147289999999999E-3</v>
      </c>
      <c r="K1119" s="1">
        <v>7.6314279999999896E-3</v>
      </c>
      <c r="L1119" s="1">
        <v>1.0871950999999999E-2</v>
      </c>
      <c r="M1119" s="1">
        <v>1.3813697E-2</v>
      </c>
      <c r="N1119" s="9">
        <v>1.7524135999999999E-2</v>
      </c>
      <c r="O1119" s="9">
        <v>2.1099762000000001E-2</v>
      </c>
      <c r="P1119" s="9">
        <v>2.6676246000000001E-2</v>
      </c>
      <c r="Q1119" s="9">
        <v>0</v>
      </c>
      <c r="R1119" s="9">
        <v>0</v>
      </c>
      <c r="S1119" s="9">
        <v>0</v>
      </c>
      <c r="T1119" s="9" t="s">
        <v>4</v>
      </c>
      <c r="Z1119" s="9" t="e">
        <f>VLOOKUP(A1119,#REF!,2,FALSE)</f>
        <v>#REF!</v>
      </c>
      <c r="AA1119" s="9" t="e">
        <f>VLOOKUP(C1119,#REF!,2,FALSE)</f>
        <v>#REF!</v>
      </c>
    </row>
    <row r="1120" spans="1:27">
      <c r="A1120" s="9" t="s">
        <v>23</v>
      </c>
      <c r="B1120" s="9" t="s">
        <v>91</v>
      </c>
      <c r="C1120" s="9" t="s">
        <v>300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2.8940699999999999E-4</v>
      </c>
      <c r="J1120" s="1">
        <v>6.784361E-3</v>
      </c>
      <c r="K1120" s="1">
        <v>1.4384351E-2</v>
      </c>
      <c r="L1120" s="1">
        <v>2.024024E-2</v>
      </c>
      <c r="M1120" s="1">
        <v>2.5370067999999999E-2</v>
      </c>
      <c r="N1120" s="1">
        <v>3.1678089E-2</v>
      </c>
      <c r="O1120" s="1">
        <v>3.7601688000000001E-2</v>
      </c>
      <c r="P1120" s="1">
        <v>4.6733125E-2</v>
      </c>
      <c r="Q1120" s="1">
        <v>0</v>
      </c>
      <c r="R1120" s="1">
        <v>0</v>
      </c>
      <c r="S1120" s="1">
        <v>0</v>
      </c>
      <c r="T1120" s="1" t="s">
        <v>4</v>
      </c>
      <c r="U1120" s="1"/>
      <c r="V1120" s="1"/>
      <c r="W1120" s="1"/>
      <c r="X1120" s="1"/>
      <c r="Y1120" s="1"/>
      <c r="Z1120" s="9" t="e">
        <f>VLOOKUP(A1120,#REF!,2,FALSE)</f>
        <v>#REF!</v>
      </c>
      <c r="AA1120" s="9" t="e">
        <f>VLOOKUP(C1120,#REF!,2,FALSE)</f>
        <v>#REF!</v>
      </c>
    </row>
    <row r="1121" spans="1:27">
      <c r="A1121" s="9" t="s">
        <v>23</v>
      </c>
      <c r="B1121" s="9" t="s">
        <v>91</v>
      </c>
      <c r="C1121" s="9" t="s">
        <v>301</v>
      </c>
      <c r="D1121" s="9">
        <v>0.184805</v>
      </c>
      <c r="E1121" s="9">
        <v>0.213084</v>
      </c>
      <c r="F1121" s="9">
        <v>0.164797</v>
      </c>
      <c r="G1121" s="1">
        <v>0.152168</v>
      </c>
      <c r="H1121" s="1">
        <v>0.144564</v>
      </c>
      <c r="I1121" s="1">
        <v>0.130825</v>
      </c>
      <c r="J1121" s="1">
        <v>9.6486600000000006E-2</v>
      </c>
      <c r="K1121" s="1">
        <v>5.8323600000000003E-2</v>
      </c>
      <c r="L1121" s="1">
        <v>4.1933699999999997E-2</v>
      </c>
      <c r="M1121" s="1">
        <v>3.06682E-2</v>
      </c>
      <c r="N1121" s="1">
        <v>1.8206400000000001E-2</v>
      </c>
      <c r="O1121" s="1">
        <v>8.9462699999999992E-3</v>
      </c>
      <c r="P1121" s="1">
        <v>4.2350799999999996E-3</v>
      </c>
      <c r="Q1121" s="1">
        <v>0</v>
      </c>
      <c r="R1121" s="1">
        <v>0</v>
      </c>
      <c r="S1121" s="1">
        <v>0</v>
      </c>
      <c r="T1121" s="1" t="s">
        <v>4</v>
      </c>
      <c r="U1121" s="1"/>
      <c r="V1121" s="1"/>
      <c r="W1121" s="1"/>
      <c r="X1121" s="1"/>
      <c r="Y1121" s="1"/>
      <c r="Z1121" s="9" t="e">
        <f>VLOOKUP(A1121,#REF!,2,FALSE)</f>
        <v>#REF!</v>
      </c>
      <c r="AA1121" s="9" t="e">
        <f>VLOOKUP(C1121,#REF!,2,FALSE)</f>
        <v>#REF!</v>
      </c>
    </row>
    <row r="1122" spans="1:27">
      <c r="A1122" s="9" t="s">
        <v>23</v>
      </c>
      <c r="B1122" s="9" t="s">
        <v>91</v>
      </c>
      <c r="C1122" s="9" t="s">
        <v>302</v>
      </c>
      <c r="D1122" s="1">
        <v>3.1570700000000001E-3</v>
      </c>
      <c r="E1122" s="1">
        <v>3.0765499999999999E-3</v>
      </c>
      <c r="F1122" s="1">
        <v>3.1503299999999998E-3</v>
      </c>
      <c r="G1122" s="1">
        <v>2.4859600000000002E-3</v>
      </c>
      <c r="H1122" s="1">
        <v>1.8203099999999999E-3</v>
      </c>
      <c r="I1122" s="1">
        <v>1.3076800000000001E-3</v>
      </c>
      <c r="J1122" s="1">
        <v>4.6113300000000002E-4</v>
      </c>
      <c r="K1122" s="1">
        <v>2.6309700000000001E-4</v>
      </c>
      <c r="L1122" s="1">
        <v>2.4617900000000002E-4</v>
      </c>
      <c r="M1122" s="1">
        <v>2.51074E-4</v>
      </c>
      <c r="N1122" s="1">
        <v>2.2323899999999999E-4</v>
      </c>
      <c r="O1122" s="1">
        <v>1.8093800000000001E-4</v>
      </c>
      <c r="P1122" s="1">
        <v>1.5010499999999999E-4</v>
      </c>
      <c r="Q1122" s="1">
        <v>0</v>
      </c>
      <c r="R1122" s="1">
        <v>0</v>
      </c>
      <c r="S1122" s="1">
        <v>0</v>
      </c>
      <c r="T1122" s="1" t="s">
        <v>4</v>
      </c>
      <c r="U1122" s="1"/>
      <c r="V1122" s="1"/>
      <c r="W1122" s="1"/>
      <c r="X1122" s="1"/>
      <c r="Y1122" s="1"/>
      <c r="Z1122" s="9" t="e">
        <f>VLOOKUP(A1122,#REF!,2,FALSE)</f>
        <v>#REF!</v>
      </c>
      <c r="AA1122" s="9" t="e">
        <f>VLOOKUP(C1122,#REF!,2,FALSE)</f>
        <v>#REF!</v>
      </c>
    </row>
    <row r="1123" spans="1:27">
      <c r="A1123" s="9" t="s">
        <v>23</v>
      </c>
      <c r="B1123" s="9" t="s">
        <v>91</v>
      </c>
      <c r="C1123" s="9" t="s">
        <v>303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1.6824E-5</v>
      </c>
      <c r="J1123" s="1">
        <v>7.3366799999999895E-4</v>
      </c>
      <c r="K1123" s="1">
        <v>1.8459240999999999E-3</v>
      </c>
      <c r="L1123" s="1">
        <v>2.7634423000000002E-3</v>
      </c>
      <c r="M1123" s="1">
        <v>3.6212571000000002E-3</v>
      </c>
      <c r="N1123" s="1">
        <v>4.7953290000000001E-3</v>
      </c>
      <c r="O1123" s="9">
        <v>6.0373822000000001E-3</v>
      </c>
      <c r="P1123" s="9">
        <v>8.1589748999999993E-3</v>
      </c>
      <c r="Q1123" s="9">
        <v>0</v>
      </c>
      <c r="R1123" s="9">
        <v>0</v>
      </c>
      <c r="S1123" s="9">
        <v>0</v>
      </c>
      <c r="T1123" s="9" t="s">
        <v>4</v>
      </c>
      <c r="Z1123" s="9" t="e">
        <f>VLOOKUP(A1123,#REF!,2,FALSE)</f>
        <v>#REF!</v>
      </c>
      <c r="AA1123" s="9" t="e">
        <f>VLOOKUP(C1123,#REF!,2,FALSE)</f>
        <v>#REF!</v>
      </c>
    </row>
    <row r="1124" spans="1:27">
      <c r="A1124" s="9" t="s">
        <v>23</v>
      </c>
      <c r="B1124" s="9" t="s">
        <v>91</v>
      </c>
      <c r="C1124" s="9" t="s">
        <v>304</v>
      </c>
      <c r="D1124" s="1">
        <v>1.02706E-4</v>
      </c>
      <c r="E1124" s="1">
        <v>1.8148999999999999E-3</v>
      </c>
      <c r="F1124" s="1">
        <v>5.5159600000000003E-3</v>
      </c>
      <c r="G1124" s="1">
        <v>8.2875299999999995E-3</v>
      </c>
      <c r="H1124" s="1">
        <v>9.2008899999999998E-3</v>
      </c>
      <c r="I1124" s="1">
        <v>8.9390359999999992E-3</v>
      </c>
      <c r="J1124" s="1">
        <v>9.5947150000000002E-3</v>
      </c>
      <c r="K1124" s="1">
        <v>9.6336229999999991E-3</v>
      </c>
      <c r="L1124" s="1">
        <v>9.3830179999999999E-3</v>
      </c>
      <c r="M1124" s="1">
        <v>9.1275339999999996E-3</v>
      </c>
      <c r="N1124" s="1">
        <v>8.8394429999999902E-3</v>
      </c>
      <c r="O1124" s="1">
        <v>8.4156813E-3</v>
      </c>
      <c r="P1124" s="1">
        <v>5.6287406999999999E-3</v>
      </c>
      <c r="Q1124" s="9">
        <v>0</v>
      </c>
      <c r="R1124" s="9">
        <v>0</v>
      </c>
      <c r="S1124" s="9">
        <v>0</v>
      </c>
      <c r="T1124" s="9" t="s">
        <v>4</v>
      </c>
      <c r="Z1124" s="9" t="e">
        <f>VLOOKUP(A1124,#REF!,2,FALSE)</f>
        <v>#REF!</v>
      </c>
      <c r="AA1124" s="9" t="e">
        <f>VLOOKUP(C1124,#REF!,2,FALSE)</f>
        <v>#REF!</v>
      </c>
    </row>
    <row r="1125" spans="1:27">
      <c r="A1125" s="9" t="s">
        <v>23</v>
      </c>
      <c r="B1125" s="9" t="s">
        <v>91</v>
      </c>
      <c r="C1125" s="9" t="s">
        <v>305</v>
      </c>
      <c r="D1125" s="1">
        <v>7.5904700000000005E-5</v>
      </c>
      <c r="E1125" s="1">
        <v>6.3620099999999998E-4</v>
      </c>
      <c r="F1125" s="1">
        <v>4.6185699999999998E-3</v>
      </c>
      <c r="G1125" s="1">
        <v>4.2826690000000002E-3</v>
      </c>
      <c r="H1125" s="1">
        <v>4.0690363000000004E-3</v>
      </c>
      <c r="I1125" s="1">
        <v>3.7159819900000001E-3</v>
      </c>
      <c r="J1125" s="1">
        <v>2.8175362600000001E-3</v>
      </c>
      <c r="K1125" s="1">
        <v>1.9044534699999901E-3</v>
      </c>
      <c r="L1125" s="1">
        <v>1.40773311E-3</v>
      </c>
      <c r="M1125" s="1">
        <v>1.0802310500000001E-3</v>
      </c>
      <c r="N1125" s="1">
        <v>7.4848199000000001E-4</v>
      </c>
      <c r="O1125" s="1">
        <v>4.8137659999999998E-4</v>
      </c>
      <c r="P1125" s="1">
        <v>2.5462796999999997E-4</v>
      </c>
      <c r="Q1125" s="1">
        <v>0</v>
      </c>
      <c r="R1125" s="1">
        <v>0</v>
      </c>
      <c r="S1125" s="1">
        <v>0</v>
      </c>
      <c r="T1125" s="1" t="s">
        <v>4</v>
      </c>
      <c r="U1125" s="1"/>
      <c r="V1125" s="1"/>
      <c r="W1125" s="1"/>
      <c r="X1125" s="1"/>
      <c r="Y1125" s="1"/>
      <c r="Z1125" s="9" t="e">
        <f>VLOOKUP(A1125,#REF!,2,FALSE)</f>
        <v>#REF!</v>
      </c>
      <c r="AA1125" s="9" t="e">
        <f>VLOOKUP(C1125,#REF!,2,FALSE)</f>
        <v>#REF!</v>
      </c>
    </row>
    <row r="1126" spans="1:27">
      <c r="A1126" s="9" t="s">
        <v>23</v>
      </c>
      <c r="B1126" s="9" t="s">
        <v>91</v>
      </c>
      <c r="C1126" s="9" t="s">
        <v>306</v>
      </c>
      <c r="D1126" s="1">
        <v>5.0459600000000004E-3</v>
      </c>
      <c r="E1126" s="1">
        <v>3.3956300000000002E-3</v>
      </c>
      <c r="F1126" s="1">
        <v>3.6753599999999999E-3</v>
      </c>
      <c r="G1126" s="1">
        <v>3.2256199999999998E-3</v>
      </c>
      <c r="H1126" s="1">
        <v>3.2459300000000002E-3</v>
      </c>
      <c r="I1126" s="1">
        <v>4.2119599999999998E-3</v>
      </c>
      <c r="J1126" s="1">
        <v>2.4604800000000001E-3</v>
      </c>
      <c r="K1126" s="1">
        <v>1.6799300000000001E-3</v>
      </c>
      <c r="L1126" s="1">
        <v>1.52016E-3</v>
      </c>
      <c r="M1126" s="1">
        <v>1.50321E-3</v>
      </c>
      <c r="N1126" s="1">
        <v>1.3772000000000001E-3</v>
      </c>
      <c r="O1126" s="1">
        <v>1.1942999999999999E-3</v>
      </c>
      <c r="P1126" s="1">
        <v>1.05098E-3</v>
      </c>
      <c r="Q1126" s="1">
        <v>0</v>
      </c>
      <c r="R1126" s="1">
        <v>0</v>
      </c>
      <c r="S1126" s="1">
        <v>0</v>
      </c>
      <c r="T1126" s="1" t="s">
        <v>4</v>
      </c>
      <c r="U1126" s="1"/>
      <c r="V1126" s="1"/>
      <c r="W1126" s="1"/>
      <c r="X1126" s="1"/>
      <c r="Y1126" s="1"/>
      <c r="Z1126" s="9" t="e">
        <f>VLOOKUP(A1126,#REF!,2,FALSE)</f>
        <v>#REF!</v>
      </c>
      <c r="AA1126" s="9" t="e">
        <f>VLOOKUP(C1126,#REF!,2,FALSE)</f>
        <v>#REF!</v>
      </c>
    </row>
    <row r="1127" spans="1:27">
      <c r="A1127" s="9" t="s">
        <v>23</v>
      </c>
      <c r="B1127" s="9" t="s">
        <v>91</v>
      </c>
      <c r="C1127" s="9" t="s">
        <v>308</v>
      </c>
      <c r="D1127" s="1">
        <v>3.3989699999999998E-2</v>
      </c>
      <c r="E1127" s="9">
        <v>3.1390800000000003E-2</v>
      </c>
      <c r="F1127" s="1">
        <v>2.97643E-2</v>
      </c>
      <c r="G1127" s="1">
        <v>2.97643E-2</v>
      </c>
      <c r="H1127" s="1">
        <v>2.97643E-2</v>
      </c>
      <c r="I1127" s="1">
        <v>2.97643E-2</v>
      </c>
      <c r="J1127" s="1">
        <v>2.97643E-2</v>
      </c>
      <c r="K1127" s="1">
        <v>2.97643E-2</v>
      </c>
      <c r="L1127" s="1">
        <v>2.97643E-2</v>
      </c>
      <c r="M1127" s="1">
        <v>2.97643E-2</v>
      </c>
      <c r="N1127" s="1">
        <v>2.97643E-2</v>
      </c>
      <c r="O1127" s="9">
        <v>2.97643E-2</v>
      </c>
      <c r="P1127" s="9">
        <v>2.97643E-2</v>
      </c>
      <c r="Q1127" s="9">
        <v>0</v>
      </c>
      <c r="R1127" s="9">
        <v>0</v>
      </c>
      <c r="S1127" s="9">
        <v>0</v>
      </c>
      <c r="T1127" s="9" t="s">
        <v>4</v>
      </c>
      <c r="Z1127" s="9" t="e">
        <f>VLOOKUP(A1127,#REF!,2,FALSE)</f>
        <v>#REF!</v>
      </c>
      <c r="AA1127" s="9" t="e">
        <f>VLOOKUP(C1127,#REF!,2,FALSE)</f>
        <v>#REF!</v>
      </c>
    </row>
    <row r="1128" spans="1:27">
      <c r="A1128" s="9" t="s">
        <v>23</v>
      </c>
      <c r="B1128" s="9" t="s">
        <v>91</v>
      </c>
      <c r="C1128" s="9" t="s">
        <v>309</v>
      </c>
      <c r="D1128" s="9">
        <v>0</v>
      </c>
      <c r="E1128" s="1">
        <v>0</v>
      </c>
      <c r="F1128" s="1">
        <v>0</v>
      </c>
      <c r="G1128" s="1">
        <v>0</v>
      </c>
      <c r="H1128" s="1">
        <v>4.5977399999999998E-4</v>
      </c>
      <c r="I1128" s="1">
        <v>1.0073E-3</v>
      </c>
      <c r="J1128" s="1">
        <v>1.2654999999999999E-3</v>
      </c>
      <c r="K1128" s="1">
        <v>1.54659E-3</v>
      </c>
      <c r="L1128" s="1">
        <v>2.02294E-3</v>
      </c>
      <c r="M1128" s="1">
        <v>2.71601E-3</v>
      </c>
      <c r="N1128" s="1">
        <v>3.4058500000000002E-3</v>
      </c>
      <c r="O1128" s="1">
        <v>3.9145400000000002E-3</v>
      </c>
      <c r="P1128" s="1">
        <v>4.8077800000000002E-3</v>
      </c>
      <c r="Q1128" s="1">
        <v>0</v>
      </c>
      <c r="R1128" s="1">
        <v>0</v>
      </c>
      <c r="S1128" s="1">
        <v>0</v>
      </c>
      <c r="T1128" s="1" t="s">
        <v>4</v>
      </c>
      <c r="U1128" s="1"/>
      <c r="V1128" s="1"/>
      <c r="W1128" s="1"/>
      <c r="X1128" s="1"/>
      <c r="Y1128" s="1"/>
      <c r="Z1128" s="9" t="e">
        <f>VLOOKUP(A1128,#REF!,2,FALSE)</f>
        <v>#REF!</v>
      </c>
      <c r="AA1128" s="9" t="e">
        <f>VLOOKUP(C1128,#REF!,2,FALSE)</f>
        <v>#REF!</v>
      </c>
    </row>
    <row r="1129" spans="1:27">
      <c r="A1129" s="9" t="s">
        <v>23</v>
      </c>
      <c r="B1129" s="9" t="s">
        <v>91</v>
      </c>
      <c r="C1129" s="9" t="s">
        <v>310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1.3298100000000001E-5</v>
      </c>
      <c r="J1129" s="1">
        <v>3.6272970000000002E-4</v>
      </c>
      <c r="K1129" s="1">
        <v>7.0218986000000001E-4</v>
      </c>
      <c r="L1129" s="1">
        <v>9.5589969999999998E-4</v>
      </c>
      <c r="M1129" s="1">
        <v>1.2056240199999999E-3</v>
      </c>
      <c r="N1129" s="1">
        <v>1.6108509199999901E-3</v>
      </c>
      <c r="O1129" s="1">
        <v>2.09279852E-3</v>
      </c>
      <c r="P1129" s="1">
        <v>2.90536088E-3</v>
      </c>
      <c r="Q1129" s="1">
        <v>0</v>
      </c>
      <c r="R1129" s="1">
        <v>0</v>
      </c>
      <c r="S1129" s="1">
        <v>0</v>
      </c>
      <c r="T1129" s="1" t="s">
        <v>4</v>
      </c>
      <c r="U1129" s="1"/>
      <c r="V1129" s="1"/>
      <c r="W1129" s="1"/>
      <c r="X1129" s="1"/>
      <c r="Y1129" s="1"/>
      <c r="Z1129" s="9" t="e">
        <f>VLOOKUP(A1129,#REF!,2,FALSE)</f>
        <v>#REF!</v>
      </c>
      <c r="AA1129" s="9" t="e">
        <f>VLOOKUP(C1129,#REF!,2,FALSE)</f>
        <v>#REF!</v>
      </c>
    </row>
    <row r="1130" spans="1:27">
      <c r="A1130" s="9" t="s">
        <v>23</v>
      </c>
      <c r="B1130" s="9" t="s">
        <v>91</v>
      </c>
      <c r="C1130" s="9" t="s">
        <v>311</v>
      </c>
      <c r="D1130" s="1">
        <v>0</v>
      </c>
      <c r="E1130" s="1">
        <v>0</v>
      </c>
      <c r="F1130" s="1">
        <v>0</v>
      </c>
      <c r="G1130" s="1">
        <v>1.06309E-4</v>
      </c>
      <c r="H1130" s="1">
        <v>1.1064439999999999E-4</v>
      </c>
      <c r="I1130" s="1">
        <v>8.6110660000000006E-5</v>
      </c>
      <c r="J1130" s="1">
        <v>1.0262746E-4</v>
      </c>
      <c r="K1130" s="1">
        <v>1.1132037399999999E-4</v>
      </c>
      <c r="L1130" s="1">
        <v>1.2660532999999999E-4</v>
      </c>
      <c r="M1130" s="1">
        <v>1.4996787E-4</v>
      </c>
      <c r="N1130" s="1">
        <v>1.87369534999999E-4</v>
      </c>
      <c r="O1130" s="1">
        <v>2.15519382E-4</v>
      </c>
      <c r="P1130" s="1">
        <v>2.50432102E-4</v>
      </c>
      <c r="Q1130" s="1">
        <v>0</v>
      </c>
      <c r="R1130" s="1">
        <v>0</v>
      </c>
      <c r="S1130" s="1">
        <v>0</v>
      </c>
      <c r="T1130" s="1" t="s">
        <v>4</v>
      </c>
      <c r="U1130" s="1"/>
      <c r="V1130" s="1"/>
      <c r="W1130" s="1"/>
      <c r="X1130" s="1"/>
      <c r="Y1130" s="1"/>
      <c r="Z1130" s="9" t="e">
        <f>VLOOKUP(A1130,#REF!,2,FALSE)</f>
        <v>#REF!</v>
      </c>
      <c r="AA1130" s="9" t="e">
        <f>VLOOKUP(C1130,#REF!,2,FALSE)</f>
        <v>#REF!</v>
      </c>
    </row>
    <row r="1131" spans="1:27">
      <c r="A1131" s="9" t="s">
        <v>23</v>
      </c>
      <c r="B1131" s="9" t="s">
        <v>91</v>
      </c>
      <c r="C1131" s="9" t="s">
        <v>312</v>
      </c>
      <c r="D1131" s="1">
        <v>8.7945500000000002E-4</v>
      </c>
      <c r="E1131" s="1">
        <v>1.5708E-3</v>
      </c>
      <c r="F1131" s="1">
        <v>1.4586899999999999E-3</v>
      </c>
      <c r="G1131" s="1">
        <v>1.23331E-3</v>
      </c>
      <c r="H1131" s="1">
        <v>1.1577883E-3</v>
      </c>
      <c r="I1131" s="1">
        <v>1.1173133899999999E-3</v>
      </c>
      <c r="J1131" s="1">
        <v>8.4448545000000001E-4</v>
      </c>
      <c r="K1131" s="1">
        <v>6.7047781999999905E-4</v>
      </c>
      <c r="L1131" s="1">
        <v>5.7979275999999998E-4</v>
      </c>
      <c r="M1131" s="1">
        <v>4.8605797E-4</v>
      </c>
      <c r="N1131" s="1">
        <v>3.9704629E-4</v>
      </c>
      <c r="O1131" s="1">
        <v>3.2854529E-4</v>
      </c>
      <c r="P1131" s="1">
        <v>1.6618441000000001E-4</v>
      </c>
      <c r="Q1131" s="1">
        <v>0</v>
      </c>
      <c r="R1131" s="1">
        <v>0</v>
      </c>
      <c r="S1131" s="1">
        <v>0</v>
      </c>
      <c r="T1131" s="1" t="s">
        <v>4</v>
      </c>
      <c r="U1131" s="1"/>
      <c r="V1131" s="1"/>
      <c r="W1131" s="1"/>
      <c r="X1131" s="1"/>
      <c r="Y1131" s="1"/>
      <c r="Z1131" s="9" t="e">
        <f>VLOOKUP(A1131,#REF!,2,FALSE)</f>
        <v>#REF!</v>
      </c>
      <c r="AA1131" s="9" t="e">
        <f>VLOOKUP(C1131,#REF!,2,FALSE)</f>
        <v>#REF!</v>
      </c>
    </row>
    <row r="1132" spans="1:27">
      <c r="A1132" s="9" t="s">
        <v>23</v>
      </c>
      <c r="B1132" s="9" t="s">
        <v>91</v>
      </c>
      <c r="C1132" s="9" t="s">
        <v>313</v>
      </c>
      <c r="D1132" s="1">
        <v>1.91798E-4</v>
      </c>
      <c r="E1132" s="1">
        <v>7.7133300000000002E-4</v>
      </c>
      <c r="F1132" s="1">
        <v>2.3149600000000001E-4</v>
      </c>
      <c r="G1132" s="1">
        <v>1.85429E-4</v>
      </c>
      <c r="H1132" s="1">
        <v>1.84143E-4</v>
      </c>
      <c r="I1132" s="1">
        <v>2.0911000000000001E-4</v>
      </c>
      <c r="J1132" s="1">
        <v>1.5966799999999999E-4</v>
      </c>
      <c r="K1132" s="1">
        <v>1.4961600000000001E-4</v>
      </c>
      <c r="L1132" s="1">
        <v>1.6171100000000001E-4</v>
      </c>
      <c r="M1132" s="1">
        <v>1.7000899999999999E-4</v>
      </c>
      <c r="N1132" s="1">
        <v>1.79235E-4</v>
      </c>
      <c r="O1132" s="1">
        <v>1.9304500000000001E-4</v>
      </c>
      <c r="P1132" s="1">
        <v>2.0404599999999999E-4</v>
      </c>
      <c r="Q1132" s="1">
        <v>0</v>
      </c>
      <c r="R1132" s="1">
        <v>0</v>
      </c>
      <c r="S1132" s="1">
        <v>0</v>
      </c>
      <c r="T1132" s="1" t="s">
        <v>4</v>
      </c>
      <c r="U1132" s="1"/>
      <c r="V1132" s="1"/>
      <c r="W1132" s="1"/>
      <c r="X1132" s="1"/>
      <c r="Y1132" s="1"/>
      <c r="Z1132" s="9" t="e">
        <f>VLOOKUP(A1132,#REF!,2,FALSE)</f>
        <v>#REF!</v>
      </c>
      <c r="AA1132" s="9" t="e">
        <f>VLOOKUP(C1132,#REF!,2,FALSE)</f>
        <v>#REF!</v>
      </c>
    </row>
    <row r="1133" spans="1:27">
      <c r="A1133" s="9" t="s">
        <v>23</v>
      </c>
      <c r="B1133" s="9" t="s">
        <v>91</v>
      </c>
      <c r="C1133" s="9" t="s">
        <v>314</v>
      </c>
      <c r="D1133" s="1">
        <v>0</v>
      </c>
      <c r="E1133" s="1">
        <v>0</v>
      </c>
      <c r="F1133" s="1">
        <v>0</v>
      </c>
      <c r="G1133" s="1">
        <v>4.9425499999999998E-6</v>
      </c>
      <c r="H1133" s="1">
        <v>6.7664500000000002E-5</v>
      </c>
      <c r="I1133" s="1">
        <v>1.4267699999999999E-4</v>
      </c>
      <c r="J1133" s="1">
        <v>2.9336400000000001E-4</v>
      </c>
      <c r="K1133" s="1">
        <v>4.9448099999999996E-4</v>
      </c>
      <c r="L1133" s="1">
        <v>7.6922799999999995E-4</v>
      </c>
      <c r="M1133" s="1">
        <v>1.2084999999999999E-3</v>
      </c>
      <c r="N1133" s="1">
        <v>1.7870900000000001E-3</v>
      </c>
      <c r="O1133" s="1">
        <v>2.41713E-3</v>
      </c>
      <c r="P1133" s="1">
        <v>3.1336900000000002E-3</v>
      </c>
      <c r="Q1133" s="9">
        <v>0</v>
      </c>
      <c r="R1133" s="9">
        <v>0</v>
      </c>
      <c r="S1133" s="9">
        <v>0</v>
      </c>
      <c r="T1133" s="9" t="s">
        <v>4</v>
      </c>
      <c r="Z1133" s="9" t="e">
        <f>VLOOKUP(A1133,#REF!,2,FALSE)</f>
        <v>#REF!</v>
      </c>
      <c r="AA1133" s="9" t="e">
        <f>VLOOKUP(C1133,#REF!,2,FALSE)</f>
        <v>#REF!</v>
      </c>
    </row>
    <row r="1134" spans="1:27">
      <c r="A1134" s="9" t="s">
        <v>23</v>
      </c>
      <c r="B1134" s="9" t="s">
        <v>91</v>
      </c>
      <c r="C1134" s="9" t="s">
        <v>315</v>
      </c>
      <c r="D1134" s="1">
        <v>0</v>
      </c>
      <c r="E1134" s="1">
        <v>1.19E-5</v>
      </c>
      <c r="F1134" s="1">
        <v>1.46899E-4</v>
      </c>
      <c r="G1134" s="1">
        <v>4.2394999999999998E-4</v>
      </c>
      <c r="H1134" s="1">
        <v>8.7228799999999895E-4</v>
      </c>
      <c r="I1134" s="1">
        <v>9.4948099999999996E-4</v>
      </c>
      <c r="J1134" s="1">
        <v>3.2496409999999902E-3</v>
      </c>
      <c r="K1134" s="1">
        <v>6.4757010000000004E-3</v>
      </c>
      <c r="L1134" s="1">
        <v>9.091142E-3</v>
      </c>
      <c r="M1134" s="1">
        <v>1.15108509999999E-2</v>
      </c>
      <c r="N1134" s="1">
        <v>1.46942829999999E-2</v>
      </c>
      <c r="O1134" s="1">
        <v>1.8914500000000001E-2</v>
      </c>
      <c r="P1134" s="1">
        <v>2.402406E-2</v>
      </c>
      <c r="Q1134" s="1">
        <v>0</v>
      </c>
      <c r="R1134" s="1">
        <v>0</v>
      </c>
      <c r="S1134" s="1">
        <v>0</v>
      </c>
      <c r="T1134" s="1" t="s">
        <v>4</v>
      </c>
      <c r="U1134" s="1"/>
      <c r="V1134" s="1"/>
      <c r="W1134" s="1"/>
      <c r="X1134" s="1"/>
      <c r="Y1134" s="1"/>
      <c r="Z1134" s="9" t="e">
        <f>VLOOKUP(A1134,#REF!,2,FALSE)</f>
        <v>#REF!</v>
      </c>
      <c r="AA1134" s="9" t="e">
        <f>VLOOKUP(C1134,#REF!,2,FALSE)</f>
        <v>#REF!</v>
      </c>
    </row>
    <row r="1135" spans="1:27">
      <c r="A1135" s="9" t="s">
        <v>23</v>
      </c>
      <c r="B1135" s="9" t="s">
        <v>91</v>
      </c>
      <c r="C1135" s="9" t="s">
        <v>316</v>
      </c>
      <c r="D1135" s="1">
        <v>0</v>
      </c>
      <c r="E1135" s="1">
        <v>0</v>
      </c>
      <c r="F1135" s="1">
        <v>0</v>
      </c>
      <c r="G1135" s="1">
        <v>1.39006E-6</v>
      </c>
      <c r="H1135" s="1">
        <v>2.2727770000000001E-6</v>
      </c>
      <c r="I1135" s="1">
        <v>2.5332050000000001E-6</v>
      </c>
      <c r="J1135" s="1">
        <v>1.1215714999999999E-5</v>
      </c>
      <c r="K1135" s="1">
        <v>2.4970514999999999E-5</v>
      </c>
      <c r="L1135" s="1">
        <v>3.8278514999999997E-5</v>
      </c>
      <c r="M1135" s="1">
        <v>5.1324754999999997E-5</v>
      </c>
      <c r="N1135" s="1">
        <v>7.1782437999999996E-5</v>
      </c>
      <c r="O1135" s="1">
        <v>9.3086209999999997E-5</v>
      </c>
      <c r="P1135" s="1">
        <v>1.21528499999999E-4</v>
      </c>
      <c r="Q1135" s="1">
        <v>0</v>
      </c>
      <c r="R1135" s="1">
        <v>0</v>
      </c>
      <c r="S1135" s="1">
        <v>0</v>
      </c>
      <c r="T1135" s="1" t="s">
        <v>4</v>
      </c>
      <c r="U1135" s="1"/>
      <c r="V1135" s="1"/>
      <c r="W1135" s="1"/>
      <c r="X1135" s="1"/>
      <c r="Y1135" s="1"/>
      <c r="Z1135" s="9" t="e">
        <f>VLOOKUP(A1135,#REF!,2,FALSE)</f>
        <v>#REF!</v>
      </c>
      <c r="AA1135" s="9" t="e">
        <f>VLOOKUP(C1135,#REF!,2,FALSE)</f>
        <v>#REF!</v>
      </c>
    </row>
    <row r="1136" spans="1:27">
      <c r="A1136" s="9" t="s">
        <v>23</v>
      </c>
      <c r="B1136" s="9" t="s">
        <v>92</v>
      </c>
      <c r="C1136" s="9" t="s">
        <v>318</v>
      </c>
      <c r="D1136" s="1">
        <v>4.68338E-4</v>
      </c>
      <c r="E1136" s="1">
        <v>4.20887E-4</v>
      </c>
      <c r="F1136" s="1">
        <v>6.2076999999999998E-4</v>
      </c>
      <c r="G1136" s="1">
        <v>6.9080260000000001E-4</v>
      </c>
      <c r="H1136" s="1">
        <v>7.6890859999999999E-4</v>
      </c>
      <c r="I1136" s="1">
        <v>7.6173549999999999E-4</v>
      </c>
      <c r="J1136" s="1">
        <v>8.934616E-4</v>
      </c>
      <c r="K1136" s="1">
        <v>1.0578166E-3</v>
      </c>
      <c r="L1136" s="1">
        <v>6.1414460000000005E-4</v>
      </c>
      <c r="M1136" s="1">
        <v>6.9817299999999996E-4</v>
      </c>
      <c r="N1136" s="1">
        <v>7.92471E-4</v>
      </c>
      <c r="O1136" s="1">
        <v>1.0583260000000001E-3</v>
      </c>
      <c r="P1136" s="1">
        <v>1.4684019999999999E-3</v>
      </c>
      <c r="Q1136" s="9">
        <v>0</v>
      </c>
      <c r="R1136" s="9">
        <v>0</v>
      </c>
      <c r="S1136" s="9">
        <v>0</v>
      </c>
      <c r="T1136" s="9" t="s">
        <v>4</v>
      </c>
      <c r="Z1136" s="9" t="e">
        <f>VLOOKUP(A1136,#REF!,2,FALSE)</f>
        <v>#REF!</v>
      </c>
      <c r="AA1136" s="9" t="e">
        <f>VLOOKUP(C1136,#REF!,2,FALSE)</f>
        <v>#REF!</v>
      </c>
    </row>
    <row r="1137" spans="1:27">
      <c r="A1137" s="9" t="s">
        <v>23</v>
      </c>
      <c r="B1137" s="9" t="s">
        <v>92</v>
      </c>
      <c r="C1137" s="9" t="s">
        <v>319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4.0882799999999997E-3</v>
      </c>
      <c r="K1137" s="1">
        <v>1.32886699999999E-2</v>
      </c>
      <c r="L1137" s="1">
        <v>2.4452669999999999E-2</v>
      </c>
      <c r="M1137" s="1">
        <v>3.5311370000000002E-2</v>
      </c>
      <c r="N1137" s="1">
        <v>4.8802869999999998E-2</v>
      </c>
      <c r="O1137" s="1">
        <v>6.2893969999999993E-2</v>
      </c>
      <c r="P1137" s="1">
        <v>8.8815690000000003E-2</v>
      </c>
      <c r="Q1137" s="9">
        <v>0</v>
      </c>
      <c r="R1137" s="9">
        <v>0</v>
      </c>
      <c r="S1137" s="9">
        <v>0</v>
      </c>
      <c r="T1137" s="9" t="s">
        <v>4</v>
      </c>
      <c r="Z1137" s="9" t="e">
        <f>VLOOKUP(A1137,#REF!,2,FALSE)</f>
        <v>#REF!</v>
      </c>
      <c r="AA1137" s="9" t="e">
        <f>VLOOKUP(C1137,#REF!,2,FALSE)</f>
        <v>#REF!</v>
      </c>
    </row>
    <row r="1138" spans="1:27">
      <c r="A1138" s="9" t="s">
        <v>23</v>
      </c>
      <c r="B1138" s="9" t="s">
        <v>92</v>
      </c>
      <c r="C1138" s="9" t="s">
        <v>291</v>
      </c>
      <c r="D1138" s="1">
        <v>0</v>
      </c>
      <c r="E1138" s="1">
        <v>0</v>
      </c>
      <c r="F1138" s="1">
        <v>0</v>
      </c>
      <c r="G1138" s="1">
        <v>1.7117400000000001E-2</v>
      </c>
      <c r="H1138" s="1">
        <v>2.457906E-2</v>
      </c>
      <c r="I1138" s="1">
        <v>2.4349739999999901E-2</v>
      </c>
      <c r="J1138" s="1">
        <v>4.9203249999999997E-2</v>
      </c>
      <c r="K1138" s="1">
        <v>8.8183449999999997E-2</v>
      </c>
      <c r="L1138" s="1">
        <v>0.12845594999999899</v>
      </c>
      <c r="M1138" s="1">
        <v>0.162365549999999</v>
      </c>
      <c r="N1138" s="1">
        <v>0.199328849999999</v>
      </c>
      <c r="O1138" s="1">
        <v>0.230315939999999</v>
      </c>
      <c r="P1138" s="1">
        <v>0.28856113999999999</v>
      </c>
      <c r="Q1138" s="9">
        <v>0</v>
      </c>
      <c r="R1138" s="9">
        <v>0</v>
      </c>
      <c r="S1138" s="9">
        <v>0</v>
      </c>
      <c r="T1138" s="9" t="s">
        <v>4</v>
      </c>
      <c r="Z1138" s="9" t="e">
        <f>VLOOKUP(A1138,#REF!,2,FALSE)</f>
        <v>#REF!</v>
      </c>
      <c r="AA1138" s="9" t="e">
        <f>VLOOKUP(C1138,#REF!,2,FALSE)</f>
        <v>#REF!</v>
      </c>
    </row>
    <row r="1139" spans="1:27">
      <c r="A1139" s="9" t="s">
        <v>23</v>
      </c>
      <c r="B1139" s="9" t="s">
        <v>92</v>
      </c>
      <c r="C1139" s="9" t="s">
        <v>317</v>
      </c>
      <c r="D1139" s="1">
        <v>6.0524000000000001E-2</v>
      </c>
      <c r="E1139" s="1">
        <v>0.14269100000000001</v>
      </c>
      <c r="F1139" s="1">
        <v>0.154693</v>
      </c>
      <c r="G1139" s="1">
        <v>0.142958</v>
      </c>
      <c r="H1139" s="1">
        <v>0.13625300000000001</v>
      </c>
      <c r="I1139" s="1">
        <v>0.12529299999999999</v>
      </c>
      <c r="J1139" s="1">
        <v>0.11309</v>
      </c>
      <c r="K1139" s="1">
        <v>9.6290299999999995E-2</v>
      </c>
      <c r="L1139" s="1">
        <v>7.7346700000000004E-2</v>
      </c>
      <c r="M1139" s="1">
        <v>5.8402999999999997E-2</v>
      </c>
      <c r="N1139" s="1">
        <v>4.1603399999999999E-2</v>
      </c>
      <c r="O1139" s="1">
        <v>2.8219999999999999E-2</v>
      </c>
      <c r="P1139" s="1">
        <v>1.8439899999999999E-2</v>
      </c>
      <c r="Q1139" s="9">
        <v>0</v>
      </c>
      <c r="R1139" s="9">
        <v>0</v>
      </c>
      <c r="S1139" s="9">
        <v>0</v>
      </c>
      <c r="T1139" s="9" t="s">
        <v>4</v>
      </c>
      <c r="Z1139" s="9" t="e">
        <f>VLOOKUP(A1139,#REF!,2,FALSE)</f>
        <v>#REF!</v>
      </c>
      <c r="AA1139" s="9" t="e">
        <f>VLOOKUP(C1139,#REF!,2,FALSE)</f>
        <v>#REF!</v>
      </c>
    </row>
    <row r="1140" spans="1:27">
      <c r="A1140" s="9" t="s">
        <v>23</v>
      </c>
      <c r="B1140" s="9" t="s">
        <v>92</v>
      </c>
      <c r="C1140" s="9" t="s">
        <v>292</v>
      </c>
      <c r="D1140" s="1">
        <v>0</v>
      </c>
      <c r="E1140" s="1">
        <v>0</v>
      </c>
      <c r="F1140" s="1">
        <v>7.4796399999999994E-5</v>
      </c>
      <c r="G1140" s="1">
        <v>2.8916163999999898E-3</v>
      </c>
      <c r="H1140" s="1">
        <v>7.0026163999999998E-3</v>
      </c>
      <c r="I1140" s="1">
        <v>6.9372985999999999E-3</v>
      </c>
      <c r="J1140" s="1">
        <v>1.12579564E-2</v>
      </c>
      <c r="K1140" s="1">
        <v>1.63846164E-2</v>
      </c>
      <c r="L1140" s="1">
        <v>2.179913E-2</v>
      </c>
      <c r="M1140" s="1">
        <v>2.3723299999999999E-2</v>
      </c>
      <c r="N1140" s="1">
        <v>2.4887799999999901E-2</v>
      </c>
      <c r="O1140" s="9">
        <v>2.6938859999999999E-2</v>
      </c>
      <c r="P1140" s="9">
        <v>2.6748620000000001E-2</v>
      </c>
      <c r="Q1140" s="9">
        <v>0</v>
      </c>
      <c r="R1140" s="9">
        <v>0</v>
      </c>
      <c r="S1140" s="9">
        <v>0</v>
      </c>
      <c r="T1140" s="9" t="s">
        <v>4</v>
      </c>
      <c r="Z1140" s="9" t="e">
        <f>VLOOKUP(A1140,#REF!,2,FALSE)</f>
        <v>#REF!</v>
      </c>
      <c r="AA1140" s="9" t="e">
        <f>VLOOKUP(C1140,#REF!,2,FALSE)</f>
        <v>#REF!</v>
      </c>
    </row>
    <row r="1141" spans="1:27">
      <c r="A1141" s="9" t="s">
        <v>23</v>
      </c>
      <c r="B1141" s="9" t="s">
        <v>92</v>
      </c>
      <c r="C1141" s="9" t="s">
        <v>293</v>
      </c>
      <c r="D1141" s="1">
        <v>0</v>
      </c>
      <c r="E1141" s="1">
        <v>0</v>
      </c>
      <c r="F1141" s="1">
        <v>0</v>
      </c>
      <c r="G1141" s="1">
        <v>4.8128799999999999E-5</v>
      </c>
      <c r="H1141" s="1">
        <v>1.7976879999999999E-4</v>
      </c>
      <c r="I1141" s="1">
        <v>1.7809169999999901E-4</v>
      </c>
      <c r="J1141" s="1">
        <v>1.2879488E-3</v>
      </c>
      <c r="K1141" s="1">
        <v>2.9570987999999999E-3</v>
      </c>
      <c r="L1141" s="1">
        <v>4.7871987999999997E-3</v>
      </c>
      <c r="M1141" s="1">
        <v>6.3648899999999998E-3</v>
      </c>
      <c r="N1141" s="1">
        <v>8.0939099999999993E-3</v>
      </c>
      <c r="O1141" s="1">
        <v>8.4803459999999997E-3</v>
      </c>
      <c r="P1141" s="1">
        <v>8.1946420000000002E-3</v>
      </c>
      <c r="Q1141" s="1">
        <v>0</v>
      </c>
      <c r="R1141" s="1">
        <v>0</v>
      </c>
      <c r="S1141" s="1">
        <v>0</v>
      </c>
      <c r="T1141" s="1" t="s">
        <v>4</v>
      </c>
      <c r="U1141" s="1"/>
      <c r="V1141" s="1"/>
      <c r="W1141" s="1"/>
      <c r="X1141" s="1"/>
      <c r="Y1141" s="1"/>
      <c r="Z1141" s="9" t="e">
        <f>VLOOKUP(A1141,#REF!,2,FALSE)</f>
        <v>#REF!</v>
      </c>
      <c r="AA1141" s="9" t="e">
        <f>VLOOKUP(C1141,#REF!,2,FALSE)</f>
        <v>#REF!</v>
      </c>
    </row>
    <row r="1142" spans="1:27">
      <c r="A1142" s="9" t="s">
        <v>23</v>
      </c>
      <c r="B1142" s="9" t="s">
        <v>92</v>
      </c>
      <c r="C1142" s="9" t="s">
        <v>294</v>
      </c>
      <c r="D1142" s="9">
        <v>0</v>
      </c>
      <c r="E1142" s="9">
        <v>0</v>
      </c>
      <c r="F1142" s="9">
        <v>0</v>
      </c>
      <c r="G1142" s="1">
        <v>0</v>
      </c>
      <c r="H1142" s="1">
        <v>0</v>
      </c>
      <c r="I1142" s="1">
        <v>0</v>
      </c>
      <c r="J1142" s="1">
        <v>2.2588299999999999E-4</v>
      </c>
      <c r="K1142" s="1">
        <v>1.1941199999999999E-3</v>
      </c>
      <c r="L1142" s="1">
        <v>2.6609400000000001E-3</v>
      </c>
      <c r="M1142" s="1">
        <v>4.2658899999999996E-3</v>
      </c>
      <c r="N1142" s="1">
        <v>6.4996399999999897E-3</v>
      </c>
      <c r="O1142" s="1">
        <v>8.7546099999999995E-3</v>
      </c>
      <c r="P1142" s="1">
        <v>1.3760959999999999E-2</v>
      </c>
      <c r="Q1142" s="9">
        <v>0</v>
      </c>
      <c r="R1142" s="9">
        <v>0</v>
      </c>
      <c r="S1142" s="9">
        <v>0</v>
      </c>
      <c r="T1142" s="9" t="s">
        <v>4</v>
      </c>
      <c r="Z1142" s="9" t="e">
        <f>VLOOKUP(A1142,#REF!,2,FALSE)</f>
        <v>#REF!</v>
      </c>
      <c r="AA1142" s="9" t="e">
        <f>VLOOKUP(C1142,#REF!,2,FALSE)</f>
        <v>#REF!</v>
      </c>
    </row>
    <row r="1143" spans="1:27">
      <c r="A1143" s="9" t="s">
        <v>23</v>
      </c>
      <c r="B1143" s="9" t="s">
        <v>92</v>
      </c>
      <c r="C1143" s="9" t="s">
        <v>295</v>
      </c>
      <c r="D1143" s="1">
        <v>0</v>
      </c>
      <c r="E1143" s="9">
        <v>0</v>
      </c>
      <c r="F1143" s="9">
        <v>0</v>
      </c>
      <c r="G1143" s="1">
        <v>0</v>
      </c>
      <c r="H1143" s="1">
        <v>0</v>
      </c>
      <c r="I1143" s="1">
        <v>0</v>
      </c>
      <c r="J1143" s="1">
        <v>5.45481E-4</v>
      </c>
      <c r="K1143" s="1">
        <v>9.8423099999999991E-4</v>
      </c>
      <c r="L1143" s="1">
        <v>1.3276939999999999E-3</v>
      </c>
      <c r="M1143" s="1">
        <v>1.58073099999999E-3</v>
      </c>
      <c r="N1143" s="1">
        <v>1.7455089999999999E-3</v>
      </c>
      <c r="O1143" s="1">
        <v>1.778639E-3</v>
      </c>
      <c r="P1143" s="1">
        <v>1.845429E-3</v>
      </c>
      <c r="Q1143" s="9">
        <v>0</v>
      </c>
      <c r="R1143" s="9">
        <v>0</v>
      </c>
      <c r="S1143" s="9">
        <v>0</v>
      </c>
      <c r="T1143" s="9" t="s">
        <v>4</v>
      </c>
      <c r="Z1143" s="9" t="e">
        <f>VLOOKUP(A1143,#REF!,2,FALSE)</f>
        <v>#REF!</v>
      </c>
      <c r="AA1143" s="9" t="e">
        <f>VLOOKUP(C1143,#REF!,2,FALSE)</f>
        <v>#REF!</v>
      </c>
    </row>
    <row r="1144" spans="1:27">
      <c r="A1144" s="9" t="s">
        <v>23</v>
      </c>
      <c r="B1144" s="9" t="s">
        <v>92</v>
      </c>
      <c r="C1144" s="9" t="s">
        <v>296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1.9028000000000001E-3</v>
      </c>
      <c r="K1144" s="1">
        <v>1.35418999999999E-2</v>
      </c>
      <c r="L1144" s="1">
        <v>2.98982E-2</v>
      </c>
      <c r="M1144" s="1">
        <v>4.5396300000000001E-2</v>
      </c>
      <c r="N1144" s="1">
        <v>6.5656800000000001E-2</v>
      </c>
      <c r="O1144" s="1">
        <v>8.58323E-2</v>
      </c>
      <c r="P1144" s="1">
        <v>0.13039999999999999</v>
      </c>
      <c r="Q1144" s="9">
        <v>0</v>
      </c>
      <c r="R1144" s="9">
        <v>0</v>
      </c>
      <c r="S1144" s="9">
        <v>0</v>
      </c>
      <c r="T1144" s="9" t="s">
        <v>4</v>
      </c>
      <c r="Z1144" s="9" t="e">
        <f>VLOOKUP(A1144,#REF!,2,FALSE)</f>
        <v>#REF!</v>
      </c>
      <c r="AA1144" s="9" t="e">
        <f>VLOOKUP(C1144,#REF!,2,FALSE)</f>
        <v>#REF!</v>
      </c>
    </row>
    <row r="1145" spans="1:27">
      <c r="A1145" s="9" t="s">
        <v>23</v>
      </c>
      <c r="B1145" s="9" t="s">
        <v>92</v>
      </c>
      <c r="C1145" s="9" t="s">
        <v>297</v>
      </c>
      <c r="D1145" s="1">
        <v>8.1416699999999997E-4</v>
      </c>
      <c r="E1145" s="1">
        <v>7.4527700000000003E-4</v>
      </c>
      <c r="F1145" s="1">
        <v>1.2835399999999999E-3</v>
      </c>
      <c r="G1145" s="1">
        <v>1.4805135999999999E-3</v>
      </c>
      <c r="H1145" s="1">
        <v>1.7586769999999999E-3</v>
      </c>
      <c r="I1145" s="1">
        <v>2.3163620000000002E-3</v>
      </c>
      <c r="J1145" s="1">
        <v>4.865393E-3</v>
      </c>
      <c r="K1145" s="1">
        <v>6.1354870000000002E-3</v>
      </c>
      <c r="L1145" s="1">
        <v>6.6588569999999998E-3</v>
      </c>
      <c r="M1145" s="1">
        <v>6.7829910000000004E-3</v>
      </c>
      <c r="N1145" s="1">
        <v>6.3173559999999997E-3</v>
      </c>
      <c r="O1145" s="1">
        <v>5.3028757000000001E-3</v>
      </c>
      <c r="P1145" s="1">
        <v>4.4619083999999998E-3</v>
      </c>
      <c r="Q1145" s="9">
        <v>0</v>
      </c>
      <c r="R1145" s="9">
        <v>0</v>
      </c>
      <c r="S1145" s="9">
        <v>0</v>
      </c>
      <c r="T1145" s="9" t="s">
        <v>4</v>
      </c>
      <c r="Z1145" s="9" t="e">
        <f>VLOOKUP(A1145,#REF!,2,FALSE)</f>
        <v>#REF!</v>
      </c>
      <c r="AA1145" s="9" t="e">
        <f>VLOOKUP(C1145,#REF!,2,FALSE)</f>
        <v>#REF!</v>
      </c>
    </row>
    <row r="1146" spans="1:27">
      <c r="A1146" s="9" t="s">
        <v>23</v>
      </c>
      <c r="B1146" s="9" t="s">
        <v>92</v>
      </c>
      <c r="C1146" s="9" t="s">
        <v>298</v>
      </c>
      <c r="D1146" s="9">
        <v>9.2824199999999996E-3</v>
      </c>
      <c r="E1146" s="9">
        <v>4.2695800000000002E-3</v>
      </c>
      <c r="F1146" s="9">
        <v>5.1616300000000004E-3</v>
      </c>
      <c r="G1146" s="1">
        <v>4.4484099999999999E-3</v>
      </c>
      <c r="H1146" s="1">
        <v>6.6068400000000001E-3</v>
      </c>
      <c r="I1146" s="1">
        <v>1.5853200000000001E-2</v>
      </c>
      <c r="J1146" s="1">
        <v>2.84558E-2</v>
      </c>
      <c r="K1146" s="1">
        <v>3.4572499999999999E-2</v>
      </c>
      <c r="L1146" s="1">
        <v>3.33356E-2</v>
      </c>
      <c r="M1146" s="1">
        <v>3.1521199999999999E-2</v>
      </c>
      <c r="N1146" s="1">
        <v>2.78359E-2</v>
      </c>
      <c r="O1146" s="1">
        <v>2.3401700000000001E-2</v>
      </c>
      <c r="P1146" s="1">
        <v>2.0236799999999999E-2</v>
      </c>
      <c r="Q1146" s="9">
        <v>0</v>
      </c>
      <c r="R1146" s="9">
        <v>0</v>
      </c>
      <c r="S1146" s="9">
        <v>0</v>
      </c>
      <c r="T1146" s="9" t="s">
        <v>4</v>
      </c>
      <c r="Z1146" s="9" t="e">
        <f>VLOOKUP(A1146,#REF!,2,FALSE)</f>
        <v>#REF!</v>
      </c>
      <c r="AA1146" s="9" t="e">
        <f>VLOOKUP(C1146,#REF!,2,FALSE)</f>
        <v>#REF!</v>
      </c>
    </row>
    <row r="1147" spans="1:27">
      <c r="A1147" s="9" t="s">
        <v>23</v>
      </c>
      <c r="B1147" s="9" t="s">
        <v>92</v>
      </c>
      <c r="C1147" s="9" t="s">
        <v>299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1.55724E-2</v>
      </c>
      <c r="K1147" s="1">
        <v>4.0459299999999997E-2</v>
      </c>
      <c r="L1147" s="1">
        <v>6.8607000000000001E-2</v>
      </c>
      <c r="M1147" s="1">
        <v>9.4116699999999998E-2</v>
      </c>
      <c r="N1147" s="1">
        <v>0.123777599999999</v>
      </c>
      <c r="O1147" s="1">
        <v>0.14928639999999899</v>
      </c>
      <c r="P1147" s="1">
        <v>0.19934739999999901</v>
      </c>
      <c r="Q1147" s="1">
        <v>0</v>
      </c>
      <c r="R1147" s="1">
        <v>0</v>
      </c>
      <c r="S1147" s="1">
        <v>0</v>
      </c>
      <c r="T1147" s="1" t="s">
        <v>4</v>
      </c>
      <c r="U1147" s="1"/>
      <c r="V1147" s="1"/>
      <c r="W1147" s="1"/>
      <c r="X1147" s="1"/>
      <c r="Y1147" s="1"/>
      <c r="Z1147" s="9" t="e">
        <f>VLOOKUP(A1147,#REF!,2,FALSE)</f>
        <v>#REF!</v>
      </c>
      <c r="AA1147" s="9" t="e">
        <f>VLOOKUP(C1147,#REF!,2,FALSE)</f>
        <v>#REF!</v>
      </c>
    </row>
    <row r="1148" spans="1:27">
      <c r="A1148" s="9" t="s">
        <v>23</v>
      </c>
      <c r="B1148" s="9" t="s">
        <v>92</v>
      </c>
      <c r="C1148" s="9" t="s">
        <v>300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3.5741500000000002E-2</v>
      </c>
      <c r="K1148" s="1">
        <v>8.9401599999999998E-2</v>
      </c>
      <c r="L1148" s="1">
        <v>0.1480408</v>
      </c>
      <c r="M1148" s="1">
        <v>0.1988828</v>
      </c>
      <c r="N1148" s="1">
        <v>0.25607400000000002</v>
      </c>
      <c r="O1148" s="1">
        <v>0.30363250000000003</v>
      </c>
      <c r="P1148" s="1">
        <v>0.39568349999999902</v>
      </c>
      <c r="Q1148" s="9">
        <v>0</v>
      </c>
      <c r="R1148" s="9">
        <v>0</v>
      </c>
      <c r="S1148" s="9">
        <v>0</v>
      </c>
      <c r="T1148" s="9" t="s">
        <v>4</v>
      </c>
      <c r="Z1148" s="9" t="e">
        <f>VLOOKUP(A1148,#REF!,2,FALSE)</f>
        <v>#REF!</v>
      </c>
      <c r="AA1148" s="9" t="e">
        <f>VLOOKUP(C1148,#REF!,2,FALSE)</f>
        <v>#REF!</v>
      </c>
    </row>
    <row r="1149" spans="1:27">
      <c r="A1149" s="9" t="s">
        <v>23</v>
      </c>
      <c r="B1149" s="9" t="s">
        <v>92</v>
      </c>
      <c r="C1149" s="9" t="s">
        <v>301</v>
      </c>
      <c r="D1149" s="1">
        <v>0.471667</v>
      </c>
      <c r="E1149" s="1">
        <v>0.57684000000000002</v>
      </c>
      <c r="F1149" s="1">
        <v>0.57704699999999998</v>
      </c>
      <c r="G1149" s="1">
        <v>0.53324199999999999</v>
      </c>
      <c r="H1149" s="1">
        <v>0.50752799999999998</v>
      </c>
      <c r="I1149" s="1">
        <v>0.45640700000000001</v>
      </c>
      <c r="J1149" s="1">
        <v>0.346974</v>
      </c>
      <c r="K1149" s="1">
        <v>0.214835</v>
      </c>
      <c r="L1149" s="1">
        <v>0.15280199999999999</v>
      </c>
      <c r="M1149" s="1">
        <v>0.107365</v>
      </c>
      <c r="N1149" s="1">
        <v>6.0752899999999999E-2</v>
      </c>
      <c r="O1149" s="1">
        <v>2.7050100000000001E-2</v>
      </c>
      <c r="P1149" s="1">
        <v>1.2137E-2</v>
      </c>
      <c r="Q1149" s="1">
        <v>0</v>
      </c>
      <c r="R1149" s="1">
        <v>0</v>
      </c>
      <c r="S1149" s="1">
        <v>0</v>
      </c>
      <c r="T1149" s="1" t="s">
        <v>4</v>
      </c>
      <c r="U1149" s="1"/>
      <c r="V1149" s="1"/>
      <c r="W1149" s="1"/>
      <c r="X1149" s="1"/>
      <c r="Y1149" s="1"/>
      <c r="Z1149" s="9" t="e">
        <f>VLOOKUP(A1149,#REF!,2,FALSE)</f>
        <v>#REF!</v>
      </c>
      <c r="AA1149" s="9" t="e">
        <f>VLOOKUP(C1149,#REF!,2,FALSE)</f>
        <v>#REF!</v>
      </c>
    </row>
    <row r="1150" spans="1:27">
      <c r="A1150" s="9" t="s">
        <v>23</v>
      </c>
      <c r="B1150" s="9" t="s">
        <v>92</v>
      </c>
      <c r="C1150" s="9" t="s">
        <v>302</v>
      </c>
      <c r="D1150" s="1">
        <v>2.0058400000000001E-3</v>
      </c>
      <c r="E1150" s="1">
        <v>2.6422300000000002E-3</v>
      </c>
      <c r="F1150" s="1">
        <v>6.2707500000000005E-4</v>
      </c>
      <c r="G1150" s="1">
        <v>3.7386599999999999E-4</v>
      </c>
      <c r="H1150" s="1">
        <v>3.0362999999999999E-4</v>
      </c>
      <c r="I1150" s="1">
        <v>3.0297199999999999E-4</v>
      </c>
      <c r="J1150" s="1">
        <v>1.7382399999999999E-4</v>
      </c>
      <c r="K1150" s="1">
        <v>1.1932199999999999E-4</v>
      </c>
      <c r="L1150" s="1">
        <v>1.1486500000000001E-4</v>
      </c>
      <c r="M1150" s="1">
        <v>1.15365E-4</v>
      </c>
      <c r="N1150" s="1">
        <v>1.02428E-4</v>
      </c>
      <c r="O1150" s="1">
        <v>8.0912899999999996E-5</v>
      </c>
      <c r="P1150" s="1">
        <v>6.8177399999999995E-5</v>
      </c>
      <c r="Q1150" s="9">
        <v>0</v>
      </c>
      <c r="R1150" s="9">
        <v>0</v>
      </c>
      <c r="S1150" s="9">
        <v>0</v>
      </c>
      <c r="T1150" s="9" t="s">
        <v>4</v>
      </c>
      <c r="Z1150" s="9" t="e">
        <f>VLOOKUP(A1150,#REF!,2,FALSE)</f>
        <v>#REF!</v>
      </c>
      <c r="AA1150" s="9" t="e">
        <f>VLOOKUP(C1150,#REF!,2,FALSE)</f>
        <v>#REF!</v>
      </c>
    </row>
    <row r="1151" spans="1:27">
      <c r="A1151" s="9" t="s">
        <v>23</v>
      </c>
      <c r="B1151" s="9" t="s">
        <v>92</v>
      </c>
      <c r="C1151" s="9" t="s">
        <v>303</v>
      </c>
      <c r="D1151" s="1">
        <v>0</v>
      </c>
      <c r="E1151" s="9">
        <v>0</v>
      </c>
      <c r="F1151" s="9">
        <v>0</v>
      </c>
      <c r="G1151" s="9">
        <v>0</v>
      </c>
      <c r="H1151" s="1">
        <v>0</v>
      </c>
      <c r="I1151" s="9">
        <v>0</v>
      </c>
      <c r="J1151" s="9">
        <v>5.0172700000000001E-2</v>
      </c>
      <c r="K1151" s="9">
        <v>0.1477773</v>
      </c>
      <c r="L1151" s="9">
        <v>0.25626880000000002</v>
      </c>
      <c r="M1151" s="9">
        <v>0.35039530000000002</v>
      </c>
      <c r="N1151" s="9">
        <v>0.46059739999999999</v>
      </c>
      <c r="O1151" s="9">
        <v>0.55644859999999996</v>
      </c>
      <c r="P1151" s="9">
        <v>0.74580429999999998</v>
      </c>
      <c r="Q1151" s="9">
        <v>0</v>
      </c>
      <c r="R1151" s="9">
        <v>0</v>
      </c>
      <c r="S1151" s="9">
        <v>0</v>
      </c>
      <c r="T1151" s="9" t="s">
        <v>4</v>
      </c>
      <c r="Z1151" s="9" t="e">
        <f>VLOOKUP(A1151,#REF!,2,FALSE)</f>
        <v>#REF!</v>
      </c>
      <c r="AA1151" s="9" t="e">
        <f>VLOOKUP(C1151,#REF!,2,FALSE)</f>
        <v>#REF!</v>
      </c>
    </row>
    <row r="1152" spans="1:27">
      <c r="A1152" s="9" t="s">
        <v>23</v>
      </c>
      <c r="B1152" s="9" t="s">
        <v>92</v>
      </c>
      <c r="C1152" s="9" t="s">
        <v>304</v>
      </c>
      <c r="D1152" s="9">
        <v>0.20793800000000001</v>
      </c>
      <c r="E1152" s="9">
        <v>0.47511999999999999</v>
      </c>
      <c r="F1152" s="9">
        <v>0.335532</v>
      </c>
      <c r="G1152" s="9">
        <v>0.65903699999999998</v>
      </c>
      <c r="H1152" s="9">
        <v>0.76337299999999997</v>
      </c>
      <c r="I1152" s="1">
        <v>0.73394599999999999</v>
      </c>
      <c r="J1152" s="1">
        <v>0.78299280000000004</v>
      </c>
      <c r="K1152" s="1">
        <v>0.79525309999999905</v>
      </c>
      <c r="L1152" s="1">
        <v>0.7966046</v>
      </c>
      <c r="M1152" s="1">
        <v>0.78719189999999895</v>
      </c>
      <c r="N1152" s="1">
        <v>0.76622629999999903</v>
      </c>
      <c r="O1152" s="9">
        <v>0.72047789999999901</v>
      </c>
      <c r="P1152" s="9">
        <v>0.41725399999999901</v>
      </c>
      <c r="Q1152" s="9">
        <v>0</v>
      </c>
      <c r="R1152" s="9">
        <v>0</v>
      </c>
      <c r="S1152" s="9">
        <v>0</v>
      </c>
      <c r="T1152" s="9" t="s">
        <v>4</v>
      </c>
      <c r="Z1152" s="9" t="e">
        <f>VLOOKUP(A1152,#REF!,2,FALSE)</f>
        <v>#REF!</v>
      </c>
      <c r="AA1152" s="9" t="e">
        <f>VLOOKUP(C1152,#REF!,2,FALSE)</f>
        <v>#REF!</v>
      </c>
    </row>
    <row r="1153" spans="1:27">
      <c r="A1153" s="9" t="s">
        <v>23</v>
      </c>
      <c r="B1153" s="9" t="s">
        <v>92</v>
      </c>
      <c r="C1153" s="9" t="s">
        <v>305</v>
      </c>
      <c r="D1153" s="9">
        <v>0.153583</v>
      </c>
      <c r="E1153" s="9">
        <v>0.16655700000000001</v>
      </c>
      <c r="F1153" s="9">
        <v>0.28094400000000003</v>
      </c>
      <c r="G1153" s="1">
        <v>0.29644120000000002</v>
      </c>
      <c r="H1153" s="1">
        <v>0.28673949999999998</v>
      </c>
      <c r="I1153" s="1">
        <v>0.26449630000000002</v>
      </c>
      <c r="J1153" s="1">
        <v>0.21834793999999999</v>
      </c>
      <c r="K1153" s="1">
        <v>0.16023456</v>
      </c>
      <c r="L1153" s="1">
        <v>0.12323035</v>
      </c>
      <c r="M1153" s="1">
        <v>9.5852629999999994E-2</v>
      </c>
      <c r="N1153" s="1">
        <v>6.8412959999999995E-2</v>
      </c>
      <c r="O1153" s="9">
        <v>4.4002734000000002E-2</v>
      </c>
      <c r="P1153" s="9">
        <v>1.8908312E-2</v>
      </c>
      <c r="Q1153" s="9">
        <v>0</v>
      </c>
      <c r="R1153" s="9">
        <v>0</v>
      </c>
      <c r="S1153" s="9">
        <v>0</v>
      </c>
      <c r="T1153" s="9" t="s">
        <v>4</v>
      </c>
      <c r="Z1153" s="9" t="e">
        <f>VLOOKUP(A1153,#REF!,2,FALSE)</f>
        <v>#REF!</v>
      </c>
      <c r="AA1153" s="9" t="e">
        <f>VLOOKUP(C1153,#REF!,2,FALSE)</f>
        <v>#REF!</v>
      </c>
    </row>
    <row r="1154" spans="1:27">
      <c r="A1154" s="9" t="s">
        <v>23</v>
      </c>
      <c r="B1154" s="9" t="s">
        <v>92</v>
      </c>
      <c r="C1154" s="9" t="s">
        <v>306</v>
      </c>
      <c r="D1154" s="9">
        <v>9.1933200000000007E-2</v>
      </c>
      <c r="E1154" s="9">
        <v>5.7166599999999998E-2</v>
      </c>
      <c r="F1154" s="9">
        <v>6.9582000000000005E-2</v>
      </c>
      <c r="G1154" s="1">
        <v>4.9946900000000002E-2</v>
      </c>
      <c r="H1154" s="1">
        <v>5.3515199999999999E-2</v>
      </c>
      <c r="I1154" s="1">
        <v>8.85354E-2</v>
      </c>
      <c r="J1154" s="1">
        <v>7.9486799999999996E-2</v>
      </c>
      <c r="K1154" s="1">
        <v>6.4370899999999995E-2</v>
      </c>
      <c r="L1154" s="1">
        <v>5.9444799999999999E-2</v>
      </c>
      <c r="M1154" s="1">
        <v>5.7563599999999999E-2</v>
      </c>
      <c r="N1154" s="1">
        <v>5.2346900000000002E-2</v>
      </c>
      <c r="O1154" s="1">
        <v>4.3902900000000002E-2</v>
      </c>
      <c r="P1154" s="1">
        <v>3.8952399999999998E-2</v>
      </c>
      <c r="Q1154" s="9">
        <v>0</v>
      </c>
      <c r="R1154" s="9">
        <v>0</v>
      </c>
      <c r="S1154" s="9">
        <v>0</v>
      </c>
      <c r="T1154" s="9" t="s">
        <v>4</v>
      </c>
      <c r="Z1154" s="9" t="e">
        <f>VLOOKUP(A1154,#REF!,2,FALSE)</f>
        <v>#REF!</v>
      </c>
      <c r="AA1154" s="9" t="e">
        <f>VLOOKUP(C1154,#REF!,2,FALSE)</f>
        <v>#REF!</v>
      </c>
    </row>
    <row r="1155" spans="1:27">
      <c r="A1155" s="9" t="s">
        <v>23</v>
      </c>
      <c r="B1155" s="9" t="s">
        <v>92</v>
      </c>
      <c r="C1155" s="9" t="s">
        <v>308</v>
      </c>
      <c r="D1155" s="1">
        <v>6.0870000000000004E-3</v>
      </c>
      <c r="E1155" s="1">
        <v>4.8992000000000003E-3</v>
      </c>
      <c r="F1155" s="1">
        <v>4.6150999999999996E-3</v>
      </c>
      <c r="G1155" s="1">
        <v>4.6150999999999996E-3</v>
      </c>
      <c r="H1155" s="1">
        <v>4.6150999999999996E-3</v>
      </c>
      <c r="I1155" s="1">
        <v>4.5720400000000003E-3</v>
      </c>
      <c r="J1155" s="1">
        <v>4.6150999999999996E-3</v>
      </c>
      <c r="K1155" s="1">
        <v>4.6150999999999996E-3</v>
      </c>
      <c r="L1155" s="1">
        <v>4.6150999999999996E-3</v>
      </c>
      <c r="M1155" s="1">
        <v>4.6150999999999996E-3</v>
      </c>
      <c r="N1155" s="1">
        <v>4.6150999999999996E-3</v>
      </c>
      <c r="O1155" s="9">
        <v>4.6150999999999996E-3</v>
      </c>
      <c r="P1155" s="9">
        <v>4.6150999999999996E-3</v>
      </c>
      <c r="Q1155" s="9">
        <v>0</v>
      </c>
      <c r="R1155" s="9">
        <v>0</v>
      </c>
      <c r="S1155" s="9">
        <v>0</v>
      </c>
      <c r="T1155" s="9" t="s">
        <v>4</v>
      </c>
      <c r="Z1155" s="9" t="e">
        <f>VLOOKUP(A1155,#REF!,2,FALSE)</f>
        <v>#REF!</v>
      </c>
      <c r="AA1155" s="9" t="e">
        <f>VLOOKUP(C1155,#REF!,2,FALSE)</f>
        <v>#REF!</v>
      </c>
    </row>
    <row r="1156" spans="1:27">
      <c r="A1156" s="9" t="s">
        <v>23</v>
      </c>
      <c r="B1156" s="9" t="s">
        <v>92</v>
      </c>
      <c r="C1156" s="9" t="s">
        <v>309</v>
      </c>
      <c r="D1156" s="1">
        <v>0</v>
      </c>
      <c r="E1156" s="1">
        <v>0</v>
      </c>
      <c r="F1156" s="1">
        <v>0</v>
      </c>
      <c r="G1156" s="1">
        <v>0</v>
      </c>
      <c r="H1156" s="1">
        <v>1.4062100000000001E-4</v>
      </c>
      <c r="I1156" s="1">
        <v>3.6590499999999997E-4</v>
      </c>
      <c r="J1156" s="1">
        <v>6.5273700000000002E-4</v>
      </c>
      <c r="K1156" s="1">
        <v>9.4779E-4</v>
      </c>
      <c r="L1156" s="1">
        <v>1.2814E-3</v>
      </c>
      <c r="M1156" s="1">
        <v>1.7080299999999999E-3</v>
      </c>
      <c r="N1156" s="1">
        <v>2.1550599999999999E-3</v>
      </c>
      <c r="O1156" s="9">
        <v>2.4246200000000002E-3</v>
      </c>
      <c r="P1156" s="9">
        <v>2.9942300000000001E-3</v>
      </c>
      <c r="Q1156" s="9">
        <v>0</v>
      </c>
      <c r="R1156" s="9">
        <v>0</v>
      </c>
      <c r="S1156" s="9">
        <v>0</v>
      </c>
      <c r="T1156" s="9" t="s">
        <v>4</v>
      </c>
      <c r="Z1156" s="9" t="e">
        <f>VLOOKUP(A1156,#REF!,2,FALSE)</f>
        <v>#REF!</v>
      </c>
      <c r="AA1156" s="9" t="e">
        <f>VLOOKUP(C1156,#REF!,2,FALSE)</f>
        <v>#REF!</v>
      </c>
    </row>
    <row r="1157" spans="1:27">
      <c r="A1157" s="9" t="s">
        <v>23</v>
      </c>
      <c r="B1157" s="9" t="s">
        <v>92</v>
      </c>
      <c r="C1157" s="9" t="s">
        <v>310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1.23835E-3</v>
      </c>
      <c r="K1157" s="1">
        <v>2.7227710000000001E-3</v>
      </c>
      <c r="L1157" s="1">
        <v>4.2878070000000003E-3</v>
      </c>
      <c r="M1157" s="1">
        <v>5.4239700000000002E-3</v>
      </c>
      <c r="N1157" s="1">
        <v>7.44699199999999E-3</v>
      </c>
      <c r="O1157" s="1">
        <v>9.657901E-3</v>
      </c>
      <c r="P1157" s="1">
        <v>1.5072451000000001E-2</v>
      </c>
      <c r="Q1157" s="1">
        <v>0</v>
      </c>
      <c r="R1157" s="1">
        <v>0</v>
      </c>
      <c r="S1157" s="1">
        <v>0</v>
      </c>
      <c r="T1157" s="1" t="s">
        <v>4</v>
      </c>
      <c r="U1157" s="1"/>
      <c r="V1157" s="1"/>
      <c r="W1157" s="1"/>
      <c r="X1157" s="1"/>
      <c r="Y1157" s="1"/>
      <c r="Z1157" s="9" t="e">
        <f>VLOOKUP(A1157,#REF!,2,FALSE)</f>
        <v>#REF!</v>
      </c>
      <c r="AA1157" s="9" t="e">
        <f>VLOOKUP(C1157,#REF!,2,FALSE)</f>
        <v>#REF!</v>
      </c>
    </row>
    <row r="1158" spans="1:27">
      <c r="A1158" s="9" t="s">
        <v>23</v>
      </c>
      <c r="B1158" s="9" t="s">
        <v>92</v>
      </c>
      <c r="C1158" s="9" t="s">
        <v>311</v>
      </c>
      <c r="D1158" s="1">
        <v>0</v>
      </c>
      <c r="E1158" s="1">
        <v>0</v>
      </c>
      <c r="F1158" s="1">
        <v>0</v>
      </c>
      <c r="G1158" s="1">
        <v>4.5120000000000002E-4</v>
      </c>
      <c r="H1158" s="1">
        <v>3.2165159999999999E-4</v>
      </c>
      <c r="I1158" s="1">
        <v>1.3331859999999999E-4</v>
      </c>
      <c r="J1158" s="1">
        <v>2.6430010000000001E-4</v>
      </c>
      <c r="K1158" s="1">
        <v>3.4162690000000002E-4</v>
      </c>
      <c r="L1158" s="1">
        <v>4.555157E-4</v>
      </c>
      <c r="M1158" s="1">
        <v>5.3869580000000001E-4</v>
      </c>
      <c r="N1158" s="1">
        <v>6.7524230000000005E-4</v>
      </c>
      <c r="O1158" s="1">
        <v>7.0297799999999896E-4</v>
      </c>
      <c r="P1158" s="1">
        <v>1.0236539999999999E-3</v>
      </c>
      <c r="Q1158" s="1">
        <v>0</v>
      </c>
      <c r="R1158" s="1">
        <v>0</v>
      </c>
      <c r="S1158" s="1">
        <v>0</v>
      </c>
      <c r="T1158" s="1" t="s">
        <v>4</v>
      </c>
      <c r="U1158" s="1"/>
      <c r="V1158" s="1"/>
      <c r="W1158" s="1"/>
      <c r="X1158" s="1"/>
      <c r="Y1158" s="1"/>
      <c r="Z1158" s="9" t="e">
        <f>VLOOKUP(A1158,#REF!,2,FALSE)</f>
        <v>#REF!</v>
      </c>
      <c r="AA1158" s="9" t="e">
        <f>VLOOKUP(C1158,#REF!,2,FALSE)</f>
        <v>#REF!</v>
      </c>
    </row>
    <row r="1159" spans="1:27">
      <c r="A1159" s="9" t="s">
        <v>23</v>
      </c>
      <c r="B1159" s="9" t="s">
        <v>92</v>
      </c>
      <c r="C1159" s="9" t="s">
        <v>312</v>
      </c>
      <c r="D1159" s="1">
        <v>3.2515700000000001E-3</v>
      </c>
      <c r="E1159" s="1">
        <v>6.8424899999999997E-3</v>
      </c>
      <c r="F1159" s="1">
        <v>2.5258799999999999E-3</v>
      </c>
      <c r="G1159" s="1">
        <v>1.6017309999999999E-3</v>
      </c>
      <c r="H1159" s="1">
        <v>1.1185189999999999E-3</v>
      </c>
      <c r="I1159" s="1">
        <v>1.3408879999999999E-3</v>
      </c>
      <c r="J1159" s="1">
        <v>1.2067973E-3</v>
      </c>
      <c r="K1159" s="1">
        <v>1.0536872000000001E-3</v>
      </c>
      <c r="L1159" s="1">
        <v>9.6547720000000003E-4</v>
      </c>
      <c r="M1159" s="1">
        <v>8.3025729999999895E-4</v>
      </c>
      <c r="N1159" s="1">
        <v>7.1811529999999996E-4</v>
      </c>
      <c r="O1159" s="1">
        <v>6.1824539999999896E-4</v>
      </c>
      <c r="P1159" s="1">
        <v>3.0500079999999999E-4</v>
      </c>
      <c r="Q1159" s="1">
        <v>0</v>
      </c>
      <c r="R1159" s="1">
        <v>0</v>
      </c>
      <c r="S1159" s="1">
        <v>0</v>
      </c>
      <c r="T1159" s="1" t="s">
        <v>4</v>
      </c>
      <c r="U1159" s="1"/>
      <c r="V1159" s="1"/>
      <c r="W1159" s="1"/>
      <c r="X1159" s="1"/>
      <c r="Y1159" s="1"/>
      <c r="Z1159" s="9" t="e">
        <f>VLOOKUP(A1159,#REF!,2,FALSE)</f>
        <v>#REF!</v>
      </c>
      <c r="AA1159" s="9" t="e">
        <f>VLOOKUP(C1159,#REF!,2,FALSE)</f>
        <v>#REF!</v>
      </c>
    </row>
    <row r="1160" spans="1:27">
      <c r="A1160" s="9" t="s">
        <v>23</v>
      </c>
      <c r="B1160" s="9" t="s">
        <v>92</v>
      </c>
      <c r="C1160" s="9" t="s">
        <v>313</v>
      </c>
      <c r="D1160" s="1">
        <v>6.6789800000000002E-3</v>
      </c>
      <c r="E1160" s="1">
        <v>2.0409900000000002E-2</v>
      </c>
      <c r="F1160" s="1">
        <v>1.30431E-2</v>
      </c>
      <c r="G1160" s="1">
        <v>1.0102699999999999E-2</v>
      </c>
      <c r="H1160" s="1">
        <v>1.09745E-2</v>
      </c>
      <c r="I1160" s="1">
        <v>1.49678E-2</v>
      </c>
      <c r="J1160" s="1">
        <v>1.6120900000000001E-2</v>
      </c>
      <c r="K1160" s="1">
        <v>1.7795800000000001E-2</v>
      </c>
      <c r="L1160" s="1">
        <v>1.9891900000000001E-2</v>
      </c>
      <c r="M1160" s="1">
        <v>2.0970099999999998E-2</v>
      </c>
      <c r="N1160" s="1">
        <v>2.2354800000000001E-2</v>
      </c>
      <c r="O1160" s="1">
        <v>2.3789000000000001E-2</v>
      </c>
      <c r="P1160" s="1">
        <v>2.5565000000000001E-2</v>
      </c>
      <c r="Q1160" s="9">
        <v>0</v>
      </c>
      <c r="R1160" s="9">
        <v>0</v>
      </c>
      <c r="S1160" s="9">
        <v>0</v>
      </c>
      <c r="T1160" s="9" t="s">
        <v>4</v>
      </c>
      <c r="Z1160" s="9" t="e">
        <f>VLOOKUP(A1160,#REF!,2,FALSE)</f>
        <v>#REF!</v>
      </c>
      <c r="AA1160" s="9" t="e">
        <f>VLOOKUP(C1160,#REF!,2,FALSE)</f>
        <v>#REF!</v>
      </c>
    </row>
    <row r="1161" spans="1:27">
      <c r="A1161" s="9" t="s">
        <v>23</v>
      </c>
      <c r="B1161" s="9" t="s">
        <v>92</v>
      </c>
      <c r="C1161" s="9" t="s">
        <v>314</v>
      </c>
      <c r="D1161" s="1">
        <v>0</v>
      </c>
      <c r="E1161" s="1">
        <v>0</v>
      </c>
      <c r="F1161" s="1">
        <v>0</v>
      </c>
      <c r="G1161" s="1">
        <v>7.25006E-6</v>
      </c>
      <c r="H1161" s="1">
        <v>1.2908200000000001E-4</v>
      </c>
      <c r="I1161" s="1">
        <v>3.6437299999999998E-4</v>
      </c>
      <c r="J1161" s="1">
        <v>1.11647E-3</v>
      </c>
      <c r="K1161" s="1">
        <v>2.1517900000000002E-3</v>
      </c>
      <c r="L1161" s="1">
        <v>3.3467700000000002E-3</v>
      </c>
      <c r="M1161" s="1">
        <v>4.9484200000000002E-3</v>
      </c>
      <c r="N1161" s="1">
        <v>7.0637800000000004E-3</v>
      </c>
      <c r="O1161" s="1">
        <v>8.9738300000000003E-3</v>
      </c>
      <c r="P1161" s="1">
        <v>1.14751E-2</v>
      </c>
      <c r="Q1161" s="9">
        <v>0</v>
      </c>
      <c r="R1161" s="9">
        <v>0</v>
      </c>
      <c r="S1161" s="9">
        <v>0</v>
      </c>
      <c r="T1161" s="9" t="s">
        <v>4</v>
      </c>
      <c r="Z1161" s="9" t="e">
        <f>VLOOKUP(A1161,#REF!,2,FALSE)</f>
        <v>#REF!</v>
      </c>
      <c r="AA1161" s="9" t="e">
        <f>VLOOKUP(C1161,#REF!,2,FALSE)</f>
        <v>#REF!</v>
      </c>
    </row>
    <row r="1162" spans="1:27">
      <c r="A1162" s="9" t="s">
        <v>23</v>
      </c>
      <c r="B1162" s="9" t="s">
        <v>92</v>
      </c>
      <c r="C1162" s="9" t="s">
        <v>315</v>
      </c>
      <c r="D1162" s="1">
        <v>0</v>
      </c>
      <c r="E1162" s="1">
        <v>1.5313800000000001E-2</v>
      </c>
      <c r="F1162" s="1">
        <v>9.5011499999999999E-2</v>
      </c>
      <c r="G1162" s="9">
        <v>0.1503564</v>
      </c>
      <c r="H1162" s="1">
        <v>0.21167050000000001</v>
      </c>
      <c r="I1162" s="1">
        <v>0.20969579999999999</v>
      </c>
      <c r="J1162" s="1">
        <v>0.30947720000000001</v>
      </c>
      <c r="K1162" s="1">
        <v>0.45227519999999999</v>
      </c>
      <c r="L1162" s="1">
        <v>0.50229570000000001</v>
      </c>
      <c r="M1162" s="1">
        <v>0.56720780000000004</v>
      </c>
      <c r="N1162" s="1">
        <v>0.63510869999999997</v>
      </c>
      <c r="O1162" s="9">
        <v>0.75519269999999905</v>
      </c>
      <c r="P1162" s="9">
        <v>0.88950700000000005</v>
      </c>
      <c r="Q1162" s="9">
        <v>0</v>
      </c>
      <c r="R1162" s="9">
        <v>0</v>
      </c>
      <c r="S1162" s="9">
        <v>0</v>
      </c>
      <c r="T1162" s="9" t="s">
        <v>4</v>
      </c>
      <c r="Z1162" s="9" t="e">
        <f>VLOOKUP(A1162,#REF!,2,FALSE)</f>
        <v>#REF!</v>
      </c>
      <c r="AA1162" s="9" t="e">
        <f>VLOOKUP(C1162,#REF!,2,FALSE)</f>
        <v>#REF!</v>
      </c>
    </row>
    <row r="1163" spans="1:27">
      <c r="A1163" s="9" t="s">
        <v>23</v>
      </c>
      <c r="B1163" s="9" t="s">
        <v>92</v>
      </c>
      <c r="C1163" s="9" t="s">
        <v>316</v>
      </c>
      <c r="D1163" s="1">
        <v>0</v>
      </c>
      <c r="E1163" s="9">
        <v>0</v>
      </c>
      <c r="F1163" s="9">
        <v>0</v>
      </c>
      <c r="G1163" s="1">
        <v>2.7829900000000003E-4</v>
      </c>
      <c r="H1163" s="1">
        <v>3.672037E-4</v>
      </c>
      <c r="I1163" s="1">
        <v>3.637782E-4</v>
      </c>
      <c r="J1163" s="1">
        <v>7.3759569999999998E-4</v>
      </c>
      <c r="K1163" s="1">
        <v>1.3486176999999999E-3</v>
      </c>
      <c r="L1163" s="1">
        <v>2.0498737E-3</v>
      </c>
      <c r="M1163" s="1">
        <v>2.4177326999999999E-3</v>
      </c>
      <c r="N1163" s="1">
        <v>3.0909869999999999E-3</v>
      </c>
      <c r="O1163" s="9">
        <v>3.696136E-3</v>
      </c>
      <c r="P1163" s="1">
        <v>4.4940739999999998E-3</v>
      </c>
      <c r="Q1163" s="9">
        <v>0</v>
      </c>
      <c r="R1163" s="9">
        <v>0</v>
      </c>
      <c r="S1163" s="9">
        <v>0</v>
      </c>
      <c r="T1163" s="9" t="s">
        <v>4</v>
      </c>
      <c r="Z1163" s="9" t="e">
        <f>VLOOKUP(A1163,#REF!,2,FALSE)</f>
        <v>#REF!</v>
      </c>
      <c r="AA1163" s="9" t="e">
        <f>VLOOKUP(C1163,#REF!,2,FALSE)</f>
        <v>#REF!</v>
      </c>
    </row>
    <row r="1164" spans="1:27">
      <c r="A1164" s="9" t="s">
        <v>23</v>
      </c>
      <c r="B1164" s="9" t="s">
        <v>283</v>
      </c>
      <c r="C1164" s="9" t="s">
        <v>318</v>
      </c>
      <c r="D1164" s="1">
        <v>1.04106E-4</v>
      </c>
      <c r="E1164" s="1">
        <v>9.3601E-5</v>
      </c>
      <c r="F1164" s="1">
        <v>1.3810100000000001E-4</v>
      </c>
      <c r="G1164" s="1">
        <v>1.50292E-4</v>
      </c>
      <c r="H1164" s="1">
        <v>1.7128639999999999E-4</v>
      </c>
      <c r="I1164" s="1">
        <v>1.7091439999999901E-4</v>
      </c>
      <c r="J1164" s="1">
        <v>1.8066672E-4</v>
      </c>
      <c r="K1164" s="1">
        <v>1.9324022E-4</v>
      </c>
      <c r="L1164" s="1">
        <v>6.9700119999999995E-5</v>
      </c>
      <c r="M1164" s="1">
        <v>7.0093219999999996E-5</v>
      </c>
      <c r="N1164" s="1">
        <v>6.711272E-5</v>
      </c>
      <c r="O1164" s="1">
        <v>9.1587319999999998E-5</v>
      </c>
      <c r="P1164" s="1">
        <v>1.171323E-4</v>
      </c>
      <c r="Q1164" s="9">
        <v>0</v>
      </c>
      <c r="R1164" s="9">
        <v>0</v>
      </c>
      <c r="S1164" s="9">
        <v>0</v>
      </c>
      <c r="T1164" s="9" t="s">
        <v>4</v>
      </c>
      <c r="Z1164" s="9" t="e">
        <f>VLOOKUP(A1164,#REF!,2,FALSE)</f>
        <v>#REF!</v>
      </c>
      <c r="AA1164" s="9" t="e">
        <f>VLOOKUP(C1164,#REF!,2,FALSE)</f>
        <v>#REF!</v>
      </c>
    </row>
    <row r="1165" spans="1:27">
      <c r="A1165" s="9" t="s">
        <v>23</v>
      </c>
      <c r="B1165" s="9" t="s">
        <v>283</v>
      </c>
      <c r="C1165" s="9" t="s">
        <v>319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3.2197299999999997E-4</v>
      </c>
      <c r="K1165" s="1">
        <v>1.048055E-3</v>
      </c>
      <c r="L1165" s="1">
        <v>2.0118200000000001E-3</v>
      </c>
      <c r="M1165" s="1">
        <v>2.9488029999999998E-3</v>
      </c>
      <c r="N1165" s="1">
        <v>4.4161529999999999E-3</v>
      </c>
      <c r="O1165" s="1">
        <v>5.7804329999999998E-3</v>
      </c>
      <c r="P1165" s="1">
        <v>7.51543E-3</v>
      </c>
      <c r="Q1165" s="9">
        <v>0</v>
      </c>
      <c r="R1165" s="9">
        <v>0</v>
      </c>
      <c r="S1165" s="9">
        <v>0</v>
      </c>
      <c r="T1165" s="9" t="s">
        <v>4</v>
      </c>
      <c r="Z1165" s="9" t="e">
        <f>VLOOKUP(A1165,#REF!,2,FALSE)</f>
        <v>#REF!</v>
      </c>
      <c r="AA1165" s="9" t="e">
        <f>VLOOKUP(C1165,#REF!,2,FALSE)</f>
        <v>#REF!</v>
      </c>
    </row>
    <row r="1166" spans="1:27">
      <c r="A1166" s="9" t="s">
        <v>23</v>
      </c>
      <c r="B1166" s="9" t="s">
        <v>283</v>
      </c>
      <c r="C1166" s="9" t="s">
        <v>291</v>
      </c>
      <c r="D1166" s="1">
        <v>0</v>
      </c>
      <c r="E1166" s="1">
        <v>0</v>
      </c>
      <c r="F1166" s="1">
        <v>0</v>
      </c>
      <c r="G1166" s="1">
        <v>1.04524E-3</v>
      </c>
      <c r="H1166" s="1">
        <v>1.7045719999999999E-3</v>
      </c>
      <c r="I1166" s="1">
        <v>1.7008800000000001E-3</v>
      </c>
      <c r="J1166" s="1">
        <v>2.1792000000000001E-3</v>
      </c>
      <c r="K1166" s="1">
        <v>2.8947600000000001E-3</v>
      </c>
      <c r="L1166" s="1">
        <v>3.6702639999999999E-3</v>
      </c>
      <c r="M1166" s="1">
        <v>4.3030250000000003E-3</v>
      </c>
      <c r="N1166" s="1">
        <v>5.1557570000000004E-3</v>
      </c>
      <c r="O1166" s="1">
        <v>5.79964E-3</v>
      </c>
      <c r="P1166" s="1">
        <v>6.6553050000000002E-3</v>
      </c>
      <c r="Q1166" s="1">
        <v>0</v>
      </c>
      <c r="R1166" s="1">
        <v>0</v>
      </c>
      <c r="S1166" s="1">
        <v>0</v>
      </c>
      <c r="T1166" s="1" t="s">
        <v>4</v>
      </c>
      <c r="U1166" s="1"/>
      <c r="V1166" s="1"/>
      <c r="W1166" s="1"/>
      <c r="X1166" s="1"/>
      <c r="Y1166" s="1"/>
      <c r="Z1166" s="9" t="e">
        <f>VLOOKUP(A1166,#REF!,2,FALSE)</f>
        <v>#REF!</v>
      </c>
      <c r="AA1166" s="9" t="e">
        <f>VLOOKUP(C1166,#REF!,2,FALSE)</f>
        <v>#REF!</v>
      </c>
    </row>
    <row r="1167" spans="1:27">
      <c r="A1167" s="9" t="s">
        <v>23</v>
      </c>
      <c r="B1167" s="9" t="s">
        <v>283</v>
      </c>
      <c r="C1167" s="9" t="s">
        <v>292</v>
      </c>
      <c r="D1167" s="1">
        <v>0</v>
      </c>
      <c r="E1167" s="1">
        <v>0</v>
      </c>
      <c r="F1167" s="1">
        <v>0</v>
      </c>
      <c r="G1167" s="1">
        <v>9.0043199999999995E-4</v>
      </c>
      <c r="H1167" s="1">
        <v>2.2267720000000001E-3</v>
      </c>
      <c r="I1167" s="1">
        <v>2.2219369999999998E-3</v>
      </c>
      <c r="J1167" s="1">
        <v>2.675275E-3</v>
      </c>
      <c r="K1167" s="1">
        <v>3.2230799999999902E-3</v>
      </c>
      <c r="L1167" s="1">
        <v>3.8432969999999999E-3</v>
      </c>
      <c r="M1167" s="1">
        <v>3.471357E-3</v>
      </c>
      <c r="N1167" s="1">
        <v>2.9045030000000001E-3</v>
      </c>
      <c r="O1167" s="9">
        <v>3.1777089999999999E-3</v>
      </c>
      <c r="P1167" s="9">
        <v>3.11201599999999E-3</v>
      </c>
      <c r="Q1167" s="9">
        <v>0</v>
      </c>
      <c r="R1167" s="9">
        <v>0</v>
      </c>
      <c r="S1167" s="9">
        <v>0</v>
      </c>
      <c r="T1167" s="9" t="s">
        <v>4</v>
      </c>
      <c r="Z1167" s="9" t="e">
        <f>VLOOKUP(A1167,#REF!,2,FALSE)</f>
        <v>#REF!</v>
      </c>
      <c r="AA1167" s="9" t="e">
        <f>VLOOKUP(C1167,#REF!,2,FALSE)</f>
        <v>#REF!</v>
      </c>
    </row>
    <row r="1168" spans="1:27">
      <c r="A1168" s="9" t="s">
        <v>23</v>
      </c>
      <c r="B1168" s="9" t="s">
        <v>283</v>
      </c>
      <c r="C1168" s="9" t="s">
        <v>293</v>
      </c>
      <c r="D1168" s="1">
        <v>0</v>
      </c>
      <c r="E1168" s="1">
        <v>0</v>
      </c>
      <c r="F1168" s="1">
        <v>0</v>
      </c>
      <c r="G1168" s="1">
        <v>1.49566E-5</v>
      </c>
      <c r="H1168" s="1">
        <v>1.044921E-4</v>
      </c>
      <c r="I1168" s="1">
        <v>1.042651E-4</v>
      </c>
      <c r="J1168" s="1">
        <v>2.6249709999999899E-4</v>
      </c>
      <c r="K1168" s="1">
        <v>5.0098009999999997E-4</v>
      </c>
      <c r="L1168" s="1">
        <v>7.8700809999999999E-4</v>
      </c>
      <c r="M1168" s="1">
        <v>1.0260355E-3</v>
      </c>
      <c r="N1168" s="1">
        <v>1.30287E-3</v>
      </c>
      <c r="O1168" s="1">
        <v>1.3706066999999999E-3</v>
      </c>
      <c r="P1168" s="1">
        <v>1.3146657E-3</v>
      </c>
      <c r="Q1168" s="9">
        <v>0</v>
      </c>
      <c r="R1168" s="9">
        <v>0</v>
      </c>
      <c r="S1168" s="9">
        <v>0</v>
      </c>
      <c r="T1168" s="9" t="s">
        <v>4</v>
      </c>
      <c r="Z1168" s="9" t="e">
        <f>VLOOKUP(A1168,#REF!,2,FALSE)</f>
        <v>#REF!</v>
      </c>
      <c r="AA1168" s="9" t="e">
        <f>VLOOKUP(C1168,#REF!,2,FALSE)</f>
        <v>#REF!</v>
      </c>
    </row>
    <row r="1169" spans="1:27">
      <c r="A1169" s="9" t="s">
        <v>23</v>
      </c>
      <c r="B1169" s="9" t="s">
        <v>283</v>
      </c>
      <c r="C1169" s="9" t="s">
        <v>294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1.9528700000000002E-5</v>
      </c>
      <c r="K1169" s="1">
        <v>1.0432819999999999E-4</v>
      </c>
      <c r="L1169" s="1">
        <v>2.4273719999999999E-4</v>
      </c>
      <c r="M1169" s="1">
        <v>3.9140620000000003E-4</v>
      </c>
      <c r="N1169" s="1">
        <v>6.5049919999999998E-4</v>
      </c>
      <c r="O1169" s="1">
        <v>8.7336019999999996E-4</v>
      </c>
      <c r="P1169" s="9">
        <v>1.2205412E-3</v>
      </c>
      <c r="Q1169" s="9">
        <v>0</v>
      </c>
      <c r="R1169" s="9">
        <v>0</v>
      </c>
      <c r="S1169" s="9">
        <v>0</v>
      </c>
      <c r="T1169" s="9" t="s">
        <v>4</v>
      </c>
      <c r="Z1169" s="9" t="e">
        <f>VLOOKUP(A1169,#REF!,2,FALSE)</f>
        <v>#REF!</v>
      </c>
      <c r="AA1169" s="9" t="e">
        <f>VLOOKUP(C1169,#REF!,2,FALSE)</f>
        <v>#REF!</v>
      </c>
    </row>
    <row r="1170" spans="1:27">
      <c r="A1170" s="9" t="s">
        <v>23</v>
      </c>
      <c r="B1170" s="9" t="s">
        <v>283</v>
      </c>
      <c r="C1170" s="9" t="s">
        <v>295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5.2213699999999998E-5</v>
      </c>
      <c r="K1170" s="1">
        <v>9.5796099999999996E-5</v>
      </c>
      <c r="L1170" s="1">
        <v>1.3338980000000001E-4</v>
      </c>
      <c r="M1170" s="1">
        <v>1.6141399999999899E-4</v>
      </c>
      <c r="N1170" s="1">
        <v>1.880141E-4</v>
      </c>
      <c r="O1170" s="1">
        <v>1.9585570000000001E-4</v>
      </c>
      <c r="P1170" s="1">
        <v>2.015958E-4</v>
      </c>
      <c r="Q1170" s="9">
        <v>0</v>
      </c>
      <c r="R1170" s="9">
        <v>0</v>
      </c>
      <c r="S1170" s="9">
        <v>0</v>
      </c>
      <c r="T1170" s="9" t="s">
        <v>4</v>
      </c>
      <c r="Z1170" s="9" t="e">
        <f>VLOOKUP(A1170,#REF!,2,FALSE)</f>
        <v>#REF!</v>
      </c>
      <c r="AA1170" s="9" t="e">
        <f>VLOOKUP(C1170,#REF!,2,FALSE)</f>
        <v>#REF!</v>
      </c>
    </row>
    <row r="1171" spans="1:27">
      <c r="A1171" s="9" t="s">
        <v>23</v>
      </c>
      <c r="B1171" s="9" t="s">
        <v>283</v>
      </c>
      <c r="C1171" s="9" t="s">
        <v>296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1.5594200000000001E-4</v>
      </c>
      <c r="K1171" s="1">
        <v>1.1125219999999999E-3</v>
      </c>
      <c r="L1171" s="1">
        <v>2.5557519999999901E-3</v>
      </c>
      <c r="M1171" s="1">
        <v>3.8928610000000001E-3</v>
      </c>
      <c r="N1171" s="1">
        <v>6.0587009999999997E-3</v>
      </c>
      <c r="O1171" s="1">
        <v>7.8722410000000003E-3</v>
      </c>
      <c r="P1171" s="1">
        <v>1.0634061E-2</v>
      </c>
      <c r="Q1171" s="9">
        <v>0</v>
      </c>
      <c r="R1171" s="9">
        <v>0</v>
      </c>
      <c r="S1171" s="9">
        <v>0</v>
      </c>
      <c r="T1171" s="9" t="s">
        <v>4</v>
      </c>
      <c r="Z1171" s="9" t="e">
        <f>VLOOKUP(A1171,#REF!,2,FALSE)</f>
        <v>#REF!</v>
      </c>
      <c r="AA1171" s="9" t="e">
        <f>VLOOKUP(C1171,#REF!,2,FALSE)</f>
        <v>#REF!</v>
      </c>
    </row>
    <row r="1172" spans="1:27">
      <c r="A1172" s="9" t="s">
        <v>23</v>
      </c>
      <c r="B1172" s="9" t="s">
        <v>283</v>
      </c>
      <c r="C1172" s="9" t="s">
        <v>297</v>
      </c>
      <c r="D1172" s="1">
        <v>0</v>
      </c>
      <c r="E1172" s="1">
        <v>2.1240199999999999E-4</v>
      </c>
      <c r="F1172" s="1">
        <v>3.1210100000000001E-4</v>
      </c>
      <c r="G1172" s="1">
        <v>4.3878020000000001E-4</v>
      </c>
      <c r="H1172" s="1">
        <v>7.4320959999999998E-4</v>
      </c>
      <c r="I1172" s="1">
        <v>8.3446900000000001E-4</v>
      </c>
      <c r="J1172" s="1">
        <v>1.0732739999999999E-3</v>
      </c>
      <c r="K1172" s="1">
        <v>1.1756009999999901E-3</v>
      </c>
      <c r="L1172" s="1">
        <v>1.197306E-3</v>
      </c>
      <c r="M1172" s="1">
        <v>1.1756214000000001E-3</v>
      </c>
      <c r="N1172" s="1">
        <v>1.0893853999999999E-3</v>
      </c>
      <c r="O1172" s="1">
        <v>8.9694569999999895E-4</v>
      </c>
      <c r="P1172" s="1">
        <v>7.2830605999999896E-4</v>
      </c>
      <c r="Q1172" s="9">
        <v>0</v>
      </c>
      <c r="R1172" s="9">
        <v>0</v>
      </c>
      <c r="S1172" s="9">
        <v>0</v>
      </c>
      <c r="T1172" s="9" t="s">
        <v>4</v>
      </c>
      <c r="Z1172" s="9" t="e">
        <f>VLOOKUP(A1172,#REF!,2,FALSE)</f>
        <v>#REF!</v>
      </c>
      <c r="AA1172" s="9" t="e">
        <f>VLOOKUP(C1172,#REF!,2,FALSE)</f>
        <v>#REF!</v>
      </c>
    </row>
    <row r="1173" spans="1:27">
      <c r="A1173" s="9" t="s">
        <v>23</v>
      </c>
      <c r="B1173" s="9" t="s">
        <v>283</v>
      </c>
      <c r="C1173" s="9" t="s">
        <v>298</v>
      </c>
      <c r="D1173" s="1">
        <v>2.0992499999999999E-5</v>
      </c>
      <c r="E1173" s="1">
        <v>1.5906E-5</v>
      </c>
      <c r="F1173" s="1">
        <v>3.2227700000000003E-5</v>
      </c>
      <c r="G1173" s="1">
        <v>3.6602E-5</v>
      </c>
      <c r="H1173" s="1">
        <v>4.2802100000000001E-5</v>
      </c>
      <c r="I1173" s="1">
        <v>1.04351E-4</v>
      </c>
      <c r="J1173" s="1">
        <v>1.63447E-4</v>
      </c>
      <c r="K1173" s="1">
        <v>1.8535700000000001E-4</v>
      </c>
      <c r="L1173" s="1">
        <v>1.74084E-4</v>
      </c>
      <c r="M1173" s="1">
        <v>1.6115300000000001E-4</v>
      </c>
      <c r="N1173" s="1">
        <v>1.3815499999999999E-4</v>
      </c>
      <c r="O1173" s="1">
        <v>1.08226E-4</v>
      </c>
      <c r="P1173" s="1">
        <v>9.0181199999999996E-5</v>
      </c>
      <c r="Q1173" s="9">
        <v>0</v>
      </c>
      <c r="R1173" s="9">
        <v>0</v>
      </c>
      <c r="S1173" s="9">
        <v>0</v>
      </c>
      <c r="T1173" s="9" t="s">
        <v>4</v>
      </c>
      <c r="Z1173" s="9" t="e">
        <f>VLOOKUP(A1173,#REF!,2,FALSE)</f>
        <v>#REF!</v>
      </c>
      <c r="AA1173" s="9" t="e">
        <f>VLOOKUP(C1173,#REF!,2,FALSE)</f>
        <v>#REF!</v>
      </c>
    </row>
    <row r="1174" spans="1:27">
      <c r="A1174" s="9" t="s">
        <v>23</v>
      </c>
      <c r="B1174" s="9" t="s">
        <v>283</v>
      </c>
      <c r="C1174" s="9" t="s">
        <v>299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8.6878300000000003E-4</v>
      </c>
      <c r="K1174" s="1">
        <v>2.189996E-3</v>
      </c>
      <c r="L1174" s="1">
        <v>3.7530849999999902E-3</v>
      </c>
      <c r="M1174" s="1">
        <v>5.1205560000000001E-3</v>
      </c>
      <c r="N1174" s="1">
        <v>7.07385499999999E-3</v>
      </c>
      <c r="O1174" s="1">
        <v>8.4834149999999994E-3</v>
      </c>
      <c r="P1174" s="1">
        <v>1.0396012E-2</v>
      </c>
      <c r="Q1174" s="1">
        <v>0</v>
      </c>
      <c r="R1174" s="1">
        <v>0</v>
      </c>
      <c r="S1174" s="1">
        <v>0</v>
      </c>
      <c r="T1174" s="1" t="s">
        <v>4</v>
      </c>
      <c r="U1174" s="1"/>
      <c r="V1174" s="1"/>
      <c r="W1174" s="1"/>
      <c r="X1174" s="1"/>
      <c r="Y1174" s="1"/>
      <c r="Z1174" s="9" t="e">
        <f>VLOOKUP(A1174,#REF!,2,FALSE)</f>
        <v>#REF!</v>
      </c>
      <c r="AA1174" s="9" t="e">
        <f>VLOOKUP(C1174,#REF!,2,FALSE)</f>
        <v>#REF!</v>
      </c>
    </row>
    <row r="1175" spans="1:27">
      <c r="A1175" s="9" t="s">
        <v>23</v>
      </c>
      <c r="B1175" s="9" t="s">
        <v>283</v>
      </c>
      <c r="C1175" s="9" t="s">
        <v>300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1.9293400000000001E-3</v>
      </c>
      <c r="K1175" s="1">
        <v>4.6942900000000003E-3</v>
      </c>
      <c r="L1175" s="1">
        <v>7.8571100000000005E-3</v>
      </c>
      <c r="M1175" s="1">
        <v>1.05020599999999E-2</v>
      </c>
      <c r="N1175" s="1">
        <v>1.415073E-2</v>
      </c>
      <c r="O1175" s="9">
        <v>1.669201E-2</v>
      </c>
      <c r="P1175" s="9">
        <v>2.00791899999999E-2</v>
      </c>
      <c r="Q1175" s="9">
        <v>0</v>
      </c>
      <c r="R1175" s="9">
        <v>0</v>
      </c>
      <c r="S1175" s="9">
        <v>0</v>
      </c>
      <c r="T1175" s="9" t="s">
        <v>4</v>
      </c>
      <c r="Z1175" s="9" t="e">
        <f>VLOOKUP(A1175,#REF!,2,FALSE)</f>
        <v>#REF!</v>
      </c>
      <c r="AA1175" s="9" t="e">
        <f>VLOOKUP(C1175,#REF!,2,FALSE)</f>
        <v>#REF!</v>
      </c>
    </row>
    <row r="1176" spans="1:27">
      <c r="A1176" s="9" t="s">
        <v>23</v>
      </c>
      <c r="B1176" s="9" t="s">
        <v>283</v>
      </c>
      <c r="C1176" s="9" t="s">
        <v>301</v>
      </c>
      <c r="D1176" s="1">
        <v>0.115692</v>
      </c>
      <c r="E1176" s="1">
        <v>0.13759299999999999</v>
      </c>
      <c r="F1176" s="1">
        <v>0.12612100000000001</v>
      </c>
      <c r="G1176" s="1">
        <v>0.116552</v>
      </c>
      <c r="H1176" s="1">
        <v>0.111016</v>
      </c>
      <c r="I1176" s="1">
        <v>0.101531</v>
      </c>
      <c r="J1176" s="1">
        <v>8.0066799999999994E-2</v>
      </c>
      <c r="K1176" s="1">
        <v>5.2170599999999998E-2</v>
      </c>
      <c r="L1176" s="1">
        <v>3.7676099999999997E-2</v>
      </c>
      <c r="M1176" s="1">
        <v>2.6762500000000002E-2</v>
      </c>
      <c r="N1176" s="1">
        <v>1.5613500000000001E-2</v>
      </c>
      <c r="O1176" s="1">
        <v>6.98293E-3</v>
      </c>
      <c r="P1176" s="1">
        <v>3.1686499999999999E-3</v>
      </c>
      <c r="Q1176" s="9">
        <v>0</v>
      </c>
      <c r="R1176" s="9">
        <v>0</v>
      </c>
      <c r="S1176" s="9">
        <v>0</v>
      </c>
      <c r="T1176" s="9" t="s">
        <v>4</v>
      </c>
      <c r="Z1176" s="9" t="e">
        <f>VLOOKUP(A1176,#REF!,2,FALSE)</f>
        <v>#REF!</v>
      </c>
      <c r="AA1176" s="9" t="e">
        <f>VLOOKUP(C1176,#REF!,2,FALSE)</f>
        <v>#REF!</v>
      </c>
    </row>
    <row r="1177" spans="1:27">
      <c r="A1177" s="9" t="s">
        <v>23</v>
      </c>
      <c r="B1177" s="9" t="s">
        <v>283</v>
      </c>
      <c r="C1177" s="9" t="s">
        <v>302</v>
      </c>
      <c r="D1177" s="9">
        <v>1.58797E-3</v>
      </c>
      <c r="E1177" s="9">
        <v>1.24427E-3</v>
      </c>
      <c r="F1177" s="1">
        <v>7.4965000000000003E-4</v>
      </c>
      <c r="G1177" s="1">
        <v>9.3361900000000001E-4</v>
      </c>
      <c r="H1177" s="1">
        <v>3.6649600000000001E-4</v>
      </c>
      <c r="I1177" s="1">
        <v>2.9988699999999998E-4</v>
      </c>
      <c r="J1177" s="1">
        <v>1.26589E-4</v>
      </c>
      <c r="K1177" s="1">
        <v>7.8027000000000004E-5</v>
      </c>
      <c r="L1177" s="1">
        <v>7.3360499999999997E-5</v>
      </c>
      <c r="M1177" s="1">
        <v>7.2541100000000002E-5</v>
      </c>
      <c r="N1177" s="1">
        <v>6.2840699999999996E-5</v>
      </c>
      <c r="O1177" s="1">
        <v>4.6323799999999999E-5</v>
      </c>
      <c r="P1177" s="1">
        <v>3.7738699999999998E-5</v>
      </c>
      <c r="Q1177" s="9">
        <v>0</v>
      </c>
      <c r="R1177" s="9">
        <v>0</v>
      </c>
      <c r="S1177" s="9">
        <v>0</v>
      </c>
      <c r="T1177" s="9" t="s">
        <v>4</v>
      </c>
      <c r="Z1177" s="9" t="e">
        <f>VLOOKUP(A1177,#REF!,2,FALSE)</f>
        <v>#REF!</v>
      </c>
      <c r="AA1177" s="9" t="e">
        <f>VLOOKUP(C1177,#REF!,2,FALSE)</f>
        <v>#REF!</v>
      </c>
    </row>
    <row r="1178" spans="1:27">
      <c r="A1178" s="9" t="s">
        <v>23</v>
      </c>
      <c r="B1178" s="9" t="s">
        <v>283</v>
      </c>
      <c r="C1178" s="9" t="s">
        <v>303</v>
      </c>
      <c r="D1178" s="9">
        <v>0</v>
      </c>
      <c r="E1178" s="9">
        <v>0</v>
      </c>
      <c r="F1178" s="9">
        <v>0</v>
      </c>
      <c r="G1178" s="1">
        <v>0</v>
      </c>
      <c r="H1178" s="1">
        <v>0</v>
      </c>
      <c r="I1178" s="1">
        <v>0</v>
      </c>
      <c r="J1178" s="1">
        <v>6.7115199999999995E-4</v>
      </c>
      <c r="K1178" s="1">
        <v>1.900931E-3</v>
      </c>
      <c r="L1178" s="1">
        <v>3.3554430000000001E-3</v>
      </c>
      <c r="M1178" s="1">
        <v>4.5921499999999997E-3</v>
      </c>
      <c r="N1178" s="1">
        <v>6.4179390000000001E-3</v>
      </c>
      <c r="O1178" s="9">
        <v>7.730486E-3</v>
      </c>
      <c r="P1178" s="9">
        <v>9.5993469999999994E-3</v>
      </c>
      <c r="Q1178" s="9">
        <v>0</v>
      </c>
      <c r="R1178" s="9">
        <v>0</v>
      </c>
      <c r="S1178" s="9">
        <v>0</v>
      </c>
      <c r="T1178" s="9" t="s">
        <v>4</v>
      </c>
      <c r="Z1178" s="9" t="e">
        <f>VLOOKUP(A1178,#REF!,2,FALSE)</f>
        <v>#REF!</v>
      </c>
      <c r="AA1178" s="9" t="e">
        <f>VLOOKUP(C1178,#REF!,2,FALSE)</f>
        <v>#REF!</v>
      </c>
    </row>
    <row r="1179" spans="1:27">
      <c r="A1179" s="9" t="s">
        <v>23</v>
      </c>
      <c r="B1179" s="9" t="s">
        <v>283</v>
      </c>
      <c r="C1179" s="9" t="s">
        <v>304</v>
      </c>
      <c r="D1179" s="1">
        <v>1.64909E-4</v>
      </c>
      <c r="E1179" s="1">
        <v>4.02864E-3</v>
      </c>
      <c r="F1179" s="1">
        <v>1.2258E-2</v>
      </c>
      <c r="G1179" s="1">
        <v>2.3434E-2</v>
      </c>
      <c r="H1179" s="1">
        <v>2.884256E-2</v>
      </c>
      <c r="I1179" s="1">
        <v>2.7894189999999999E-2</v>
      </c>
      <c r="J1179" s="1">
        <v>2.7044539999999999E-2</v>
      </c>
      <c r="K1179" s="1">
        <v>2.52890099999999E-2</v>
      </c>
      <c r="L1179" s="1">
        <v>2.3941003999999998E-2</v>
      </c>
      <c r="M1179" s="1">
        <v>2.2674593999999999E-2</v>
      </c>
      <c r="N1179" s="1">
        <v>2.1163363000000001E-2</v>
      </c>
      <c r="O1179" s="1">
        <v>1.8425444999999999E-2</v>
      </c>
      <c r="P1179" s="1">
        <v>9.1782689999999993E-3</v>
      </c>
      <c r="Q1179" s="9">
        <v>0</v>
      </c>
      <c r="R1179" s="9">
        <v>0</v>
      </c>
      <c r="S1179" s="9">
        <v>0</v>
      </c>
      <c r="T1179" s="9" t="s">
        <v>4</v>
      </c>
      <c r="Z1179" s="9" t="e">
        <f>VLOOKUP(A1179,#REF!,2,FALSE)</f>
        <v>#REF!</v>
      </c>
      <c r="AA1179" s="9" t="e">
        <f>VLOOKUP(C1179,#REF!,2,FALSE)</f>
        <v>#REF!</v>
      </c>
    </row>
    <row r="1180" spans="1:27">
      <c r="A1180" s="9" t="s">
        <v>23</v>
      </c>
      <c r="B1180" s="9" t="s">
        <v>283</v>
      </c>
      <c r="C1180" s="9" t="s">
        <v>305</v>
      </c>
      <c r="D1180" s="1">
        <v>1.2180699999999999E-4</v>
      </c>
      <c r="E1180" s="1">
        <v>1.41231E-3</v>
      </c>
      <c r="F1180" s="1">
        <v>1.0263599999999999E-2</v>
      </c>
      <c r="G1180" s="1">
        <v>8.8463410000000006E-3</v>
      </c>
      <c r="H1180" s="1">
        <v>7.3062409999999998E-3</v>
      </c>
      <c r="I1180" s="1">
        <v>6.8999769999999998E-3</v>
      </c>
      <c r="J1180" s="1">
        <v>4.6481099999999996E-3</v>
      </c>
      <c r="K1180" s="1">
        <v>2.898711E-3</v>
      </c>
      <c r="L1180" s="1">
        <v>2.0601637000000001E-3</v>
      </c>
      <c r="M1180" s="1">
        <v>1.5059639E-3</v>
      </c>
      <c r="N1180" s="1">
        <v>1.0032687999999999E-3</v>
      </c>
      <c r="O1180" s="1">
        <v>5.6600604000000003E-4</v>
      </c>
      <c r="P1180" s="1">
        <v>2.5784073999999998E-4</v>
      </c>
      <c r="Q1180" s="9">
        <v>0</v>
      </c>
      <c r="R1180" s="9">
        <v>0</v>
      </c>
      <c r="S1180" s="9">
        <v>0</v>
      </c>
      <c r="T1180" s="9" t="s">
        <v>4</v>
      </c>
      <c r="Z1180" s="9" t="e">
        <f>VLOOKUP(A1180,#REF!,2,FALSE)</f>
        <v>#REF!</v>
      </c>
      <c r="AA1180" s="9" t="e">
        <f>VLOOKUP(C1180,#REF!,2,FALSE)</f>
        <v>#REF!</v>
      </c>
    </row>
    <row r="1181" spans="1:27">
      <c r="A1181" s="9" t="s">
        <v>23</v>
      </c>
      <c r="B1181" s="9" t="s">
        <v>283</v>
      </c>
      <c r="C1181" s="9" t="s">
        <v>306</v>
      </c>
      <c r="D1181" s="1">
        <v>2.4204199999999999E-3</v>
      </c>
      <c r="E1181" s="1">
        <v>1.5991200000000001E-3</v>
      </c>
      <c r="F1181" s="1">
        <v>2.2238499999999999E-3</v>
      </c>
      <c r="G1181" s="1">
        <v>2.6323700000000002E-3</v>
      </c>
      <c r="H1181" s="1">
        <v>2.0631500000000001E-3</v>
      </c>
      <c r="I1181" s="1">
        <v>3.1507900000000001E-3</v>
      </c>
      <c r="J1181" s="1">
        <v>2.6207299999999999E-3</v>
      </c>
      <c r="K1181" s="1">
        <v>2.1525899999999998E-3</v>
      </c>
      <c r="L1181" s="1">
        <v>2.02462E-3</v>
      </c>
      <c r="M1181" s="1">
        <v>1.9773500000000001E-3</v>
      </c>
      <c r="N1181" s="1">
        <v>1.82924E-3</v>
      </c>
      <c r="O1181" s="1">
        <v>1.5166699999999999E-3</v>
      </c>
      <c r="P1181" s="1">
        <v>1.35592E-3</v>
      </c>
      <c r="Q1181" s="9">
        <v>0</v>
      </c>
      <c r="R1181" s="9">
        <v>0</v>
      </c>
      <c r="S1181" s="9">
        <v>0</v>
      </c>
      <c r="T1181" s="9" t="s">
        <v>4</v>
      </c>
      <c r="Z1181" s="9" t="e">
        <f>VLOOKUP(A1181,#REF!,2,FALSE)</f>
        <v>#REF!</v>
      </c>
      <c r="AA1181" s="9" t="e">
        <f>VLOOKUP(C1181,#REF!,2,FALSE)</f>
        <v>#REF!</v>
      </c>
    </row>
    <row r="1182" spans="1:27">
      <c r="A1182" s="9" t="s">
        <v>23</v>
      </c>
      <c r="B1182" s="9" t="s">
        <v>283</v>
      </c>
      <c r="C1182" s="9" t="s">
        <v>307</v>
      </c>
      <c r="D1182" s="1">
        <v>5.6693200000000003E-4</v>
      </c>
      <c r="E1182" s="1">
        <v>7.5980799999999995E-4</v>
      </c>
      <c r="F1182" s="1">
        <v>1.1515E-3</v>
      </c>
      <c r="G1182" s="1">
        <v>2.2531599999999902E-3</v>
      </c>
      <c r="H1182" s="1">
        <v>4.14905999999999E-3</v>
      </c>
      <c r="I1182" s="1">
        <v>4.1375500000000003E-3</v>
      </c>
      <c r="J1182" s="1">
        <v>5.2226900000000003E-3</v>
      </c>
      <c r="K1182" s="1">
        <v>6.9600800000000004E-3</v>
      </c>
      <c r="L1182" s="1">
        <v>7.8404740000000001E-3</v>
      </c>
      <c r="M1182" s="1">
        <v>9.2855699999999999E-3</v>
      </c>
      <c r="N1182" s="1">
        <v>1.1318424000000001E-2</v>
      </c>
      <c r="O1182" s="1">
        <v>1.2623110999999999E-2</v>
      </c>
      <c r="P1182" s="1">
        <v>1.4867403E-2</v>
      </c>
      <c r="Q1182" s="1">
        <v>0</v>
      </c>
      <c r="R1182" s="1">
        <v>0</v>
      </c>
      <c r="S1182" s="1">
        <v>0</v>
      </c>
      <c r="T1182" s="1" t="s">
        <v>4</v>
      </c>
      <c r="U1182" s="1"/>
      <c r="V1182" s="1"/>
      <c r="W1182" s="1"/>
      <c r="X1182" s="1"/>
      <c r="Y1182" s="1"/>
      <c r="Z1182" s="9" t="e">
        <f>VLOOKUP(A1182,#REF!,2,FALSE)</f>
        <v>#REF!</v>
      </c>
      <c r="AA1182" s="9" t="e">
        <f>VLOOKUP(C1182,#REF!,2,FALSE)</f>
        <v>#REF!</v>
      </c>
    </row>
    <row r="1183" spans="1:27">
      <c r="A1183" s="9" t="s">
        <v>23</v>
      </c>
      <c r="B1183" s="9" t="s">
        <v>283</v>
      </c>
      <c r="C1183" s="9" t="s">
        <v>308</v>
      </c>
      <c r="D1183" s="1">
        <v>1.7256000000000001E-3</v>
      </c>
      <c r="E1183" s="1">
        <v>2.8842E-3</v>
      </c>
      <c r="F1183" s="1">
        <v>2.5436999999999999E-3</v>
      </c>
      <c r="G1183" s="1">
        <v>2.5436999999999999E-3</v>
      </c>
      <c r="H1183" s="1">
        <v>2.5436999999999999E-3</v>
      </c>
      <c r="I1183" s="1">
        <v>2.5381800000000001E-3</v>
      </c>
      <c r="J1183" s="1">
        <v>2.5436999999999999E-3</v>
      </c>
      <c r="K1183" s="1">
        <v>2.5436999999999999E-3</v>
      </c>
      <c r="L1183" s="1">
        <v>2.5436999999999999E-3</v>
      </c>
      <c r="M1183" s="1">
        <v>2.5436999999999999E-3</v>
      </c>
      <c r="N1183" s="1">
        <v>2.5436999999999999E-3</v>
      </c>
      <c r="O1183" s="1">
        <v>2.5436999999999999E-3</v>
      </c>
      <c r="P1183" s="1">
        <v>2.5436999999999999E-3</v>
      </c>
      <c r="Q1183" s="1">
        <v>0</v>
      </c>
      <c r="R1183" s="1">
        <v>0</v>
      </c>
      <c r="S1183" s="1">
        <v>0</v>
      </c>
      <c r="T1183" s="1" t="s">
        <v>4</v>
      </c>
      <c r="U1183" s="1"/>
      <c r="V1183" s="1"/>
      <c r="W1183" s="1"/>
      <c r="X1183" s="1"/>
      <c r="Y1183" s="1"/>
      <c r="Z1183" s="9" t="e">
        <f>VLOOKUP(A1183,#REF!,2,FALSE)</f>
        <v>#REF!</v>
      </c>
      <c r="AA1183" s="9" t="e">
        <f>VLOOKUP(C1183,#REF!,2,FALSE)</f>
        <v>#REF!</v>
      </c>
    </row>
    <row r="1184" spans="1:27">
      <c r="A1184" s="9" t="s">
        <v>23</v>
      </c>
      <c r="B1184" s="9" t="s">
        <v>283</v>
      </c>
      <c r="C1184" s="9" t="s">
        <v>309</v>
      </c>
      <c r="D1184" s="1">
        <v>0</v>
      </c>
      <c r="E1184" s="1">
        <v>0</v>
      </c>
      <c r="F1184" s="1">
        <v>0</v>
      </c>
      <c r="G1184" s="1">
        <v>0</v>
      </c>
      <c r="H1184" s="1">
        <v>1.07806E-5</v>
      </c>
      <c r="I1184" s="1">
        <v>2.7182199999999999E-5</v>
      </c>
      <c r="J1184" s="1">
        <v>4.2232499999999999E-5</v>
      </c>
      <c r="K1184" s="1">
        <v>5.7710800000000003E-5</v>
      </c>
      <c r="L1184" s="1">
        <v>7.6864800000000003E-5</v>
      </c>
      <c r="M1184" s="1">
        <v>1.01298E-4</v>
      </c>
      <c r="N1184" s="1">
        <v>1.2578099999999999E-4</v>
      </c>
      <c r="O1184" s="1">
        <v>1.3453799999999999E-4</v>
      </c>
      <c r="P1184" s="1">
        <v>1.6244E-4</v>
      </c>
      <c r="Q1184" s="9">
        <v>0</v>
      </c>
      <c r="R1184" s="9">
        <v>0</v>
      </c>
      <c r="S1184" s="9">
        <v>0</v>
      </c>
      <c r="T1184" s="9" t="s">
        <v>4</v>
      </c>
      <c r="Z1184" s="9" t="e">
        <f>VLOOKUP(A1184,#REF!,2,FALSE)</f>
        <v>#REF!</v>
      </c>
      <c r="AA1184" s="9" t="e">
        <f>VLOOKUP(C1184,#REF!,2,FALSE)</f>
        <v>#REF!</v>
      </c>
    </row>
    <row r="1185" spans="1:27">
      <c r="A1185" s="9" t="s">
        <v>23</v>
      </c>
      <c r="B1185" s="9" t="s">
        <v>283</v>
      </c>
      <c r="C1185" s="9" t="s">
        <v>310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3.8382900000000001E-5</v>
      </c>
      <c r="K1185" s="1">
        <v>7.9414500000000003E-5</v>
      </c>
      <c r="L1185" s="1">
        <v>1.2534610000000001E-4</v>
      </c>
      <c r="M1185" s="1">
        <v>1.5365729999999999E-4</v>
      </c>
      <c r="N1185" s="1">
        <v>2.266026E-4</v>
      </c>
      <c r="O1185" s="1">
        <v>2.7667369999999998E-4</v>
      </c>
      <c r="P1185" s="1">
        <v>3.7903769999999897E-4</v>
      </c>
      <c r="Q1185" s="1">
        <v>0</v>
      </c>
      <c r="R1185" s="1">
        <v>0</v>
      </c>
      <c r="S1185" s="1">
        <v>0</v>
      </c>
      <c r="T1185" s="1" t="s">
        <v>4</v>
      </c>
      <c r="U1185" s="1"/>
      <c r="V1185" s="1"/>
      <c r="W1185" s="1"/>
      <c r="X1185" s="1"/>
      <c r="Y1185" s="1"/>
      <c r="Z1185" s="9" t="e">
        <f>VLOOKUP(A1185,#REF!,2,FALSE)</f>
        <v>#REF!</v>
      </c>
      <c r="AA1185" s="9" t="e">
        <f>VLOOKUP(C1185,#REF!,2,FALSE)</f>
        <v>#REF!</v>
      </c>
    </row>
    <row r="1186" spans="1:27">
      <c r="A1186" s="9" t="s">
        <v>23</v>
      </c>
      <c r="B1186" s="9" t="s">
        <v>283</v>
      </c>
      <c r="C1186" s="9" t="s">
        <v>311</v>
      </c>
      <c r="D1186" s="9">
        <v>0</v>
      </c>
      <c r="E1186" s="9">
        <v>0</v>
      </c>
      <c r="F1186" s="9">
        <v>0</v>
      </c>
      <c r="G1186" s="1">
        <v>4.4367099999999997E-5</v>
      </c>
      <c r="H1186" s="1">
        <v>4.7195879999999998E-5</v>
      </c>
      <c r="I1186" s="1">
        <v>1.9951569999999998E-5</v>
      </c>
      <c r="J1186" s="1">
        <v>1.953032E-5</v>
      </c>
      <c r="K1186" s="1">
        <v>2.0357725000000002E-5</v>
      </c>
      <c r="L1186" s="1">
        <v>2.4504168999999899E-5</v>
      </c>
      <c r="M1186" s="1">
        <v>2.6690745999999899E-5</v>
      </c>
      <c r="N1186" s="1">
        <v>3.4108737000000002E-5</v>
      </c>
      <c r="O1186" s="1">
        <v>3.1990080000000003E-5</v>
      </c>
      <c r="P1186" s="1">
        <v>3.3241289E-5</v>
      </c>
      <c r="Q1186" s="9">
        <v>0</v>
      </c>
      <c r="R1186" s="9">
        <v>0</v>
      </c>
      <c r="S1186" s="9">
        <v>0</v>
      </c>
      <c r="T1186" s="9" t="s">
        <v>4</v>
      </c>
      <c r="Z1186" s="9" t="e">
        <f>VLOOKUP(A1186,#REF!,2,FALSE)</f>
        <v>#REF!</v>
      </c>
      <c r="AA1186" s="9" t="e">
        <f>VLOOKUP(C1186,#REF!,2,FALSE)</f>
        <v>#REF!</v>
      </c>
    </row>
    <row r="1187" spans="1:27">
      <c r="A1187" s="9" t="s">
        <v>23</v>
      </c>
      <c r="B1187" s="9" t="s">
        <v>283</v>
      </c>
      <c r="C1187" s="9" t="s">
        <v>312</v>
      </c>
      <c r="D1187" s="1">
        <v>3.1811799999999999E-4</v>
      </c>
      <c r="E1187" s="1">
        <v>2.9140299999999997E-4</v>
      </c>
      <c r="F1187" s="1">
        <v>2.9690100000000002E-4</v>
      </c>
      <c r="G1187" s="1">
        <v>2.4323889999999901E-4</v>
      </c>
      <c r="H1187" s="1">
        <v>1.7959639999999999E-4</v>
      </c>
      <c r="I1187" s="1">
        <v>1.818442E-4</v>
      </c>
      <c r="J1187" s="1">
        <v>1.3775216999999999E-4</v>
      </c>
      <c r="K1187" s="1">
        <v>1.13179565E-4</v>
      </c>
      <c r="L1187" s="1">
        <v>1.00822538E-4</v>
      </c>
      <c r="M1187" s="1">
        <v>8.4952344000000004E-5</v>
      </c>
      <c r="N1187" s="1">
        <v>7.1735330999999995E-5</v>
      </c>
      <c r="O1187" s="1">
        <v>5.78482249999999E-5</v>
      </c>
      <c r="P1187" s="1">
        <v>2.6872185999999998E-5</v>
      </c>
      <c r="Q1187" s="9">
        <v>0</v>
      </c>
      <c r="R1187" s="9">
        <v>0</v>
      </c>
      <c r="S1187" s="9">
        <v>0</v>
      </c>
      <c r="T1187" s="9" t="s">
        <v>4</v>
      </c>
      <c r="Z1187" s="9" t="e">
        <f>VLOOKUP(A1187,#REF!,2,FALSE)</f>
        <v>#REF!</v>
      </c>
      <c r="AA1187" s="9" t="e">
        <f>VLOOKUP(C1187,#REF!,2,FALSE)</f>
        <v>#REF!</v>
      </c>
    </row>
    <row r="1188" spans="1:27">
      <c r="A1188" s="9" t="s">
        <v>23</v>
      </c>
      <c r="B1188" s="9" t="s">
        <v>283</v>
      </c>
      <c r="C1188" s="9" t="s">
        <v>313</v>
      </c>
      <c r="D1188" s="1">
        <v>6.3365800000000002E-5</v>
      </c>
      <c r="E1188" s="1">
        <v>3.0611000000000001E-4</v>
      </c>
      <c r="F1188" s="1">
        <v>1.1175000000000001E-4</v>
      </c>
      <c r="G1188" s="1">
        <v>1.10179E-4</v>
      </c>
      <c r="H1188" s="1">
        <v>9.6515500000000001E-5</v>
      </c>
      <c r="I1188" s="1">
        <v>1.2840700000000001E-4</v>
      </c>
      <c r="J1188" s="1">
        <v>1.2400399999999999E-4</v>
      </c>
      <c r="K1188" s="1">
        <v>1.3035600000000001E-4</v>
      </c>
      <c r="L1188" s="1">
        <v>1.4360800000000001E-4</v>
      </c>
      <c r="M1188" s="1">
        <v>1.49662E-4</v>
      </c>
      <c r="N1188" s="1">
        <v>1.5715799999999999E-4</v>
      </c>
      <c r="O1188" s="1">
        <v>1.5981099999999999E-4</v>
      </c>
      <c r="P1188" s="1">
        <v>1.6781599999999999E-4</v>
      </c>
      <c r="Q1188" s="9">
        <v>0</v>
      </c>
      <c r="R1188" s="9">
        <v>0</v>
      </c>
      <c r="S1188" s="9">
        <v>0</v>
      </c>
      <c r="T1188" s="9" t="s">
        <v>4</v>
      </c>
      <c r="Z1188" s="9" t="e">
        <f>VLOOKUP(A1188,#REF!,2,FALSE)</f>
        <v>#REF!</v>
      </c>
      <c r="AA1188" s="9" t="e">
        <f>VLOOKUP(C1188,#REF!,2,FALSE)</f>
        <v>#REF!</v>
      </c>
    </row>
    <row r="1189" spans="1:27">
      <c r="A1189" s="9" t="s">
        <v>23</v>
      </c>
      <c r="B1189" s="9" t="s">
        <v>283</v>
      </c>
      <c r="C1189" s="9" t="s">
        <v>314</v>
      </c>
      <c r="D1189" s="1">
        <v>0</v>
      </c>
      <c r="E1189" s="1">
        <v>0</v>
      </c>
      <c r="F1189" s="1">
        <v>0</v>
      </c>
      <c r="G1189" s="1">
        <v>1.30257E-6</v>
      </c>
      <c r="H1189" s="1">
        <v>1.42286E-5</v>
      </c>
      <c r="I1189" s="1">
        <v>3.1568900000000002E-5</v>
      </c>
      <c r="J1189" s="1">
        <v>7.92521E-5</v>
      </c>
      <c r="K1189" s="1">
        <v>1.4649800000000001E-4</v>
      </c>
      <c r="L1189" s="1">
        <v>2.319E-4</v>
      </c>
      <c r="M1189" s="1">
        <v>3.4993300000000003E-4</v>
      </c>
      <c r="N1189" s="1">
        <v>5.0962900000000005E-4</v>
      </c>
      <c r="O1189" s="1">
        <v>6.2478100000000003E-4</v>
      </c>
      <c r="P1189" s="1">
        <v>8.00376E-4</v>
      </c>
      <c r="Q1189" s="1">
        <v>0</v>
      </c>
      <c r="R1189" s="1">
        <v>0</v>
      </c>
      <c r="S1189" s="1">
        <v>0</v>
      </c>
      <c r="T1189" s="1" t="s">
        <v>4</v>
      </c>
      <c r="U1189" s="1"/>
      <c r="V1189" s="1"/>
      <c r="W1189" s="1"/>
      <c r="X1189" s="1"/>
      <c r="Y1189" s="1"/>
      <c r="Z1189" s="9" t="e">
        <f>VLOOKUP(A1189,#REF!,2,FALSE)</f>
        <v>#REF!</v>
      </c>
      <c r="AA1189" s="9" t="e">
        <f>VLOOKUP(C1189,#REF!,2,FALSE)</f>
        <v>#REF!</v>
      </c>
    </row>
    <row r="1190" spans="1:27">
      <c r="A1190" s="9" t="s">
        <v>23</v>
      </c>
      <c r="B1190" s="9" t="s">
        <v>283</v>
      </c>
      <c r="C1190" s="9" t="s">
        <v>315</v>
      </c>
      <c r="D1190" s="1">
        <v>0</v>
      </c>
      <c r="E1190" s="1">
        <v>0</v>
      </c>
      <c r="F1190" s="1">
        <v>1.6205099999999999E-3</v>
      </c>
      <c r="G1190" s="1">
        <v>2.540498E-3</v>
      </c>
      <c r="H1190" s="1">
        <v>3.9181779999999996E-3</v>
      </c>
      <c r="I1190" s="1">
        <v>3.909671E-3</v>
      </c>
      <c r="J1190" s="1">
        <v>4.7239089999999897E-3</v>
      </c>
      <c r="K1190" s="1">
        <v>5.9859389999999896E-3</v>
      </c>
      <c r="L1190" s="1">
        <v>5.8640589999999996E-3</v>
      </c>
      <c r="M1190" s="1">
        <v>6.2747509999999899E-3</v>
      </c>
      <c r="N1190" s="1">
        <v>6.8365709999999996E-3</v>
      </c>
      <c r="O1190" s="1">
        <v>8.4978810000000005E-3</v>
      </c>
      <c r="P1190" s="1">
        <v>1.012293E-2</v>
      </c>
      <c r="Q1190" s="9">
        <v>0</v>
      </c>
      <c r="R1190" s="9">
        <v>0</v>
      </c>
      <c r="S1190" s="9">
        <v>0</v>
      </c>
      <c r="T1190" s="9" t="s">
        <v>4</v>
      </c>
      <c r="Z1190" s="9" t="e">
        <f>VLOOKUP(A1190,#REF!,2,FALSE)</f>
        <v>#REF!</v>
      </c>
      <c r="AA1190" s="9" t="e">
        <f>VLOOKUP(C1190,#REF!,2,FALSE)</f>
        <v>#REF!</v>
      </c>
    </row>
    <row r="1191" spans="1:27">
      <c r="A1191" s="9" t="s">
        <v>23</v>
      </c>
      <c r="B1191" s="9" t="s">
        <v>283</v>
      </c>
      <c r="C1191" s="9" t="s">
        <v>316</v>
      </c>
      <c r="D1191" s="1">
        <v>0</v>
      </c>
      <c r="E1191" s="1">
        <v>0</v>
      </c>
      <c r="F1191" s="1">
        <v>0</v>
      </c>
      <c r="G1191" s="1">
        <v>4.6198799999999999E-6</v>
      </c>
      <c r="H1191" s="1">
        <v>7.33621E-6</v>
      </c>
      <c r="I1191" s="1">
        <v>7.32028999999999E-6</v>
      </c>
      <c r="J1191" s="1">
        <v>1.0381529999999999E-5</v>
      </c>
      <c r="K1191" s="1">
        <v>1.5769739999999999E-5</v>
      </c>
      <c r="L1191" s="1">
        <v>2.2999240000000001E-5</v>
      </c>
      <c r="M1191" s="1">
        <v>2.5512339999999999E-5</v>
      </c>
      <c r="N1191" s="1">
        <v>3.4208010000000003E-5</v>
      </c>
      <c r="O1191" s="1">
        <v>4.2557639999999997E-5</v>
      </c>
      <c r="P1191" s="1">
        <v>5.1712519999999998E-5</v>
      </c>
      <c r="Q1191" s="9">
        <v>0</v>
      </c>
      <c r="R1191" s="9">
        <v>0</v>
      </c>
      <c r="S1191" s="9">
        <v>0</v>
      </c>
      <c r="T1191" s="9" t="s">
        <v>4</v>
      </c>
      <c r="Z1191" s="9" t="e">
        <f>VLOOKUP(A1191,#REF!,2,FALSE)</f>
        <v>#REF!</v>
      </c>
      <c r="AA1191" s="9" t="e">
        <f>VLOOKUP(C1191,#REF!,2,FALSE)</f>
        <v>#REF!</v>
      </c>
    </row>
    <row r="1192" spans="1:27">
      <c r="A1192" s="9" t="s">
        <v>23</v>
      </c>
      <c r="B1192" s="9" t="s">
        <v>284</v>
      </c>
      <c r="C1192" s="9" t="s">
        <v>291</v>
      </c>
      <c r="D1192" s="1">
        <v>0</v>
      </c>
      <c r="E1192" s="1">
        <v>0</v>
      </c>
      <c r="F1192" s="1">
        <v>0</v>
      </c>
      <c r="G1192" s="1">
        <v>2.5429799999999999E-2</v>
      </c>
      <c r="H1192" s="1">
        <v>3.5352160000000001E-2</v>
      </c>
      <c r="I1192" s="1">
        <v>3.6972779999999997E-2</v>
      </c>
      <c r="J1192" s="1">
        <v>7.0308979999999993E-2</v>
      </c>
      <c r="K1192" s="1">
        <v>0.11003808</v>
      </c>
      <c r="L1192" s="1">
        <v>0.13948037999999999</v>
      </c>
      <c r="M1192" s="1">
        <v>0.16530768000000001</v>
      </c>
      <c r="N1192" s="1">
        <v>0.19684057999999999</v>
      </c>
      <c r="O1192" s="1">
        <v>0.22771807999999999</v>
      </c>
      <c r="P1192" s="1">
        <v>0.27516236999999999</v>
      </c>
      <c r="Q1192" s="1">
        <v>0</v>
      </c>
      <c r="R1192" s="1">
        <v>0</v>
      </c>
      <c r="S1192" s="1">
        <v>0</v>
      </c>
      <c r="T1192" s="1" t="s">
        <v>4</v>
      </c>
      <c r="U1192" s="1"/>
      <c r="V1192" s="1"/>
      <c r="W1192" s="1"/>
      <c r="X1192" s="1"/>
      <c r="Y1192" s="1"/>
      <c r="Z1192" s="9" t="e">
        <f>VLOOKUP(A1192,#REF!,2,FALSE)</f>
        <v>#REF!</v>
      </c>
      <c r="AA1192" s="9" t="e">
        <f>VLOOKUP(C1192,#REF!,2,FALSE)</f>
        <v>#REF!</v>
      </c>
    </row>
    <row r="1193" spans="1:27">
      <c r="A1193" s="9" t="s">
        <v>23</v>
      </c>
      <c r="B1193" s="9" t="s">
        <v>284</v>
      </c>
      <c r="C1193" s="9" t="s">
        <v>317</v>
      </c>
      <c r="D1193" s="9">
        <v>9.0903399999999995E-2</v>
      </c>
      <c r="E1193" s="9">
        <v>0.1042</v>
      </c>
      <c r="F1193" s="9">
        <v>9.9446900000000005E-2</v>
      </c>
      <c r="G1193" s="1">
        <v>9.1903100000000001E-2</v>
      </c>
      <c r="H1193" s="1">
        <v>8.7592600000000007E-2</v>
      </c>
      <c r="I1193" s="1">
        <v>8.1305299999999997E-2</v>
      </c>
      <c r="J1193" s="1">
        <v>7.2701500000000002E-2</v>
      </c>
      <c r="K1193" s="1">
        <v>6.1901699999999997E-2</v>
      </c>
      <c r="L1193" s="1">
        <v>4.9723499999999997E-2</v>
      </c>
      <c r="M1193" s="1">
        <v>3.7545299999999997E-2</v>
      </c>
      <c r="N1193" s="1">
        <v>2.6745399999999999E-2</v>
      </c>
      <c r="O1193" s="9">
        <v>1.81417E-2</v>
      </c>
      <c r="P1193" s="9">
        <v>1.1854399999999999E-2</v>
      </c>
      <c r="Q1193" s="9">
        <v>0</v>
      </c>
      <c r="R1193" s="9">
        <v>0</v>
      </c>
      <c r="S1193" s="9">
        <v>0</v>
      </c>
      <c r="T1193" s="9" t="s">
        <v>4</v>
      </c>
      <c r="Z1193" s="9" t="e">
        <f>VLOOKUP(A1193,#REF!,2,FALSE)</f>
        <v>#REF!</v>
      </c>
      <c r="AA1193" s="9" t="e">
        <f>VLOOKUP(C1193,#REF!,2,FALSE)</f>
        <v>#REF!</v>
      </c>
    </row>
    <row r="1194" spans="1:27">
      <c r="A1194" s="9" t="s">
        <v>23</v>
      </c>
      <c r="B1194" s="9" t="s">
        <v>284</v>
      </c>
      <c r="C1194" s="9" t="s">
        <v>292</v>
      </c>
      <c r="D1194" s="9">
        <v>0</v>
      </c>
      <c r="E1194" s="9">
        <v>0</v>
      </c>
      <c r="F1194" s="1">
        <v>0</v>
      </c>
      <c r="G1194" s="1">
        <v>2.5360699999999999E-4</v>
      </c>
      <c r="H1194" s="1">
        <v>1.0009509999999999E-3</v>
      </c>
      <c r="I1194" s="1">
        <v>1.1440269999999999E-3</v>
      </c>
      <c r="J1194" s="1">
        <v>7.32839699999999E-3</v>
      </c>
      <c r="K1194" s="1">
        <v>1.5758837000000001E-2</v>
      </c>
      <c r="L1194" s="1">
        <v>2.1939746999999999E-2</v>
      </c>
      <c r="M1194" s="1">
        <v>2.5858320000000001E-2</v>
      </c>
      <c r="N1194" s="1">
        <v>2.8995145999999999E-2</v>
      </c>
      <c r="O1194" s="1">
        <v>3.0643150000000001E-2</v>
      </c>
      <c r="P1194" s="1">
        <v>2.7567230000000002E-2</v>
      </c>
      <c r="Q1194" s="9">
        <v>0</v>
      </c>
      <c r="R1194" s="9">
        <v>0</v>
      </c>
      <c r="S1194" s="9">
        <v>0</v>
      </c>
      <c r="T1194" s="9" t="s">
        <v>4</v>
      </c>
      <c r="Z1194" s="9" t="e">
        <f>VLOOKUP(A1194,#REF!,2,FALSE)</f>
        <v>#REF!</v>
      </c>
      <c r="AA1194" s="9" t="e">
        <f>VLOOKUP(C1194,#REF!,2,FALSE)</f>
        <v>#REF!</v>
      </c>
    </row>
    <row r="1195" spans="1:27">
      <c r="A1195" s="9" t="s">
        <v>23</v>
      </c>
      <c r="B1195" s="9" t="s">
        <v>284</v>
      </c>
      <c r="C1195" s="9" t="s">
        <v>293</v>
      </c>
      <c r="D1195" s="1">
        <v>0</v>
      </c>
      <c r="E1195" s="1">
        <v>0</v>
      </c>
      <c r="F1195" s="1">
        <v>0</v>
      </c>
      <c r="G1195" s="1">
        <v>4.1984499999999996E-6</v>
      </c>
      <c r="H1195" s="1">
        <v>1.7355049999999999E-5</v>
      </c>
      <c r="I1195" s="1">
        <v>1.9761989999999899E-5</v>
      </c>
      <c r="J1195" s="1">
        <v>1.3323499000000001E-4</v>
      </c>
      <c r="K1195" s="1">
        <v>2.9171098999999999E-4</v>
      </c>
      <c r="L1195" s="1">
        <v>4.5417799E-4</v>
      </c>
      <c r="M1195" s="1">
        <v>6.7285754000000002E-4</v>
      </c>
      <c r="N1195" s="1">
        <v>1.05706294E-3</v>
      </c>
      <c r="O1195" s="1">
        <v>1.220802E-3</v>
      </c>
      <c r="P1195" s="1">
        <v>1.406797E-3</v>
      </c>
      <c r="Q1195" s="9">
        <v>0</v>
      </c>
      <c r="R1195" s="9">
        <v>0</v>
      </c>
      <c r="S1195" s="9">
        <v>0</v>
      </c>
      <c r="T1195" s="9" t="s">
        <v>4</v>
      </c>
      <c r="Z1195" s="9" t="e">
        <f>VLOOKUP(A1195,#REF!,2,FALSE)</f>
        <v>#REF!</v>
      </c>
      <c r="AA1195" s="9" t="e">
        <f>VLOOKUP(C1195,#REF!,2,FALSE)</f>
        <v>#REF!</v>
      </c>
    </row>
    <row r="1196" spans="1:27">
      <c r="A1196" s="9" t="s">
        <v>23</v>
      </c>
      <c r="B1196" s="9" t="s">
        <v>284</v>
      </c>
      <c r="C1196" s="9" t="s">
        <v>294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1.2966200000000001E-7</v>
      </c>
      <c r="J1196" s="1">
        <v>1.7222566200000001E-4</v>
      </c>
      <c r="K1196" s="1">
        <v>6.9309566199999997E-4</v>
      </c>
      <c r="L1196" s="1">
        <v>1.216463662E-3</v>
      </c>
      <c r="M1196" s="1">
        <v>1.770111662E-3</v>
      </c>
      <c r="N1196" s="1">
        <v>2.5817216619999999E-3</v>
      </c>
      <c r="O1196" s="1">
        <v>3.496753662E-3</v>
      </c>
      <c r="P1196" s="1">
        <v>5.0809236620000002E-3</v>
      </c>
      <c r="Q1196" s="9">
        <v>0</v>
      </c>
      <c r="R1196" s="9">
        <v>0</v>
      </c>
      <c r="S1196" s="9">
        <v>0</v>
      </c>
      <c r="T1196" s="9" t="s">
        <v>4</v>
      </c>
      <c r="Z1196" s="9" t="e">
        <f>VLOOKUP(A1196,#REF!,2,FALSE)</f>
        <v>#REF!</v>
      </c>
      <c r="AA1196" s="9" t="e">
        <f>VLOOKUP(C1196,#REF!,2,FALSE)</f>
        <v>#REF!</v>
      </c>
    </row>
    <row r="1197" spans="1:27">
      <c r="A1197" s="9" t="s">
        <v>23</v>
      </c>
      <c r="B1197" s="9" t="s">
        <v>284</v>
      </c>
      <c r="C1197" s="9" t="s">
        <v>295</v>
      </c>
      <c r="D1197" s="9">
        <v>0</v>
      </c>
      <c r="E1197" s="9">
        <v>0</v>
      </c>
      <c r="F1197" s="9">
        <v>0</v>
      </c>
      <c r="G1197" s="1">
        <v>0</v>
      </c>
      <c r="H1197" s="1">
        <v>0</v>
      </c>
      <c r="I1197" s="1">
        <v>2.8788900000000001E-5</v>
      </c>
      <c r="J1197" s="1">
        <v>4.9819489999999996E-4</v>
      </c>
      <c r="K1197" s="1">
        <v>7.7136339999999998E-4</v>
      </c>
      <c r="L1197" s="1">
        <v>9.1347580000000002E-4</v>
      </c>
      <c r="M1197" s="1">
        <v>1.0184002000000001E-3</v>
      </c>
      <c r="N1197" s="1">
        <v>1.0967641999999999E-3</v>
      </c>
      <c r="O1197" s="1">
        <v>1.1373111999999901E-3</v>
      </c>
      <c r="P1197" s="1">
        <v>1.1722511000000001E-3</v>
      </c>
      <c r="Q1197" s="1">
        <v>0</v>
      </c>
      <c r="R1197" s="1">
        <v>0</v>
      </c>
      <c r="S1197" s="1">
        <v>0</v>
      </c>
      <c r="T1197" s="1" t="s">
        <v>4</v>
      </c>
      <c r="U1197" s="1"/>
      <c r="V1197" s="1"/>
      <c r="W1197" s="1"/>
      <c r="X1197" s="1"/>
      <c r="Y1197" s="1"/>
      <c r="Z1197" s="9" t="e">
        <f>VLOOKUP(A1197,#REF!,2,FALSE)</f>
        <v>#REF!</v>
      </c>
      <c r="AA1197" s="9" t="e">
        <f>VLOOKUP(C1197,#REF!,2,FALSE)</f>
        <v>#REF!</v>
      </c>
    </row>
    <row r="1198" spans="1:27">
      <c r="A1198" s="9" t="s">
        <v>23</v>
      </c>
      <c r="B1198" s="9" t="s">
        <v>284</v>
      </c>
      <c r="C1198" s="9" t="s">
        <v>296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5.6923699999999995E-7</v>
      </c>
      <c r="J1198" s="1">
        <v>1.3599592299999999E-3</v>
      </c>
      <c r="K1198" s="1">
        <v>7.1728192369999999E-3</v>
      </c>
      <c r="L1198" s="1">
        <v>1.2598729237000001E-2</v>
      </c>
      <c r="M1198" s="1">
        <v>1.7586119237E-2</v>
      </c>
      <c r="N1198" s="1">
        <v>2.4444519237000001E-2</v>
      </c>
      <c r="O1198" s="9">
        <v>3.2052899236999999E-2</v>
      </c>
      <c r="P1198" s="9">
        <v>4.5096199236999999E-2</v>
      </c>
      <c r="Q1198" s="9">
        <v>0</v>
      </c>
      <c r="R1198" s="9">
        <v>0</v>
      </c>
      <c r="S1198" s="9">
        <v>0</v>
      </c>
      <c r="T1198" s="9" t="s">
        <v>4</v>
      </c>
      <c r="Z1198" s="9" t="e">
        <f>VLOOKUP(A1198,#REF!,2,FALSE)</f>
        <v>#REF!</v>
      </c>
      <c r="AA1198" s="9" t="e">
        <f>VLOOKUP(C1198,#REF!,2,FALSE)</f>
        <v>#REF!</v>
      </c>
    </row>
    <row r="1199" spans="1:27">
      <c r="A1199" s="9" t="s">
        <v>23</v>
      </c>
      <c r="B1199" s="9" t="s">
        <v>284</v>
      </c>
      <c r="C1199" s="9" t="s">
        <v>297</v>
      </c>
      <c r="D1199" s="1">
        <v>1.6597000000000001E-3</v>
      </c>
      <c r="E1199" s="1">
        <v>3.7550999999999999E-3</v>
      </c>
      <c r="F1199" s="1">
        <v>4.0955699999999998E-3</v>
      </c>
      <c r="G1199" s="1">
        <v>3.8771299999999999E-3</v>
      </c>
      <c r="H1199" s="1">
        <v>5.1357599999999996E-3</v>
      </c>
      <c r="I1199" s="1">
        <v>6.029909E-3</v>
      </c>
      <c r="J1199" s="1">
        <v>7.7078759999999998E-3</v>
      </c>
      <c r="K1199" s="1">
        <v>8.0880269999999994E-3</v>
      </c>
      <c r="L1199" s="1">
        <v>7.790351E-3</v>
      </c>
      <c r="M1199" s="1">
        <v>7.4241879999999904E-3</v>
      </c>
      <c r="N1199" s="1">
        <v>6.7526229999999897E-3</v>
      </c>
      <c r="O1199" s="1">
        <v>5.8961947000000002E-3</v>
      </c>
      <c r="P1199" s="1">
        <v>5.0158666999999997E-3</v>
      </c>
      <c r="Q1199" s="1">
        <v>0</v>
      </c>
      <c r="R1199" s="1">
        <v>0</v>
      </c>
      <c r="S1199" s="1">
        <v>0</v>
      </c>
      <c r="T1199" s="1" t="s">
        <v>4</v>
      </c>
      <c r="U1199" s="1"/>
      <c r="V1199" s="1"/>
      <c r="W1199" s="1"/>
      <c r="X1199" s="1"/>
      <c r="Y1199" s="1"/>
      <c r="Z1199" s="9" t="e">
        <f>VLOOKUP(A1199,#REF!,2,FALSE)</f>
        <v>#REF!</v>
      </c>
      <c r="AA1199" s="9" t="e">
        <f>VLOOKUP(C1199,#REF!,2,FALSE)</f>
        <v>#REF!</v>
      </c>
    </row>
    <row r="1200" spans="1:27">
      <c r="A1200" s="9" t="s">
        <v>23</v>
      </c>
      <c r="B1200" s="9" t="s">
        <v>284</v>
      </c>
      <c r="C1200" s="9" t="s">
        <v>298</v>
      </c>
      <c r="D1200" s="9">
        <v>9.0138200000000005E-3</v>
      </c>
      <c r="E1200" s="9">
        <v>5.6187499999999996E-3</v>
      </c>
      <c r="F1200" s="9">
        <v>4.10268E-3</v>
      </c>
      <c r="G1200" s="1">
        <v>3.8245000000000002E-3</v>
      </c>
      <c r="H1200" s="1">
        <v>5.6867699999999998E-3</v>
      </c>
      <c r="I1200" s="1">
        <v>1.2742E-2</v>
      </c>
      <c r="J1200" s="1">
        <v>1.63535E-2</v>
      </c>
      <c r="K1200" s="1">
        <v>1.65702E-2</v>
      </c>
      <c r="L1200" s="1">
        <v>1.53204E-2</v>
      </c>
      <c r="M1200" s="1">
        <v>1.4545799999999999E-2</v>
      </c>
      <c r="N1200" s="1">
        <v>1.25472E-2</v>
      </c>
      <c r="O1200" s="9">
        <v>1.04939E-2</v>
      </c>
      <c r="P1200" s="9">
        <v>8.7244999999999996E-3</v>
      </c>
      <c r="Q1200" s="9">
        <v>0</v>
      </c>
      <c r="R1200" s="9">
        <v>0</v>
      </c>
      <c r="S1200" s="9">
        <v>0</v>
      </c>
      <c r="T1200" s="9" t="s">
        <v>4</v>
      </c>
      <c r="Z1200" s="9" t="e">
        <f>VLOOKUP(A1200,#REF!,2,FALSE)</f>
        <v>#REF!</v>
      </c>
      <c r="AA1200" s="9" t="e">
        <f>VLOOKUP(C1200,#REF!,2,FALSE)</f>
        <v>#REF!</v>
      </c>
    </row>
    <row r="1201" spans="1:27">
      <c r="A1201" s="9" t="s">
        <v>23</v>
      </c>
      <c r="B1201" s="9" t="s">
        <v>284</v>
      </c>
      <c r="C1201" s="9" t="s">
        <v>299</v>
      </c>
      <c r="D1201" s="9">
        <v>0</v>
      </c>
      <c r="E1201" s="9">
        <v>0</v>
      </c>
      <c r="F1201" s="9">
        <v>0</v>
      </c>
      <c r="G1201" s="1">
        <v>0</v>
      </c>
      <c r="H1201" s="1">
        <v>0</v>
      </c>
      <c r="I1201" s="1">
        <v>1.3627800000000001E-4</v>
      </c>
      <c r="J1201" s="1">
        <v>2.9081409999999999E-3</v>
      </c>
      <c r="K1201" s="1">
        <v>6.2358140000000001E-3</v>
      </c>
      <c r="L1201" s="1">
        <v>8.9270270000000006E-3</v>
      </c>
      <c r="M1201" s="1">
        <v>1.1468654E-2</v>
      </c>
      <c r="N1201" s="9">
        <v>1.4771263999999999E-2</v>
      </c>
      <c r="O1201" s="9">
        <v>1.8123423E-2</v>
      </c>
      <c r="P1201" s="9">
        <v>2.3512912E-2</v>
      </c>
      <c r="Q1201" s="9">
        <v>0</v>
      </c>
      <c r="R1201" s="9">
        <v>0</v>
      </c>
      <c r="S1201" s="9">
        <v>0</v>
      </c>
      <c r="T1201" s="9" t="s">
        <v>4</v>
      </c>
      <c r="Z1201" s="9" t="e">
        <f>VLOOKUP(A1201,#REF!,2,FALSE)</f>
        <v>#REF!</v>
      </c>
      <c r="AA1201" s="9" t="e">
        <f>VLOOKUP(C1201,#REF!,2,FALSE)</f>
        <v>#REF!</v>
      </c>
    </row>
    <row r="1202" spans="1:27">
      <c r="A1202" s="9" t="s">
        <v>23</v>
      </c>
      <c r="B1202" s="9" t="s">
        <v>284</v>
      </c>
      <c r="C1202" s="9" t="s">
        <v>300</v>
      </c>
      <c r="D1202" s="9">
        <v>0</v>
      </c>
      <c r="E1202" s="9">
        <v>0</v>
      </c>
      <c r="F1202" s="9">
        <v>0</v>
      </c>
      <c r="G1202" s="1">
        <v>0</v>
      </c>
      <c r="H1202" s="1">
        <v>0</v>
      </c>
      <c r="I1202" s="1">
        <v>2.7801399999999998E-4</v>
      </c>
      <c r="J1202" s="1">
        <v>5.6156299999999999E-3</v>
      </c>
      <c r="K1202" s="1">
        <v>1.1758861000000001E-2</v>
      </c>
      <c r="L1202" s="1">
        <v>1.6622193E-2</v>
      </c>
      <c r="M1202" s="1">
        <v>2.1054361000000001E-2</v>
      </c>
      <c r="N1202" s="1">
        <v>2.6669188999999999E-2</v>
      </c>
      <c r="O1202" s="1">
        <v>3.2223029E-2</v>
      </c>
      <c r="P1202" s="1">
        <v>4.1048999000000003E-2</v>
      </c>
      <c r="Q1202" s="1">
        <v>0</v>
      </c>
      <c r="R1202" s="1">
        <v>0</v>
      </c>
      <c r="S1202" s="1">
        <v>0</v>
      </c>
      <c r="T1202" s="1" t="s">
        <v>4</v>
      </c>
      <c r="U1202" s="1"/>
      <c r="V1202" s="1"/>
      <c r="W1202" s="1"/>
      <c r="X1202" s="1"/>
      <c r="Y1202" s="1"/>
      <c r="Z1202" s="9" t="e">
        <f>VLOOKUP(A1202,#REF!,2,FALSE)</f>
        <v>#REF!</v>
      </c>
      <c r="AA1202" s="9" t="e">
        <f>VLOOKUP(C1202,#REF!,2,FALSE)</f>
        <v>#REF!</v>
      </c>
    </row>
    <row r="1203" spans="1:27">
      <c r="A1203" s="9" t="s">
        <v>23</v>
      </c>
      <c r="B1203" s="9" t="s">
        <v>284</v>
      </c>
      <c r="C1203" s="9" t="s">
        <v>301</v>
      </c>
      <c r="D1203" s="1">
        <v>8.5755399999999996E-2</v>
      </c>
      <c r="E1203" s="9">
        <v>0.13650899999999999</v>
      </c>
      <c r="F1203" s="9">
        <v>0.100715</v>
      </c>
      <c r="G1203" s="9">
        <v>9.2996599999999999E-2</v>
      </c>
      <c r="H1203" s="9">
        <v>8.8349800000000006E-2</v>
      </c>
      <c r="I1203" s="1">
        <v>7.9952899999999993E-2</v>
      </c>
      <c r="J1203" s="1">
        <v>5.89673E-2</v>
      </c>
      <c r="K1203" s="9">
        <v>3.5644200000000001E-2</v>
      </c>
      <c r="L1203" s="9">
        <v>2.56276E-2</v>
      </c>
      <c r="M1203" s="9">
        <v>1.8742700000000001E-2</v>
      </c>
      <c r="N1203" s="9">
        <v>1.1126799999999999E-2</v>
      </c>
      <c r="O1203" s="1">
        <v>5.4674700000000003E-3</v>
      </c>
      <c r="P1203" s="1">
        <v>2.5882499999999998E-3</v>
      </c>
      <c r="Q1203" s="9">
        <v>0</v>
      </c>
      <c r="R1203" s="9">
        <v>0</v>
      </c>
      <c r="S1203" s="9">
        <v>0</v>
      </c>
      <c r="T1203" s="9" t="s">
        <v>4</v>
      </c>
      <c r="Z1203" s="9" t="e">
        <f>VLOOKUP(A1203,#REF!,2,FALSE)</f>
        <v>#REF!</v>
      </c>
      <c r="AA1203" s="9" t="e">
        <f>VLOOKUP(C1203,#REF!,2,FALSE)</f>
        <v>#REF!</v>
      </c>
    </row>
    <row r="1204" spans="1:27">
      <c r="A1204" s="9" t="s">
        <v>23</v>
      </c>
      <c r="B1204" s="9" t="s">
        <v>284</v>
      </c>
      <c r="C1204" s="9" t="s">
        <v>302</v>
      </c>
      <c r="D1204" s="1">
        <v>3.8462000000000001E-3</v>
      </c>
      <c r="E1204" s="1">
        <v>3.2759E-3</v>
      </c>
      <c r="F1204" s="1">
        <v>3.2976300000000002E-3</v>
      </c>
      <c r="G1204" s="1">
        <v>2.66482E-3</v>
      </c>
      <c r="H1204" s="1">
        <v>1.9826100000000001E-3</v>
      </c>
      <c r="I1204" s="1">
        <v>1.41475E-3</v>
      </c>
      <c r="J1204" s="1">
        <v>5.0857500000000004E-4</v>
      </c>
      <c r="K1204" s="1">
        <v>2.9553000000000001E-4</v>
      </c>
      <c r="L1204" s="1">
        <v>2.8033799999999998E-4</v>
      </c>
      <c r="M1204" s="1">
        <v>2.8867500000000001E-4</v>
      </c>
      <c r="N1204" s="1">
        <v>2.6027999999999999E-4</v>
      </c>
      <c r="O1204" s="1">
        <v>2.1371699999999999E-4</v>
      </c>
      <c r="P1204" s="1">
        <v>1.7952199999999999E-4</v>
      </c>
      <c r="Q1204" s="1">
        <v>0</v>
      </c>
      <c r="R1204" s="1">
        <v>0</v>
      </c>
      <c r="S1204" s="1">
        <v>0</v>
      </c>
      <c r="T1204" s="1" t="s">
        <v>4</v>
      </c>
      <c r="U1204" s="1"/>
      <c r="V1204" s="1"/>
      <c r="W1204" s="1"/>
      <c r="X1204" s="1"/>
      <c r="Y1204" s="1"/>
      <c r="Z1204" s="9" t="e">
        <f>VLOOKUP(A1204,#REF!,2,FALSE)</f>
        <v>#REF!</v>
      </c>
      <c r="AA1204" s="9" t="e">
        <f>VLOOKUP(C1204,#REF!,2,FALSE)</f>
        <v>#REF!</v>
      </c>
    </row>
    <row r="1205" spans="1:27">
      <c r="A1205" s="9" t="s">
        <v>23</v>
      </c>
      <c r="B1205" s="9" t="s">
        <v>284</v>
      </c>
      <c r="C1205" s="9" t="s">
        <v>303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1.3315000000000001E-4</v>
      </c>
      <c r="J1205" s="1">
        <v>4.8071719999999898E-3</v>
      </c>
      <c r="K1205" s="1">
        <v>1.1641757000000001E-2</v>
      </c>
      <c r="L1205" s="1">
        <v>1.7164540999999998E-2</v>
      </c>
      <c r="M1205" s="1">
        <v>2.22600219999999E-2</v>
      </c>
      <c r="N1205" s="1">
        <v>2.9035658999999998E-2</v>
      </c>
      <c r="O1205" s="1">
        <v>3.6116874E-2</v>
      </c>
      <c r="P1205" s="1">
        <v>4.7751151999999998E-2</v>
      </c>
      <c r="Q1205" s="1">
        <v>0</v>
      </c>
      <c r="R1205" s="1">
        <v>0</v>
      </c>
      <c r="S1205" s="1">
        <v>0</v>
      </c>
      <c r="T1205" s="1" t="s">
        <v>4</v>
      </c>
      <c r="U1205" s="1"/>
      <c r="V1205" s="1"/>
      <c r="W1205" s="1"/>
      <c r="X1205" s="1"/>
      <c r="Y1205" s="1"/>
      <c r="Z1205" s="9" t="e">
        <f>VLOOKUP(A1205,#REF!,2,FALSE)</f>
        <v>#REF!</v>
      </c>
      <c r="AA1205" s="9" t="e">
        <f>VLOOKUP(C1205,#REF!,2,FALSE)</f>
        <v>#REF!</v>
      </c>
    </row>
    <row r="1206" spans="1:27">
      <c r="A1206" s="9" t="s">
        <v>23</v>
      </c>
      <c r="B1206" s="9" t="s">
        <v>284</v>
      </c>
      <c r="C1206" s="9" t="s">
        <v>304</v>
      </c>
      <c r="D1206" s="1">
        <v>1.7831100000000001E-3</v>
      </c>
      <c r="E1206" s="9">
        <v>2.1781499999999999E-2</v>
      </c>
      <c r="F1206" s="9">
        <v>3.5195999999999998E-2</v>
      </c>
      <c r="G1206" s="1">
        <v>6.4317399999999997E-2</v>
      </c>
      <c r="H1206" s="1">
        <v>7.2950500000000001E-2</v>
      </c>
      <c r="I1206" s="1">
        <v>7.1398468999999895E-2</v>
      </c>
      <c r="J1206" s="1">
        <v>7.5464994999999896E-2</v>
      </c>
      <c r="K1206" s="1">
        <v>7.5003503999999901E-2</v>
      </c>
      <c r="L1206" s="1">
        <v>7.2928958000000002E-2</v>
      </c>
      <c r="M1206" s="1">
        <v>7.0972001000000007E-2</v>
      </c>
      <c r="N1206" s="1">
        <v>6.8501540999999999E-2</v>
      </c>
      <c r="O1206" s="1">
        <v>6.4967650000000002E-2</v>
      </c>
      <c r="P1206" s="1">
        <v>3.708442E-2</v>
      </c>
      <c r="Q1206" s="1">
        <v>0</v>
      </c>
      <c r="R1206" s="1">
        <v>0</v>
      </c>
      <c r="S1206" s="1">
        <v>0</v>
      </c>
      <c r="T1206" s="1" t="s">
        <v>4</v>
      </c>
      <c r="U1206" s="1"/>
      <c r="V1206" s="1"/>
      <c r="W1206" s="1"/>
      <c r="X1206" s="1"/>
      <c r="Y1206" s="1"/>
      <c r="Z1206" s="9" t="e">
        <f>VLOOKUP(A1206,#REF!,2,FALSE)</f>
        <v>#REF!</v>
      </c>
      <c r="AA1206" s="9" t="e">
        <f>VLOOKUP(C1206,#REF!,2,FALSE)</f>
        <v>#REF!</v>
      </c>
    </row>
    <row r="1207" spans="1:27">
      <c r="A1207" s="9" t="s">
        <v>23</v>
      </c>
      <c r="B1207" s="9" t="s">
        <v>284</v>
      </c>
      <c r="C1207" s="9" t="s">
        <v>305</v>
      </c>
      <c r="D1207" s="1">
        <v>1.3169799999999999E-3</v>
      </c>
      <c r="E1207" s="1">
        <v>7.6357100000000004E-3</v>
      </c>
      <c r="F1207" s="9">
        <v>2.94699E-2</v>
      </c>
      <c r="G1207" s="1">
        <v>2.8327120000000001E-2</v>
      </c>
      <c r="H1207" s="1">
        <v>2.7105404999999999E-2</v>
      </c>
      <c r="I1207" s="1">
        <v>2.48211895E-2</v>
      </c>
      <c r="J1207" s="1">
        <v>1.8899438799999901E-2</v>
      </c>
      <c r="K1207" s="1">
        <v>1.28457629E-2</v>
      </c>
      <c r="L1207" s="1">
        <v>9.5839281999999994E-3</v>
      </c>
      <c r="M1207" s="1">
        <v>7.4536070000000001E-3</v>
      </c>
      <c r="N1207" s="1">
        <v>5.2482194999999999E-3</v>
      </c>
      <c r="O1207" s="9">
        <v>3.4389132999999902E-3</v>
      </c>
      <c r="P1207" s="1">
        <v>1.6522525000000001E-3</v>
      </c>
      <c r="Q1207" s="9">
        <v>0</v>
      </c>
      <c r="R1207" s="9">
        <v>0</v>
      </c>
      <c r="S1207" s="9">
        <v>0</v>
      </c>
      <c r="T1207" s="9" t="s">
        <v>4</v>
      </c>
      <c r="Z1207" s="9" t="e">
        <f>VLOOKUP(A1207,#REF!,2,FALSE)</f>
        <v>#REF!</v>
      </c>
      <c r="AA1207" s="9" t="e">
        <f>VLOOKUP(C1207,#REF!,2,FALSE)</f>
        <v>#REF!</v>
      </c>
    </row>
    <row r="1208" spans="1:27">
      <c r="A1208" s="9" t="s">
        <v>23</v>
      </c>
      <c r="B1208" s="9" t="s">
        <v>284</v>
      </c>
      <c r="C1208" s="9" t="s">
        <v>306</v>
      </c>
      <c r="D1208" s="1">
        <v>3.44875E-3</v>
      </c>
      <c r="E1208" s="1">
        <v>3.0441800000000001E-3</v>
      </c>
      <c r="F1208" s="1">
        <v>3.07259E-3</v>
      </c>
      <c r="G1208" s="1">
        <v>2.76151E-3</v>
      </c>
      <c r="H1208" s="1">
        <v>2.82351E-3</v>
      </c>
      <c r="I1208" s="1">
        <v>3.6393200000000001E-3</v>
      </c>
      <c r="J1208" s="1">
        <v>2.16724E-3</v>
      </c>
      <c r="K1208" s="1">
        <v>1.5070800000000001E-3</v>
      </c>
      <c r="L1208" s="1">
        <v>1.38255E-3</v>
      </c>
      <c r="M1208" s="1">
        <v>1.3803400000000001E-3</v>
      </c>
      <c r="N1208" s="1">
        <v>1.2824100000000001E-3</v>
      </c>
      <c r="O1208" s="1">
        <v>1.1266399999999999E-3</v>
      </c>
      <c r="P1208" s="1">
        <v>1.00387E-3</v>
      </c>
      <c r="Q1208" s="1">
        <v>0</v>
      </c>
      <c r="R1208" s="1">
        <v>0</v>
      </c>
      <c r="S1208" s="1">
        <v>0</v>
      </c>
      <c r="T1208" s="1" t="s">
        <v>4</v>
      </c>
      <c r="U1208" s="1"/>
      <c r="V1208" s="1"/>
      <c r="W1208" s="1"/>
      <c r="X1208" s="1"/>
      <c r="Y1208" s="1"/>
      <c r="Z1208" s="9" t="e">
        <f>VLOOKUP(A1208,#REF!,2,FALSE)</f>
        <v>#REF!</v>
      </c>
      <c r="AA1208" s="9" t="e">
        <f>VLOOKUP(C1208,#REF!,2,FALSE)</f>
        <v>#REF!</v>
      </c>
    </row>
    <row r="1209" spans="1:27">
      <c r="A1209" s="9" t="s">
        <v>23</v>
      </c>
      <c r="B1209" s="9" t="s">
        <v>284</v>
      </c>
      <c r="C1209" s="9" t="s">
        <v>308</v>
      </c>
      <c r="D1209" s="1">
        <v>4.444E-3</v>
      </c>
      <c r="E1209" s="1">
        <v>5.4088000000000001E-3</v>
      </c>
      <c r="F1209" s="1">
        <v>5.4431999999999996E-3</v>
      </c>
      <c r="G1209" s="1">
        <v>5.4431999999999996E-3</v>
      </c>
      <c r="H1209" s="1">
        <v>5.4431999999999996E-3</v>
      </c>
      <c r="I1209" s="1">
        <v>5.4431999999999996E-3</v>
      </c>
      <c r="J1209" s="1">
        <v>5.4431999999999996E-3</v>
      </c>
      <c r="K1209" s="1">
        <v>5.4431999999999996E-3</v>
      </c>
      <c r="L1209" s="1">
        <v>5.4431999999999996E-3</v>
      </c>
      <c r="M1209" s="1">
        <v>5.4431999999999996E-3</v>
      </c>
      <c r="N1209" s="1">
        <v>5.4431999999999996E-3</v>
      </c>
      <c r="O1209" s="1">
        <v>5.4431999999999996E-3</v>
      </c>
      <c r="P1209" s="1">
        <v>5.4431999999999996E-3</v>
      </c>
      <c r="Q1209" s="1">
        <v>0</v>
      </c>
      <c r="R1209" s="1">
        <v>0</v>
      </c>
      <c r="S1209" s="1">
        <v>0</v>
      </c>
      <c r="T1209" s="1" t="s">
        <v>4</v>
      </c>
      <c r="U1209" s="1"/>
      <c r="V1209" s="1"/>
      <c r="W1209" s="1"/>
      <c r="X1209" s="1"/>
      <c r="Y1209" s="1"/>
      <c r="Z1209" s="9" t="e">
        <f>VLOOKUP(A1209,#REF!,2,FALSE)</f>
        <v>#REF!</v>
      </c>
      <c r="AA1209" s="9" t="e">
        <f>VLOOKUP(C1209,#REF!,2,FALSE)</f>
        <v>#REF!</v>
      </c>
    </row>
    <row r="1210" spans="1:27">
      <c r="A1210" s="9" t="s">
        <v>23</v>
      </c>
      <c r="B1210" s="9" t="s">
        <v>284</v>
      </c>
      <c r="C1210" s="9" t="s">
        <v>309</v>
      </c>
      <c r="D1210" s="1">
        <v>0</v>
      </c>
      <c r="E1210" s="1">
        <v>0</v>
      </c>
      <c r="F1210" s="1">
        <v>0</v>
      </c>
      <c r="G1210" s="1">
        <v>0</v>
      </c>
      <c r="H1210" s="1">
        <v>2.8943300000000002E-4</v>
      </c>
      <c r="I1210" s="1">
        <v>6.2986100000000001E-4</v>
      </c>
      <c r="J1210" s="1">
        <v>8.0668000000000005E-4</v>
      </c>
      <c r="K1210" s="1">
        <v>1.00409E-3</v>
      </c>
      <c r="L1210" s="1">
        <v>1.3314500000000001E-3</v>
      </c>
      <c r="M1210" s="1">
        <v>1.80489E-3</v>
      </c>
      <c r="N1210" s="1">
        <v>2.2951299999999998E-3</v>
      </c>
      <c r="O1210" s="9">
        <v>2.6724100000000001E-3</v>
      </c>
      <c r="P1210" s="9">
        <v>3.32336E-3</v>
      </c>
      <c r="Q1210" s="9">
        <v>0</v>
      </c>
      <c r="R1210" s="9">
        <v>0</v>
      </c>
      <c r="S1210" s="9">
        <v>0</v>
      </c>
      <c r="T1210" s="9" t="s">
        <v>4</v>
      </c>
      <c r="Z1210" s="9" t="e">
        <f>VLOOKUP(A1210,#REF!,2,FALSE)</f>
        <v>#REF!</v>
      </c>
      <c r="AA1210" s="9" t="e">
        <f>VLOOKUP(C1210,#REF!,2,FALSE)</f>
        <v>#REF!</v>
      </c>
    </row>
    <row r="1211" spans="1:27">
      <c r="A1211" s="9" t="s">
        <v>23</v>
      </c>
      <c r="B1211" s="9" t="s">
        <v>284</v>
      </c>
      <c r="C1211" s="9" t="s">
        <v>310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8.3975300000000002E-5</v>
      </c>
      <c r="J1211" s="1">
        <v>1.9653413999999999E-3</v>
      </c>
      <c r="K1211" s="1">
        <v>3.7563321999999999E-3</v>
      </c>
      <c r="L1211" s="1">
        <v>5.1634912999999998E-3</v>
      </c>
      <c r="M1211" s="1">
        <v>6.6016831999999998E-3</v>
      </c>
      <c r="N1211" s="1">
        <v>8.9700305999999997E-3</v>
      </c>
      <c r="O1211" s="1">
        <v>1.19088484E-2</v>
      </c>
      <c r="P1211" s="1">
        <v>1.7034692800000001E-2</v>
      </c>
      <c r="Q1211" s="1">
        <v>0</v>
      </c>
      <c r="R1211" s="1">
        <v>0</v>
      </c>
      <c r="S1211" s="1">
        <v>0</v>
      </c>
      <c r="T1211" s="1" t="s">
        <v>4</v>
      </c>
      <c r="U1211" s="1"/>
      <c r="V1211" s="1"/>
      <c r="W1211" s="1"/>
      <c r="X1211" s="1"/>
      <c r="Y1211" s="1"/>
      <c r="Z1211" s="9" t="e">
        <f>VLOOKUP(A1211,#REF!,2,FALSE)</f>
        <v>#REF!</v>
      </c>
      <c r="AA1211" s="9" t="e">
        <f>VLOOKUP(C1211,#REF!,2,FALSE)</f>
        <v>#REF!</v>
      </c>
    </row>
    <row r="1212" spans="1:27">
      <c r="A1212" s="9" t="s">
        <v>23</v>
      </c>
      <c r="B1212" s="9" t="s">
        <v>284</v>
      </c>
      <c r="C1212" s="9" t="s">
        <v>311</v>
      </c>
      <c r="D1212" s="1">
        <v>0</v>
      </c>
      <c r="E1212" s="1">
        <v>0</v>
      </c>
      <c r="F1212" s="1">
        <v>0</v>
      </c>
      <c r="G1212" s="1">
        <v>7.9205499999999995E-4</v>
      </c>
      <c r="H1212" s="1">
        <v>7.8290100000000002E-4</v>
      </c>
      <c r="I1212" s="1">
        <v>6.1695520000000005E-4</v>
      </c>
      <c r="J1212" s="1">
        <v>6.5657976999999998E-4</v>
      </c>
      <c r="K1212" s="1">
        <v>6.8155484999999998E-4</v>
      </c>
      <c r="L1212" s="1">
        <v>7.7034475999999995E-4</v>
      </c>
      <c r="M1212" s="1">
        <v>9.0938857999999997E-4</v>
      </c>
      <c r="N1212" s="1">
        <v>1.13250941E-3</v>
      </c>
      <c r="O1212" s="1">
        <v>1.31839005E-3</v>
      </c>
      <c r="P1212" s="1">
        <v>1.5196584799999999E-3</v>
      </c>
      <c r="Q1212" s="9">
        <v>0</v>
      </c>
      <c r="R1212" s="9">
        <v>0</v>
      </c>
      <c r="S1212" s="9">
        <v>0</v>
      </c>
      <c r="T1212" s="9" t="s">
        <v>4</v>
      </c>
      <c r="Z1212" s="9" t="e">
        <f>VLOOKUP(A1212,#REF!,2,FALSE)</f>
        <v>#REF!</v>
      </c>
      <c r="AA1212" s="9" t="e">
        <f>VLOOKUP(C1212,#REF!,2,FALSE)</f>
        <v>#REF!</v>
      </c>
    </row>
    <row r="1213" spans="1:27">
      <c r="A1213" s="9" t="s">
        <v>23</v>
      </c>
      <c r="B1213" s="9" t="s">
        <v>284</v>
      </c>
      <c r="C1213" s="9" t="s">
        <v>312</v>
      </c>
      <c r="D1213" s="9">
        <v>4.9994100000000001E-3</v>
      </c>
      <c r="E1213" s="9">
        <v>1.7089E-2</v>
      </c>
      <c r="F1213" s="9">
        <v>5.8601599999999997E-3</v>
      </c>
      <c r="G1213" s="1">
        <v>5.75378E-3</v>
      </c>
      <c r="H1213" s="1">
        <v>5.40742499999999E-3</v>
      </c>
      <c r="I1213" s="1">
        <v>5.2177347999999898E-3</v>
      </c>
      <c r="J1213" s="1">
        <v>3.99291686E-3</v>
      </c>
      <c r="K1213" s="1">
        <v>3.2289848599999999E-3</v>
      </c>
      <c r="L1213" s="1">
        <v>2.8726178500000001E-3</v>
      </c>
      <c r="M1213" s="1">
        <v>2.5024793499999901E-3</v>
      </c>
      <c r="N1213" s="1">
        <v>2.1432121200000002E-3</v>
      </c>
      <c r="O1213" s="1">
        <v>1.8690299199999999E-3</v>
      </c>
      <c r="P1213" s="1">
        <v>8.3584124000000005E-4</v>
      </c>
      <c r="Q1213" s="9">
        <v>0</v>
      </c>
      <c r="R1213" s="9">
        <v>0</v>
      </c>
      <c r="S1213" s="9">
        <v>0</v>
      </c>
      <c r="T1213" s="9" t="s">
        <v>4</v>
      </c>
      <c r="Z1213" s="9" t="e">
        <f>VLOOKUP(A1213,#REF!,2,FALSE)</f>
        <v>#REF!</v>
      </c>
      <c r="AA1213" s="9" t="e">
        <f>VLOOKUP(C1213,#REF!,2,FALSE)</f>
        <v>#REF!</v>
      </c>
    </row>
    <row r="1214" spans="1:27">
      <c r="A1214" s="9" t="s">
        <v>23</v>
      </c>
      <c r="B1214" s="9" t="s">
        <v>284</v>
      </c>
      <c r="C1214" s="9" t="s">
        <v>313</v>
      </c>
      <c r="D1214" s="1">
        <v>2.5218799999999998E-4</v>
      </c>
      <c r="E1214" s="1">
        <v>7.8882400000000004E-4</v>
      </c>
      <c r="F1214" s="1">
        <v>2.1382899999999999E-4</v>
      </c>
      <c r="G1214" s="1">
        <v>1.7540000000000001E-4</v>
      </c>
      <c r="H1214" s="1">
        <v>1.7697899999999999E-4</v>
      </c>
      <c r="I1214" s="1">
        <v>1.9963199999999999E-4</v>
      </c>
      <c r="J1214" s="1">
        <v>1.55391E-4</v>
      </c>
      <c r="K1214" s="1">
        <v>1.483E-4</v>
      </c>
      <c r="L1214" s="1">
        <v>1.62497E-4</v>
      </c>
      <c r="M1214" s="1">
        <v>1.72487E-4</v>
      </c>
      <c r="N1214" s="1">
        <v>1.8440399999999999E-4</v>
      </c>
      <c r="O1214" s="1">
        <v>2.01208E-4</v>
      </c>
      <c r="P1214" s="1">
        <v>2.15341E-4</v>
      </c>
      <c r="Q1214" s="1">
        <v>0</v>
      </c>
      <c r="R1214" s="1">
        <v>0</v>
      </c>
      <c r="S1214" s="1">
        <v>0</v>
      </c>
      <c r="T1214" s="1" t="s">
        <v>4</v>
      </c>
      <c r="U1214" s="1"/>
      <c r="V1214" s="1"/>
      <c r="W1214" s="1"/>
      <c r="X1214" s="1"/>
      <c r="Y1214" s="1"/>
      <c r="Z1214" s="9" t="e">
        <f>VLOOKUP(A1214,#REF!,2,FALSE)</f>
        <v>#REF!</v>
      </c>
      <c r="AA1214" s="9" t="e">
        <f>VLOOKUP(C1214,#REF!,2,FALSE)</f>
        <v>#REF!</v>
      </c>
    </row>
    <row r="1215" spans="1:27">
      <c r="A1215" s="9" t="s">
        <v>23</v>
      </c>
      <c r="B1215" s="9" t="s">
        <v>284</v>
      </c>
      <c r="C1215" s="9" t="s">
        <v>314</v>
      </c>
      <c r="D1215" s="1">
        <v>0</v>
      </c>
      <c r="E1215" s="1">
        <v>0</v>
      </c>
      <c r="F1215" s="1">
        <v>0</v>
      </c>
      <c r="G1215" s="1">
        <v>4.1486600000000004E-6</v>
      </c>
      <c r="H1215" s="1">
        <v>5.4881399999999999E-5</v>
      </c>
      <c r="I1215" s="1">
        <v>1.2428499999999999E-4</v>
      </c>
      <c r="J1215" s="1">
        <v>2.63441E-4</v>
      </c>
      <c r="K1215" s="1">
        <v>4.5778799999999999E-4</v>
      </c>
      <c r="L1215" s="1">
        <v>7.2757200000000001E-4</v>
      </c>
      <c r="M1215" s="1">
        <v>1.16668E-3</v>
      </c>
      <c r="N1215" s="1">
        <v>1.7619599999999999E-3</v>
      </c>
      <c r="O1215" s="1">
        <v>2.4311799999999998E-3</v>
      </c>
      <c r="P1215" s="1">
        <v>3.2198299999999999E-3</v>
      </c>
      <c r="Q1215" s="9">
        <v>0</v>
      </c>
      <c r="R1215" s="9">
        <v>0</v>
      </c>
      <c r="S1215" s="9">
        <v>0</v>
      </c>
      <c r="T1215" s="9" t="s">
        <v>4</v>
      </c>
      <c r="Z1215" s="9" t="e">
        <f>VLOOKUP(A1215,#REF!,2,FALSE)</f>
        <v>#REF!</v>
      </c>
      <c r="AA1215" s="9" t="e">
        <f>VLOOKUP(C1215,#REF!,2,FALSE)</f>
        <v>#REF!</v>
      </c>
    </row>
    <row r="1216" spans="1:27">
      <c r="A1216" s="9" t="s">
        <v>23</v>
      </c>
      <c r="B1216" s="9" t="s">
        <v>284</v>
      </c>
      <c r="C1216" s="9" t="s">
        <v>315</v>
      </c>
      <c r="D1216" s="1">
        <v>0</v>
      </c>
      <c r="E1216" s="1">
        <v>0</v>
      </c>
      <c r="F1216" s="1">
        <v>0</v>
      </c>
      <c r="G1216" s="1">
        <v>8.4022199999999995E-4</v>
      </c>
      <c r="H1216" s="1">
        <v>2.422352E-3</v>
      </c>
      <c r="I1216" s="1">
        <v>2.6388729999999999E-3</v>
      </c>
      <c r="J1216" s="1">
        <v>8.2166930000000006E-3</v>
      </c>
      <c r="K1216" s="1">
        <v>1.5959722999999999E-2</v>
      </c>
      <c r="L1216" s="1">
        <v>2.2800053000000001E-2</v>
      </c>
      <c r="M1216" s="1">
        <v>2.8928190999999999E-2</v>
      </c>
      <c r="N1216" s="1">
        <v>3.7034681E-2</v>
      </c>
      <c r="O1216" s="9">
        <v>4.8907159999999998E-2</v>
      </c>
      <c r="P1216" s="9">
        <v>6.4838640000000003E-2</v>
      </c>
      <c r="Q1216" s="9">
        <v>0</v>
      </c>
      <c r="R1216" s="9">
        <v>0</v>
      </c>
      <c r="S1216" s="9">
        <v>0</v>
      </c>
      <c r="T1216" s="9" t="s">
        <v>4</v>
      </c>
      <c r="Z1216" s="9" t="e">
        <f>VLOOKUP(A1216,#REF!,2,FALSE)</f>
        <v>#REF!</v>
      </c>
      <c r="AA1216" s="9" t="e">
        <f>VLOOKUP(C1216,#REF!,2,FALSE)</f>
        <v>#REF!</v>
      </c>
    </row>
    <row r="1217" spans="1:27">
      <c r="A1217" s="9" t="s">
        <v>23</v>
      </c>
      <c r="B1217" s="9" t="s">
        <v>284</v>
      </c>
      <c r="C1217" s="9" t="s">
        <v>316</v>
      </c>
      <c r="D1217" s="1">
        <v>0</v>
      </c>
      <c r="E1217" s="1">
        <v>0</v>
      </c>
      <c r="F1217" s="1">
        <v>0</v>
      </c>
      <c r="G1217" s="1">
        <v>4.2279499999999999E-6</v>
      </c>
      <c r="H1217" s="1">
        <v>6.7188199999999996E-6</v>
      </c>
      <c r="I1217" s="1">
        <v>7.4525880000000001E-6</v>
      </c>
      <c r="J1217" s="1">
        <v>2.8628187999999999E-5</v>
      </c>
      <c r="K1217" s="1">
        <v>6.1858587999999998E-5</v>
      </c>
      <c r="L1217" s="1">
        <v>9.5044188000000001E-5</v>
      </c>
      <c r="M1217" s="1">
        <v>1.28392038E-4</v>
      </c>
      <c r="N1217" s="1">
        <v>1.83266968E-4</v>
      </c>
      <c r="O1217" s="1">
        <v>2.4371970000000001E-4</v>
      </c>
      <c r="P1217" s="1">
        <v>3.3131909999999998E-4</v>
      </c>
      <c r="Q1217" s="1">
        <v>0</v>
      </c>
      <c r="R1217" s="1">
        <v>0</v>
      </c>
      <c r="S1217" s="1">
        <v>0</v>
      </c>
      <c r="T1217" s="1" t="s">
        <v>4</v>
      </c>
      <c r="U1217" s="1"/>
      <c r="V1217" s="1"/>
      <c r="W1217" s="1"/>
      <c r="X1217" s="1"/>
      <c r="Y1217" s="1"/>
      <c r="Z1217" s="9" t="e">
        <f>VLOOKUP(A1217,#REF!,2,FALSE)</f>
        <v>#REF!</v>
      </c>
      <c r="AA1217" s="9" t="e">
        <f>VLOOKUP(C1217,#REF!,2,FALSE)</f>
        <v>#REF!</v>
      </c>
    </row>
    <row r="1218" spans="1:27">
      <c r="A1218" s="9" t="s">
        <v>23</v>
      </c>
      <c r="B1218" s="9" t="s">
        <v>285</v>
      </c>
      <c r="C1218" s="9" t="s">
        <v>291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3.01046E-5</v>
      </c>
      <c r="P1218" s="1">
        <v>7.5505400000000004E-5</v>
      </c>
      <c r="Q1218" s="9">
        <v>0</v>
      </c>
      <c r="R1218" s="9">
        <v>0</v>
      </c>
      <c r="S1218" s="9">
        <v>0</v>
      </c>
      <c r="T1218" s="9" t="s">
        <v>4</v>
      </c>
      <c r="Z1218" s="9" t="e">
        <f>VLOOKUP(A1218,#REF!,2,FALSE)</f>
        <v>#REF!</v>
      </c>
      <c r="AA1218" s="9" t="e">
        <f>VLOOKUP(C1218,#REF!,2,FALSE)</f>
        <v>#REF!</v>
      </c>
    </row>
    <row r="1219" spans="1:27">
      <c r="A1219" s="9" t="s">
        <v>23</v>
      </c>
      <c r="B1219" s="9" t="s">
        <v>285</v>
      </c>
      <c r="C1219" s="9" t="s">
        <v>317</v>
      </c>
      <c r="D1219" s="1">
        <v>1.37999E-2</v>
      </c>
      <c r="E1219" s="1">
        <v>1.5196299999999999E-2</v>
      </c>
      <c r="F1219" s="1">
        <v>1.7898600000000001E-2</v>
      </c>
      <c r="G1219" s="1">
        <v>1.6540900000000001E-2</v>
      </c>
      <c r="H1219" s="1">
        <v>1.5765000000000001E-2</v>
      </c>
      <c r="I1219" s="1">
        <v>1.4633500000000001E-2</v>
      </c>
      <c r="J1219" s="1">
        <v>1.30849E-2</v>
      </c>
      <c r="K1219" s="1">
        <v>1.11412E-2</v>
      </c>
      <c r="L1219" s="1">
        <v>8.9493100000000003E-3</v>
      </c>
      <c r="M1219" s="1">
        <v>6.7574499999999999E-3</v>
      </c>
      <c r="N1219" s="1">
        <v>4.8136799999999999E-3</v>
      </c>
      <c r="O1219" s="1">
        <v>3.26516E-3</v>
      </c>
      <c r="P1219" s="1">
        <v>2.1335600000000001E-3</v>
      </c>
      <c r="Q1219" s="9">
        <v>0</v>
      </c>
      <c r="R1219" s="9">
        <v>0</v>
      </c>
      <c r="S1219" s="9">
        <v>0</v>
      </c>
      <c r="T1219" s="9" t="s">
        <v>4</v>
      </c>
      <c r="Z1219" s="9" t="e">
        <f>VLOOKUP(A1219,#REF!,2,FALSE)</f>
        <v>#REF!</v>
      </c>
      <c r="AA1219" s="9" t="e">
        <f>VLOOKUP(C1219,#REF!,2,FALSE)</f>
        <v>#REF!</v>
      </c>
    </row>
    <row r="1220" spans="1:27">
      <c r="A1220" s="9" t="s">
        <v>23</v>
      </c>
      <c r="B1220" s="9" t="s">
        <v>285</v>
      </c>
      <c r="C1220" s="9" t="s">
        <v>292</v>
      </c>
      <c r="D1220" s="1">
        <v>0</v>
      </c>
      <c r="E1220" s="9">
        <v>0</v>
      </c>
      <c r="F1220" s="9">
        <v>0</v>
      </c>
      <c r="G1220" s="1">
        <v>3.5384900000000001E-5</v>
      </c>
      <c r="H1220" s="1">
        <v>2.139939E-4</v>
      </c>
      <c r="I1220" s="1">
        <v>3.7344290000000002E-4</v>
      </c>
      <c r="J1220" s="1">
        <v>1.7022228999999901E-3</v>
      </c>
      <c r="K1220" s="1">
        <v>2.5801358999999898E-3</v>
      </c>
      <c r="L1220" s="1">
        <v>2.9615408999999998E-3</v>
      </c>
      <c r="M1220" s="1">
        <v>3.2471100000000001E-3</v>
      </c>
      <c r="N1220" s="1">
        <v>3.4311939999999998E-3</v>
      </c>
      <c r="O1220" s="1">
        <v>3.5004540000000001E-3</v>
      </c>
      <c r="P1220" s="1">
        <v>2.4804750000000002E-3</v>
      </c>
      <c r="Q1220" s="9">
        <v>0</v>
      </c>
      <c r="R1220" s="9">
        <v>0</v>
      </c>
      <c r="S1220" s="9">
        <v>0</v>
      </c>
      <c r="T1220" s="9" t="s">
        <v>4</v>
      </c>
      <c r="Z1220" s="9" t="e">
        <f>VLOOKUP(A1220,#REF!,2,FALSE)</f>
        <v>#REF!</v>
      </c>
      <c r="AA1220" s="9" t="e">
        <f>VLOOKUP(C1220,#REF!,2,FALSE)</f>
        <v>#REF!</v>
      </c>
    </row>
    <row r="1221" spans="1:27">
      <c r="A1221" s="9" t="s">
        <v>23</v>
      </c>
      <c r="B1221" s="9" t="s">
        <v>285</v>
      </c>
      <c r="C1221" s="9" t="s">
        <v>293</v>
      </c>
      <c r="D1221" s="1">
        <v>0</v>
      </c>
      <c r="E1221" s="1">
        <v>0</v>
      </c>
      <c r="F1221" s="1">
        <v>0</v>
      </c>
      <c r="G1221" s="1">
        <v>5.8578799999999995E-7</v>
      </c>
      <c r="H1221" s="1">
        <v>3.7304680000000001E-6</v>
      </c>
      <c r="I1221" s="1">
        <v>6.413848E-6</v>
      </c>
      <c r="J1221" s="1">
        <v>3.1442948000000001E-5</v>
      </c>
      <c r="K1221" s="1">
        <v>6.8579948000000002E-5</v>
      </c>
      <c r="L1221" s="1">
        <v>1.2317524800000001E-4</v>
      </c>
      <c r="M1221" s="1">
        <v>1.8239246E-4</v>
      </c>
      <c r="N1221" s="1">
        <v>2.5346358000000001E-4</v>
      </c>
      <c r="O1221" s="1">
        <v>2.7922130000000001E-4</v>
      </c>
      <c r="P1221" s="1">
        <v>2.9610509999999999E-4</v>
      </c>
      <c r="Q1221" s="1">
        <v>0</v>
      </c>
      <c r="R1221" s="1">
        <v>0</v>
      </c>
      <c r="S1221" s="1">
        <v>0</v>
      </c>
      <c r="T1221" s="1" t="s">
        <v>4</v>
      </c>
      <c r="U1221" s="1"/>
      <c r="V1221" s="1"/>
      <c r="W1221" s="1"/>
      <c r="X1221" s="1"/>
      <c r="Y1221" s="1"/>
      <c r="Z1221" s="9" t="e">
        <f>VLOOKUP(A1221,#REF!,2,FALSE)</f>
        <v>#REF!</v>
      </c>
      <c r="AA1221" s="9" t="e">
        <f>VLOOKUP(C1221,#REF!,2,FALSE)</f>
        <v>#REF!</v>
      </c>
    </row>
    <row r="1222" spans="1:27">
      <c r="A1222" s="9" t="s">
        <v>23</v>
      </c>
      <c r="B1222" s="9" t="s">
        <v>285</v>
      </c>
      <c r="C1222" s="9" t="s">
        <v>294</v>
      </c>
      <c r="D1222" s="1">
        <v>0</v>
      </c>
      <c r="E1222" s="9">
        <v>0</v>
      </c>
      <c r="F1222" s="9">
        <v>0</v>
      </c>
      <c r="G1222" s="1">
        <v>0</v>
      </c>
      <c r="H1222" s="1">
        <v>0</v>
      </c>
      <c r="I1222" s="1">
        <v>1.2786400000000001E-7</v>
      </c>
      <c r="J1222" s="1">
        <v>3.5444354999999999E-5</v>
      </c>
      <c r="K1222" s="1">
        <v>1.3000606399999999E-4</v>
      </c>
      <c r="L1222" s="1">
        <v>2.34631864E-4</v>
      </c>
      <c r="M1222" s="1">
        <v>3.4298336300000001E-4</v>
      </c>
      <c r="N1222" s="1">
        <v>4.8124245899999898E-4</v>
      </c>
      <c r="O1222" s="1">
        <v>6.4066114999999999E-4</v>
      </c>
      <c r="P1222" s="1">
        <v>8.0871991499999998E-4</v>
      </c>
      <c r="Q1222" s="1">
        <v>0</v>
      </c>
      <c r="R1222" s="1">
        <v>0</v>
      </c>
      <c r="S1222" s="1">
        <v>0</v>
      </c>
      <c r="T1222" s="1" t="s">
        <v>4</v>
      </c>
      <c r="U1222" s="1"/>
      <c r="V1222" s="1"/>
      <c r="W1222" s="1"/>
      <c r="X1222" s="1"/>
      <c r="Y1222" s="1"/>
      <c r="Z1222" s="9" t="e">
        <f>VLOOKUP(A1222,#REF!,2,FALSE)</f>
        <v>#REF!</v>
      </c>
      <c r="AA1222" s="9" t="e">
        <f>VLOOKUP(C1222,#REF!,2,FALSE)</f>
        <v>#REF!</v>
      </c>
    </row>
    <row r="1223" spans="1:27">
      <c r="A1223" s="9" t="s">
        <v>23</v>
      </c>
      <c r="B1223" s="9" t="s">
        <v>285</v>
      </c>
      <c r="C1223" s="9" t="s">
        <v>295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4.4412300000000002E-5</v>
      </c>
      <c r="J1223" s="1">
        <v>2.024668E-4</v>
      </c>
      <c r="K1223" s="1">
        <v>2.8917789999999998E-4</v>
      </c>
      <c r="L1223" s="1">
        <v>3.4271969999999998E-4</v>
      </c>
      <c r="M1223" s="1">
        <v>3.8475629999999998E-4</v>
      </c>
      <c r="N1223" s="1">
        <v>4.1548579999999902E-4</v>
      </c>
      <c r="O1223" s="1">
        <v>4.3200749999999999E-4</v>
      </c>
      <c r="P1223" s="1">
        <v>4.753286E-4</v>
      </c>
      <c r="Q1223" s="9">
        <v>0</v>
      </c>
      <c r="R1223" s="9">
        <v>0</v>
      </c>
      <c r="S1223" s="9">
        <v>0</v>
      </c>
      <c r="T1223" s="9" t="s">
        <v>4</v>
      </c>
      <c r="Z1223" s="9" t="e">
        <f>VLOOKUP(A1223,#REF!,2,FALSE)</f>
        <v>#REF!</v>
      </c>
      <c r="AA1223" s="9" t="e">
        <f>VLOOKUP(C1223,#REF!,2,FALSE)</f>
        <v>#REF!</v>
      </c>
    </row>
    <row r="1224" spans="1:27">
      <c r="A1224" s="9" t="s">
        <v>23</v>
      </c>
      <c r="B1224" s="9" t="s">
        <v>285</v>
      </c>
      <c r="C1224" s="9" t="s">
        <v>296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4.6046199999999998E-7</v>
      </c>
      <c r="J1224" s="1">
        <v>2.17794339E-4</v>
      </c>
      <c r="K1224" s="1">
        <v>1.0008644610000001E-3</v>
      </c>
      <c r="L1224" s="1">
        <v>1.785543459E-3</v>
      </c>
      <c r="M1224" s="1">
        <v>2.4698724419999901E-3</v>
      </c>
      <c r="N1224" s="1">
        <v>3.2418273869999998E-3</v>
      </c>
      <c r="O1224" s="1">
        <v>4.0531872579999996E-3</v>
      </c>
      <c r="P1224" s="1">
        <v>4.6303597589999997E-3</v>
      </c>
      <c r="Q1224" s="1">
        <v>0</v>
      </c>
      <c r="R1224" s="1">
        <v>0</v>
      </c>
      <c r="S1224" s="1">
        <v>0</v>
      </c>
      <c r="T1224" s="1" t="s">
        <v>4</v>
      </c>
      <c r="U1224" s="1"/>
      <c r="V1224" s="1"/>
      <c r="W1224" s="1"/>
      <c r="X1224" s="1"/>
      <c r="Y1224" s="1"/>
      <c r="Z1224" s="9" t="e">
        <f>VLOOKUP(A1224,#REF!,2,FALSE)</f>
        <v>#REF!</v>
      </c>
      <c r="AA1224" s="9" t="e">
        <f>VLOOKUP(C1224,#REF!,2,FALSE)</f>
        <v>#REF!</v>
      </c>
    </row>
    <row r="1225" spans="1:27">
      <c r="A1225" s="9" t="s">
        <v>23</v>
      </c>
      <c r="B1225" s="9" t="s">
        <v>285</v>
      </c>
      <c r="C1225" s="9" t="s">
        <v>297</v>
      </c>
      <c r="D1225" s="1">
        <v>2.4500699999999999E-4</v>
      </c>
      <c r="E1225" s="1">
        <v>1.44479E-3</v>
      </c>
      <c r="F1225" s="1">
        <v>1.63039E-3</v>
      </c>
      <c r="G1225" s="1">
        <v>1.307569E-3</v>
      </c>
      <c r="H1225" s="1">
        <v>1.7008870000000001E-3</v>
      </c>
      <c r="I1225" s="1">
        <v>2.030787E-3</v>
      </c>
      <c r="J1225" s="1">
        <v>2.566352E-3</v>
      </c>
      <c r="K1225" s="1">
        <v>2.659238E-3</v>
      </c>
      <c r="L1225" s="1">
        <v>2.5371E-3</v>
      </c>
      <c r="M1225" s="1">
        <v>2.3694440000000001E-3</v>
      </c>
      <c r="N1225" s="1">
        <v>2.1041270999999999E-3</v>
      </c>
      <c r="O1225" s="1">
        <v>1.7317616999999899E-3</v>
      </c>
      <c r="P1225" s="1">
        <v>1.4734875000000001E-3</v>
      </c>
      <c r="Q1225" s="9">
        <v>0</v>
      </c>
      <c r="R1225" s="9">
        <v>0</v>
      </c>
      <c r="S1225" s="9">
        <v>0</v>
      </c>
      <c r="T1225" s="9" t="s">
        <v>4</v>
      </c>
      <c r="Z1225" s="9" t="e">
        <f>VLOOKUP(A1225,#REF!,2,FALSE)</f>
        <v>#REF!</v>
      </c>
      <c r="AA1225" s="9" t="e">
        <f>VLOOKUP(C1225,#REF!,2,FALSE)</f>
        <v>#REF!</v>
      </c>
    </row>
    <row r="1226" spans="1:27">
      <c r="A1226" s="9" t="s">
        <v>23</v>
      </c>
      <c r="B1226" s="9" t="s">
        <v>285</v>
      </c>
      <c r="C1226" s="9" t="s">
        <v>298</v>
      </c>
      <c r="D1226" s="1">
        <v>2.8605699999999999E-4</v>
      </c>
      <c r="E1226" s="1">
        <v>1.69011E-4</v>
      </c>
      <c r="F1226" s="1">
        <v>1.2833399999999999E-4</v>
      </c>
      <c r="G1226" s="1">
        <v>1.039E-4</v>
      </c>
      <c r="H1226" s="1">
        <v>1.20765E-4</v>
      </c>
      <c r="I1226" s="1">
        <v>2.2179799999999999E-4</v>
      </c>
      <c r="J1226" s="1">
        <v>2.56059E-4</v>
      </c>
      <c r="K1226" s="1">
        <v>2.4835299999999999E-4</v>
      </c>
      <c r="L1226" s="1">
        <v>2.1092999999999999E-4</v>
      </c>
      <c r="M1226" s="1">
        <v>1.7773800000000001E-4</v>
      </c>
      <c r="N1226" s="1">
        <v>1.40261E-4</v>
      </c>
      <c r="O1226" s="1">
        <v>1.0208399999999999E-4</v>
      </c>
      <c r="P1226" s="1">
        <v>8.1015999999999998E-5</v>
      </c>
      <c r="Q1226" s="9">
        <v>0</v>
      </c>
      <c r="R1226" s="9">
        <v>0</v>
      </c>
      <c r="S1226" s="9">
        <v>0</v>
      </c>
      <c r="T1226" s="9" t="s">
        <v>4</v>
      </c>
      <c r="Z1226" s="9" t="e">
        <f>VLOOKUP(A1226,#REF!,2,FALSE)</f>
        <v>#REF!</v>
      </c>
      <c r="AA1226" s="9" t="e">
        <f>VLOOKUP(C1226,#REF!,2,FALSE)</f>
        <v>#REF!</v>
      </c>
    </row>
    <row r="1227" spans="1:27">
      <c r="A1227" s="9" t="s">
        <v>23</v>
      </c>
      <c r="B1227" s="9" t="s">
        <v>285</v>
      </c>
      <c r="C1227" s="9" t="s">
        <v>299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1.82459E-6</v>
      </c>
      <c r="J1227" s="1">
        <v>1.041922E-5</v>
      </c>
      <c r="K1227" s="1">
        <v>1.952872E-5</v>
      </c>
      <c r="L1227" s="1">
        <v>2.8465859999999999E-5</v>
      </c>
      <c r="M1227" s="1">
        <v>3.7963950000000001E-5</v>
      </c>
      <c r="N1227" s="1">
        <v>4.9953149999999998E-5</v>
      </c>
      <c r="O1227" s="1">
        <v>6.374548E-5</v>
      </c>
      <c r="P1227" s="1">
        <v>7.510974E-5</v>
      </c>
      <c r="Q1227" s="9">
        <v>0</v>
      </c>
      <c r="R1227" s="9">
        <v>0</v>
      </c>
      <c r="S1227" s="9">
        <v>0</v>
      </c>
      <c r="T1227" s="9" t="s">
        <v>4</v>
      </c>
      <c r="Z1227" s="9" t="e">
        <f>VLOOKUP(A1227,#REF!,2,FALSE)</f>
        <v>#REF!</v>
      </c>
      <c r="AA1227" s="9" t="e">
        <f>VLOOKUP(C1227,#REF!,2,FALSE)</f>
        <v>#REF!</v>
      </c>
    </row>
    <row r="1228" spans="1:27">
      <c r="A1228" s="9" t="s">
        <v>23</v>
      </c>
      <c r="B1228" s="9" t="s">
        <v>285</v>
      </c>
      <c r="C1228" s="9" t="s">
        <v>300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3.1599399999999999E-6</v>
      </c>
      <c r="J1228" s="1">
        <v>1.7518789999999998E-5</v>
      </c>
      <c r="K1228" s="1">
        <v>3.2229759999999998E-5</v>
      </c>
      <c r="L1228" s="1">
        <v>4.6377999999999901E-5</v>
      </c>
      <c r="M1228" s="1">
        <v>6.0771079999999997E-5</v>
      </c>
      <c r="N1228" s="1">
        <v>7.8265880000000004E-5</v>
      </c>
      <c r="O1228" s="1">
        <v>9.7342059999999995E-5</v>
      </c>
      <c r="P1228" s="1">
        <v>1.076473E-4</v>
      </c>
      <c r="Q1228" s="1">
        <v>0</v>
      </c>
      <c r="R1228" s="1">
        <v>0</v>
      </c>
      <c r="S1228" s="1">
        <v>0</v>
      </c>
      <c r="T1228" s="1" t="s">
        <v>4</v>
      </c>
      <c r="U1228" s="1"/>
      <c r="V1228" s="1"/>
      <c r="W1228" s="1"/>
      <c r="X1228" s="1"/>
      <c r="Y1228" s="1"/>
      <c r="Z1228" s="9" t="e">
        <f>VLOOKUP(A1228,#REF!,2,FALSE)</f>
        <v>#REF!</v>
      </c>
      <c r="AA1228" s="9" t="e">
        <f>VLOOKUP(C1228,#REF!,2,FALSE)</f>
        <v>#REF!</v>
      </c>
    </row>
    <row r="1229" spans="1:27">
      <c r="A1229" s="9" t="s">
        <v>23</v>
      </c>
      <c r="B1229" s="9" t="s">
        <v>285</v>
      </c>
      <c r="C1229" s="9" t="s">
        <v>302</v>
      </c>
      <c r="D1229" s="1">
        <v>8.2455400000000001E-7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9">
        <v>0</v>
      </c>
      <c r="P1229" s="1">
        <v>0</v>
      </c>
      <c r="Q1229" s="1">
        <v>0</v>
      </c>
      <c r="R1229" s="1">
        <v>0</v>
      </c>
      <c r="S1229" s="1">
        <v>0</v>
      </c>
      <c r="T1229" s="1" t="s">
        <v>4</v>
      </c>
      <c r="U1229" s="1"/>
      <c r="V1229" s="1"/>
      <c r="W1229" s="1"/>
      <c r="X1229" s="1"/>
      <c r="Y1229" s="1"/>
      <c r="Z1229" s="9" t="e">
        <f>VLOOKUP(A1229,#REF!,2,FALSE)</f>
        <v>#REF!</v>
      </c>
      <c r="AA1229" s="9" t="e">
        <f>VLOOKUP(C1229,#REF!,2,FALSE)</f>
        <v>#REF!</v>
      </c>
    </row>
    <row r="1230" spans="1:27">
      <c r="A1230" s="9" t="s">
        <v>23</v>
      </c>
      <c r="B1230" s="9" t="s">
        <v>285</v>
      </c>
      <c r="C1230" s="9" t="s">
        <v>303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3.2851999999999999E-6</v>
      </c>
      <c r="J1230" s="1">
        <v>2.9214689999999999E-5</v>
      </c>
      <c r="K1230" s="1">
        <v>6.2299029999999996E-5</v>
      </c>
      <c r="L1230" s="1">
        <v>9.4300640000000006E-5</v>
      </c>
      <c r="M1230" s="1">
        <v>1.2686212E-4</v>
      </c>
      <c r="N1230" s="1">
        <v>1.6848193E-4</v>
      </c>
      <c r="O1230" s="1">
        <v>2.1610318999999999E-4</v>
      </c>
      <c r="P1230" s="1">
        <v>2.5623000999999999E-4</v>
      </c>
      <c r="Q1230" s="1">
        <v>0</v>
      </c>
      <c r="R1230" s="1">
        <v>0</v>
      </c>
      <c r="S1230" s="1">
        <v>0</v>
      </c>
      <c r="T1230" s="1" t="s">
        <v>4</v>
      </c>
      <c r="U1230" s="1"/>
      <c r="V1230" s="1"/>
      <c r="W1230" s="1"/>
      <c r="X1230" s="1"/>
      <c r="Y1230" s="1"/>
      <c r="Z1230" s="9" t="e">
        <f>VLOOKUP(A1230,#REF!,2,FALSE)</f>
        <v>#REF!</v>
      </c>
      <c r="AA1230" s="9" t="e">
        <f>VLOOKUP(C1230,#REF!,2,FALSE)</f>
        <v>#REF!</v>
      </c>
    </row>
    <row r="1231" spans="1:27">
      <c r="A1231" s="9" t="s">
        <v>23</v>
      </c>
      <c r="B1231" s="9" t="s">
        <v>285</v>
      </c>
      <c r="C1231" s="9" t="s">
        <v>304</v>
      </c>
      <c r="D1231" s="1">
        <v>1.24704E-4</v>
      </c>
      <c r="E1231" s="1">
        <v>9.0999200000000005E-6</v>
      </c>
      <c r="F1231" s="1">
        <v>1.3699900000000001E-5</v>
      </c>
      <c r="G1231" s="1">
        <v>9.1337999999999999E-5</v>
      </c>
      <c r="H1231" s="1">
        <v>1.4190620000000001E-4</v>
      </c>
      <c r="I1231" s="1">
        <v>1.6503979999999999E-4</v>
      </c>
      <c r="J1231" s="1">
        <v>2.2013518999999999E-4</v>
      </c>
      <c r="K1231" s="1">
        <v>2.4358238E-4</v>
      </c>
      <c r="L1231" s="1">
        <v>2.6169793999999898E-4</v>
      </c>
      <c r="M1231" s="1">
        <v>2.7940556999999998E-4</v>
      </c>
      <c r="N1231" s="1">
        <v>2.9228247999999899E-4</v>
      </c>
      <c r="O1231" s="1">
        <v>2.8642726000000001E-4</v>
      </c>
      <c r="P1231" s="1">
        <v>2.5905249900000002E-4</v>
      </c>
      <c r="Q1231" s="1">
        <v>0</v>
      </c>
      <c r="R1231" s="1">
        <v>0</v>
      </c>
      <c r="S1231" s="1">
        <v>0</v>
      </c>
      <c r="T1231" s="1" t="s">
        <v>4</v>
      </c>
      <c r="U1231" s="1"/>
      <c r="V1231" s="1"/>
      <c r="W1231" s="1"/>
      <c r="X1231" s="1"/>
      <c r="Y1231" s="1"/>
      <c r="Z1231" s="9" t="e">
        <f>VLOOKUP(A1231,#REF!,2,FALSE)</f>
        <v>#REF!</v>
      </c>
      <c r="AA1231" s="9" t="e">
        <f>VLOOKUP(C1231,#REF!,2,FALSE)</f>
        <v>#REF!</v>
      </c>
    </row>
    <row r="1232" spans="1:27">
      <c r="A1232" s="9" t="s">
        <v>23</v>
      </c>
      <c r="B1232" s="9" t="s">
        <v>285</v>
      </c>
      <c r="C1232" s="9" t="s">
        <v>305</v>
      </c>
      <c r="D1232" s="1">
        <v>9.2102599999999995E-5</v>
      </c>
      <c r="E1232" s="1">
        <v>3.1999699999999999E-6</v>
      </c>
      <c r="F1232" s="1">
        <v>1.1399900000000001E-5</v>
      </c>
      <c r="G1232" s="1">
        <v>1.3969409999999999E-5</v>
      </c>
      <c r="H1232" s="1">
        <v>1.46831999999999E-5</v>
      </c>
      <c r="I1232" s="1">
        <v>1.373128E-5</v>
      </c>
      <c r="J1232" s="1">
        <v>1.1677759999999899E-5</v>
      </c>
      <c r="K1232" s="1">
        <v>8.5935099999999905E-6</v>
      </c>
      <c r="L1232" s="1">
        <v>7.3078179999999998E-6</v>
      </c>
      <c r="M1232" s="1">
        <v>6.6030320000000002E-6</v>
      </c>
      <c r="N1232" s="1">
        <v>5.8207459999999899E-6</v>
      </c>
      <c r="O1232" s="1">
        <v>4.6397959999999999E-6</v>
      </c>
      <c r="P1232" s="1">
        <v>4.2990120000000002E-6</v>
      </c>
      <c r="Q1232" s="1">
        <v>0</v>
      </c>
      <c r="R1232" s="1">
        <v>0</v>
      </c>
      <c r="S1232" s="1">
        <v>0</v>
      </c>
      <c r="T1232" s="1" t="s">
        <v>4</v>
      </c>
      <c r="U1232" s="1"/>
      <c r="V1232" s="1"/>
      <c r="W1232" s="1"/>
      <c r="X1232" s="1"/>
      <c r="Y1232" s="1"/>
      <c r="Z1232" s="9" t="e">
        <f>VLOOKUP(A1232,#REF!,2,FALSE)</f>
        <v>#REF!</v>
      </c>
      <c r="AA1232" s="9" t="e">
        <f>VLOOKUP(C1232,#REF!,2,FALSE)</f>
        <v>#REF!</v>
      </c>
    </row>
    <row r="1233" spans="1:27">
      <c r="A1233" s="9" t="s">
        <v>23</v>
      </c>
      <c r="B1233" s="9" t="s">
        <v>285</v>
      </c>
      <c r="C1233" s="9" t="s">
        <v>306</v>
      </c>
      <c r="D1233" s="1">
        <v>8.39061E-5</v>
      </c>
      <c r="E1233" s="1">
        <v>1.0077399999999999E-4</v>
      </c>
      <c r="F1233" s="1">
        <v>1.2839500000000001E-4</v>
      </c>
      <c r="G1233" s="1">
        <v>1.02174E-4</v>
      </c>
      <c r="H1233" s="1">
        <v>7.9712199999999999E-5</v>
      </c>
      <c r="I1233" s="1">
        <v>8.2424100000000003E-5</v>
      </c>
      <c r="J1233" s="1">
        <v>5.04842E-5</v>
      </c>
      <c r="K1233" s="1">
        <v>3.6290900000000002E-5</v>
      </c>
      <c r="L1233" s="1">
        <v>3.1680500000000003E-5</v>
      </c>
      <c r="M1233" s="1">
        <v>2.8844899999999999E-5</v>
      </c>
      <c r="N1233" s="1">
        <v>2.5323599999999999E-5</v>
      </c>
      <c r="O1233" s="1">
        <v>2.0260800000000001E-5</v>
      </c>
      <c r="P1233" s="1">
        <v>1.76968E-5</v>
      </c>
      <c r="Q1233" s="9">
        <v>0</v>
      </c>
      <c r="R1233" s="9">
        <v>0</v>
      </c>
      <c r="S1233" s="9">
        <v>0</v>
      </c>
      <c r="T1233" s="9" t="s">
        <v>4</v>
      </c>
      <c r="Z1233" s="9" t="e">
        <f>VLOOKUP(A1233,#REF!,2,FALSE)</f>
        <v>#REF!</v>
      </c>
      <c r="AA1233" s="9" t="e">
        <f>VLOOKUP(C1233,#REF!,2,FALSE)</f>
        <v>#REF!</v>
      </c>
    </row>
    <row r="1234" spans="1:27">
      <c r="A1234" s="9" t="s">
        <v>23</v>
      </c>
      <c r="B1234" s="9" t="s">
        <v>285</v>
      </c>
      <c r="C1234" s="9" t="s">
        <v>308</v>
      </c>
      <c r="D1234" s="1">
        <v>4.5748000000000004E-3</v>
      </c>
      <c r="E1234" s="1">
        <v>4.3737999999999997E-3</v>
      </c>
      <c r="F1234" s="1">
        <v>4.8336000000000004E-3</v>
      </c>
      <c r="G1234" s="1">
        <v>4.8336000000000004E-3</v>
      </c>
      <c r="H1234" s="1">
        <v>4.8336000000000004E-3</v>
      </c>
      <c r="I1234" s="1">
        <v>4.8336000000000004E-3</v>
      </c>
      <c r="J1234" s="1">
        <v>4.8336000000000004E-3</v>
      </c>
      <c r="K1234" s="1">
        <v>4.8336000000000004E-3</v>
      </c>
      <c r="L1234" s="1">
        <v>4.8336000000000004E-3</v>
      </c>
      <c r="M1234" s="1">
        <v>4.8336000000000004E-3</v>
      </c>
      <c r="N1234" s="1">
        <v>4.8336000000000004E-3</v>
      </c>
      <c r="O1234" s="1">
        <v>4.8336000000000004E-3</v>
      </c>
      <c r="P1234" s="1">
        <v>4.8336000000000004E-3</v>
      </c>
      <c r="Q1234" s="1">
        <v>0</v>
      </c>
      <c r="R1234" s="1">
        <v>0</v>
      </c>
      <c r="S1234" s="1">
        <v>0</v>
      </c>
      <c r="T1234" s="1" t="s">
        <v>4</v>
      </c>
      <c r="U1234" s="1"/>
      <c r="V1234" s="1"/>
      <c r="W1234" s="1"/>
      <c r="X1234" s="1"/>
      <c r="Y1234" s="1"/>
      <c r="Z1234" s="9" t="e">
        <f>VLOOKUP(A1234,#REF!,2,FALSE)</f>
        <v>#REF!</v>
      </c>
      <c r="AA1234" s="9" t="e">
        <f>VLOOKUP(C1234,#REF!,2,FALSE)</f>
        <v>#REF!</v>
      </c>
    </row>
    <row r="1235" spans="1:27">
      <c r="A1235" s="9" t="s">
        <v>23</v>
      </c>
      <c r="B1235" s="9" t="s">
        <v>285</v>
      </c>
      <c r="C1235" s="9" t="s">
        <v>309</v>
      </c>
      <c r="D1235" s="1">
        <v>0</v>
      </c>
      <c r="E1235" s="9">
        <v>0</v>
      </c>
      <c r="F1235" s="1">
        <v>0</v>
      </c>
      <c r="G1235" s="1">
        <v>0</v>
      </c>
      <c r="H1235" s="1">
        <v>3.0458099999999999E-5</v>
      </c>
      <c r="I1235" s="1">
        <v>5.5527299999999999E-5</v>
      </c>
      <c r="J1235" s="1">
        <v>6.4405200000000005E-5</v>
      </c>
      <c r="K1235" s="1">
        <v>7.6222899999999998E-5</v>
      </c>
      <c r="L1235" s="1">
        <v>9.3904699999999996E-5</v>
      </c>
      <c r="M1235" s="1">
        <v>1.15413E-4</v>
      </c>
      <c r="N1235" s="1">
        <v>1.35329E-4</v>
      </c>
      <c r="O1235" s="1">
        <v>1.3861599999999999E-4</v>
      </c>
      <c r="P1235" s="1">
        <v>1.62504E-4</v>
      </c>
      <c r="Q1235" s="9">
        <v>0</v>
      </c>
      <c r="R1235" s="9">
        <v>0</v>
      </c>
      <c r="S1235" s="9">
        <v>0</v>
      </c>
      <c r="T1235" s="9" t="s">
        <v>4</v>
      </c>
      <c r="Z1235" s="9" t="e">
        <f>VLOOKUP(A1235,#REF!,2,FALSE)</f>
        <v>#REF!</v>
      </c>
      <c r="AA1235" s="9" t="e">
        <f>VLOOKUP(C1235,#REF!,2,FALSE)</f>
        <v>#REF!</v>
      </c>
    </row>
    <row r="1236" spans="1:27">
      <c r="A1236" s="9" t="s">
        <v>23</v>
      </c>
      <c r="B1236" s="9" t="s">
        <v>285</v>
      </c>
      <c r="C1236" s="9" t="s">
        <v>310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9.3179300000000004E-7</v>
      </c>
      <c r="J1236" s="1">
        <v>4.5575449999999997E-6</v>
      </c>
      <c r="K1236" s="1">
        <v>6.434546E-6</v>
      </c>
      <c r="L1236" s="1">
        <v>8.0468679999999999E-6</v>
      </c>
      <c r="M1236" s="1">
        <v>9.1942000000000008E-6</v>
      </c>
      <c r="N1236" s="1">
        <v>1.1163230000000001E-5</v>
      </c>
      <c r="O1236" s="1">
        <v>1.3320627E-5</v>
      </c>
      <c r="P1236" s="1">
        <v>1.34500779999999E-5</v>
      </c>
      <c r="Q1236" s="9">
        <v>0</v>
      </c>
      <c r="R1236" s="9">
        <v>0</v>
      </c>
      <c r="S1236" s="9">
        <v>0</v>
      </c>
      <c r="T1236" s="9" t="s">
        <v>4</v>
      </c>
      <c r="Z1236" s="9" t="e">
        <f>VLOOKUP(A1236,#REF!,2,FALSE)</f>
        <v>#REF!</v>
      </c>
      <c r="AA1236" s="9" t="e">
        <f>VLOOKUP(C1236,#REF!,2,FALSE)</f>
        <v>#REF!</v>
      </c>
    </row>
    <row r="1237" spans="1:27">
      <c r="A1237" s="9" t="s">
        <v>23</v>
      </c>
      <c r="B1237" s="9" t="s">
        <v>285</v>
      </c>
      <c r="C1237" s="9" t="s">
        <v>311</v>
      </c>
      <c r="D1237" s="1">
        <v>0</v>
      </c>
      <c r="E1237" s="1">
        <v>0</v>
      </c>
      <c r="F1237" s="1">
        <v>0</v>
      </c>
      <c r="G1237" s="1">
        <v>1.2436700000000001E-6</v>
      </c>
      <c r="H1237" s="1">
        <v>1.7012830000000001E-6</v>
      </c>
      <c r="I1237" s="1">
        <v>1.2585910000000001E-6</v>
      </c>
      <c r="J1237" s="1">
        <v>1.4276472E-6</v>
      </c>
      <c r="K1237" s="1">
        <v>1.3856783E-6</v>
      </c>
      <c r="L1237" s="1">
        <v>1.5624633999999899E-6</v>
      </c>
      <c r="M1237" s="1">
        <v>1.7775219E-6</v>
      </c>
      <c r="N1237" s="1">
        <v>2.12162999999999E-6</v>
      </c>
      <c r="O1237" s="1">
        <v>2.3939679999999998E-6</v>
      </c>
      <c r="P1237" s="1">
        <v>3.2364852999999999E-6</v>
      </c>
      <c r="Q1237" s="9">
        <v>0</v>
      </c>
      <c r="R1237" s="9">
        <v>0</v>
      </c>
      <c r="S1237" s="9">
        <v>0</v>
      </c>
      <c r="T1237" s="9" t="s">
        <v>4</v>
      </c>
      <c r="Z1237" s="9" t="e">
        <f>VLOOKUP(A1237,#REF!,2,FALSE)</f>
        <v>#REF!</v>
      </c>
      <c r="AA1237" s="9" t="e">
        <f>VLOOKUP(C1237,#REF!,2,FALSE)</f>
        <v>#REF!</v>
      </c>
    </row>
    <row r="1238" spans="1:27">
      <c r="A1238" s="9" t="s">
        <v>23</v>
      </c>
      <c r="B1238" s="9" t="s">
        <v>285</v>
      </c>
      <c r="C1238" s="9" t="s">
        <v>312</v>
      </c>
      <c r="D1238" s="1">
        <v>2.9300799999999999E-5</v>
      </c>
      <c r="E1238" s="1">
        <v>4.7199600000000001E-5</v>
      </c>
      <c r="F1238" s="1">
        <v>1.8299900000000001E-5</v>
      </c>
      <c r="G1238" s="1">
        <v>1.5875949999999998E-5</v>
      </c>
      <c r="H1238" s="1">
        <v>1.44056799999999E-5</v>
      </c>
      <c r="I1238" s="1">
        <v>1.28443639999999E-5</v>
      </c>
      <c r="J1238" s="1">
        <v>9.2500339999999992E-6</v>
      </c>
      <c r="K1238" s="1">
        <v>7.3350353999999997E-6</v>
      </c>
      <c r="L1238" s="1">
        <v>6.2373885E-6</v>
      </c>
      <c r="M1238" s="1">
        <v>4.9508636999999902E-6</v>
      </c>
      <c r="N1238" s="1">
        <v>3.9085550999999902E-6</v>
      </c>
      <c r="O1238" s="1">
        <v>2.9609374E-6</v>
      </c>
      <c r="P1238" s="1">
        <v>1.6631490000000001E-6</v>
      </c>
      <c r="Q1238" s="9">
        <v>0</v>
      </c>
      <c r="R1238" s="9">
        <v>0</v>
      </c>
      <c r="S1238" s="9">
        <v>0</v>
      </c>
      <c r="T1238" s="9" t="s">
        <v>4</v>
      </c>
      <c r="Z1238" s="9" t="e">
        <f>VLOOKUP(A1238,#REF!,2,FALSE)</f>
        <v>#REF!</v>
      </c>
      <c r="AA1238" s="9" t="e">
        <f>VLOOKUP(C1238,#REF!,2,FALSE)</f>
        <v>#REF!</v>
      </c>
    </row>
    <row r="1239" spans="1:27">
      <c r="A1239" s="9" t="s">
        <v>23</v>
      </c>
      <c r="B1239" s="9" t="s">
        <v>285</v>
      </c>
      <c r="C1239" s="9" t="s">
        <v>313</v>
      </c>
      <c r="D1239" s="1">
        <v>2.4406E-5</v>
      </c>
      <c r="E1239" s="1">
        <v>6.8213099999999999E-5</v>
      </c>
      <c r="F1239" s="1">
        <v>2.9462400000000001E-5</v>
      </c>
      <c r="G1239" s="1">
        <v>2.1845399999999999E-5</v>
      </c>
      <c r="H1239" s="1">
        <v>1.7844599999999999E-5</v>
      </c>
      <c r="I1239" s="1">
        <v>1.7302299999999999E-5</v>
      </c>
      <c r="J1239" s="1">
        <v>1.25065E-5</v>
      </c>
      <c r="K1239" s="1">
        <v>1.1401E-5</v>
      </c>
      <c r="L1239" s="1">
        <v>1.1643E-5</v>
      </c>
      <c r="M1239" s="1">
        <v>1.13353E-5</v>
      </c>
      <c r="N1239" s="1">
        <v>1.1265400000000001E-5</v>
      </c>
      <c r="O1239" s="1">
        <v>1.0996799999999999E-5</v>
      </c>
      <c r="P1239" s="1">
        <v>1.1211300000000001E-5</v>
      </c>
      <c r="Q1239" s="9">
        <v>0</v>
      </c>
      <c r="R1239" s="9">
        <v>0</v>
      </c>
      <c r="S1239" s="9">
        <v>0</v>
      </c>
      <c r="T1239" s="9" t="s">
        <v>4</v>
      </c>
      <c r="Z1239" s="9" t="e">
        <f>VLOOKUP(A1239,#REF!,2,FALSE)</f>
        <v>#REF!</v>
      </c>
      <c r="AA1239" s="9" t="e">
        <f>VLOOKUP(C1239,#REF!,2,FALSE)</f>
        <v>#REF!</v>
      </c>
    </row>
    <row r="1240" spans="1:27">
      <c r="A1240" s="9" t="s">
        <v>23</v>
      </c>
      <c r="B1240" s="9" t="s">
        <v>285</v>
      </c>
      <c r="C1240" s="9" t="s">
        <v>314</v>
      </c>
      <c r="D1240" s="1">
        <v>0</v>
      </c>
      <c r="E1240" s="1">
        <v>0</v>
      </c>
      <c r="F1240" s="1">
        <v>0</v>
      </c>
      <c r="G1240" s="1">
        <v>2.6161299999999998E-6</v>
      </c>
      <c r="H1240" s="1">
        <v>5.2697300000000001E-5</v>
      </c>
      <c r="I1240" s="1">
        <v>6.0312999999999997E-5</v>
      </c>
      <c r="J1240" s="1">
        <v>5.6088800000000001E-6</v>
      </c>
      <c r="K1240" s="1">
        <v>1.01705E-5</v>
      </c>
      <c r="L1240" s="1">
        <v>1.5812999999999999E-5</v>
      </c>
      <c r="M1240" s="1">
        <v>2.3415399999999999E-5</v>
      </c>
      <c r="N1240" s="1">
        <v>3.40744E-5</v>
      </c>
      <c r="O1240" s="1">
        <v>4.1632999999999999E-5</v>
      </c>
      <c r="P1240" s="1">
        <v>5.3938199999999998E-5</v>
      </c>
      <c r="Q1240" s="9">
        <v>0</v>
      </c>
      <c r="R1240" s="9">
        <v>0</v>
      </c>
      <c r="S1240" s="9">
        <v>0</v>
      </c>
      <c r="T1240" s="9" t="s">
        <v>4</v>
      </c>
      <c r="Z1240" s="9" t="e">
        <f>VLOOKUP(A1240,#REF!,2,FALSE)</f>
        <v>#REF!</v>
      </c>
      <c r="AA1240" s="9" t="e">
        <f>VLOOKUP(C1240,#REF!,2,FALSE)</f>
        <v>#REF!</v>
      </c>
    </row>
    <row r="1241" spans="1:27">
      <c r="A1241" s="9" t="s">
        <v>23</v>
      </c>
      <c r="B1241" s="9" t="s">
        <v>285</v>
      </c>
      <c r="C1241" s="9" t="s">
        <v>315</v>
      </c>
      <c r="D1241" s="1">
        <v>0</v>
      </c>
      <c r="E1241" s="1">
        <v>4.1599600000000001E-5</v>
      </c>
      <c r="F1241" s="1">
        <v>5.0499800000000001E-5</v>
      </c>
      <c r="G1241" s="1">
        <v>1.7707079999999901E-4</v>
      </c>
      <c r="H1241" s="1">
        <v>5.4548979999999997E-4</v>
      </c>
      <c r="I1241" s="1">
        <v>7.913808E-4</v>
      </c>
      <c r="J1241" s="1">
        <v>2.0219707999999999E-3</v>
      </c>
      <c r="K1241" s="1">
        <v>3.3098507999999999E-3</v>
      </c>
      <c r="L1241" s="1">
        <v>4.4508309999999997E-3</v>
      </c>
      <c r="M1241" s="1">
        <v>5.5188600000000004E-3</v>
      </c>
      <c r="N1241" s="1">
        <v>6.586471E-3</v>
      </c>
      <c r="O1241" s="1">
        <v>8.2074100000000001E-3</v>
      </c>
      <c r="P1241" s="1">
        <v>9.6473600000000007E-3</v>
      </c>
      <c r="Q1241" s="9">
        <v>0</v>
      </c>
      <c r="R1241" s="9">
        <v>0</v>
      </c>
      <c r="S1241" s="9">
        <v>0</v>
      </c>
      <c r="T1241" s="9" t="s">
        <v>4</v>
      </c>
      <c r="Z1241" s="9" t="e">
        <f>VLOOKUP(A1241,#REF!,2,FALSE)</f>
        <v>#REF!</v>
      </c>
      <c r="AA1241" s="9" t="e">
        <f>VLOOKUP(C1241,#REF!,2,FALSE)</f>
        <v>#REF!</v>
      </c>
    </row>
    <row r="1242" spans="1:27">
      <c r="A1242" s="9" t="s">
        <v>23</v>
      </c>
      <c r="B1242" s="9" t="s">
        <v>285</v>
      </c>
      <c r="C1242" s="9" t="s">
        <v>316</v>
      </c>
      <c r="D1242" s="1">
        <v>0</v>
      </c>
      <c r="E1242" s="1">
        <v>0</v>
      </c>
      <c r="F1242" s="1">
        <v>0</v>
      </c>
      <c r="G1242" s="1">
        <v>6.3510600000000002E-7</v>
      </c>
      <c r="H1242" s="1">
        <v>1.2591130000000001E-6</v>
      </c>
      <c r="I1242" s="1">
        <v>2.0888830000000002E-6</v>
      </c>
      <c r="J1242" s="1">
        <v>6.7357830000000001E-6</v>
      </c>
      <c r="K1242" s="1">
        <v>1.2229392999999999E-5</v>
      </c>
      <c r="L1242" s="1">
        <v>1.7972583000000002E-5</v>
      </c>
      <c r="M1242" s="1">
        <v>2.37361169999999E-5</v>
      </c>
      <c r="N1242" s="1">
        <v>3.1555540000000002E-5</v>
      </c>
      <c r="O1242" s="1">
        <v>4.0100469999999998E-5</v>
      </c>
      <c r="P1242" s="1">
        <v>4.8845270000000003E-5</v>
      </c>
      <c r="Q1242" s="9">
        <v>0</v>
      </c>
      <c r="R1242" s="9">
        <v>0</v>
      </c>
      <c r="S1242" s="9">
        <v>0</v>
      </c>
      <c r="T1242" s="9" t="s">
        <v>4</v>
      </c>
      <c r="Z1242" s="9" t="e">
        <f>VLOOKUP(A1242,#REF!,2,FALSE)</f>
        <v>#REF!</v>
      </c>
      <c r="AA1242" s="9" t="e">
        <f>VLOOKUP(C1242,#REF!,2,FALSE)</f>
        <v>#REF!</v>
      </c>
    </row>
    <row r="1243" spans="1:27">
      <c r="A1243" s="9" t="s">
        <v>23</v>
      </c>
      <c r="B1243" s="9" t="s">
        <v>286</v>
      </c>
      <c r="C1243" s="9" t="s">
        <v>318</v>
      </c>
      <c r="D1243" s="1">
        <v>3.3001899999999999E-6</v>
      </c>
      <c r="E1243" s="1">
        <v>3.0000300000000001E-6</v>
      </c>
      <c r="F1243" s="1">
        <v>4.4000199999999999E-6</v>
      </c>
      <c r="G1243" s="1">
        <v>9.1972900000000002E-6</v>
      </c>
      <c r="H1243" s="1">
        <v>3.4182289999999999E-5</v>
      </c>
      <c r="I1243" s="1">
        <v>3.4108019999999899E-5</v>
      </c>
      <c r="J1243" s="1">
        <v>6.024369E-5</v>
      </c>
      <c r="K1243" s="1">
        <v>9.6921789999999895E-5</v>
      </c>
      <c r="L1243" s="1">
        <v>1.3780887E-4</v>
      </c>
      <c r="M1243" s="1">
        <v>1.748916E-4</v>
      </c>
      <c r="N1243" s="1">
        <v>2.1315740000000001E-4</v>
      </c>
      <c r="O1243" s="1">
        <v>3.1112240000000002E-4</v>
      </c>
      <c r="P1243" s="1">
        <v>4.3584599999999901E-4</v>
      </c>
      <c r="Q1243" s="9">
        <v>0</v>
      </c>
      <c r="R1243" s="9">
        <v>0</v>
      </c>
      <c r="S1243" s="9">
        <v>0</v>
      </c>
      <c r="T1243" s="9" t="s">
        <v>4</v>
      </c>
      <c r="Z1243" s="9" t="e">
        <f>VLOOKUP(A1243,#REF!,2,FALSE)</f>
        <v>#REF!</v>
      </c>
      <c r="AA1243" s="9" t="e">
        <f>VLOOKUP(C1243,#REF!,2,FALSE)</f>
        <v>#REF!</v>
      </c>
    </row>
    <row r="1244" spans="1:27">
      <c r="A1244" s="9" t="s">
        <v>23</v>
      </c>
      <c r="B1244" s="9" t="s">
        <v>286</v>
      </c>
      <c r="C1244" s="9" t="s">
        <v>319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8.0413700000000002E-4</v>
      </c>
      <c r="K1244" s="1">
        <v>2.692187E-3</v>
      </c>
      <c r="L1244" s="1">
        <v>5.3574769999999898E-3</v>
      </c>
      <c r="M1244" s="1">
        <v>8.1251669999999904E-3</v>
      </c>
      <c r="N1244" s="1">
        <v>1.2696176999999999E-2</v>
      </c>
      <c r="O1244" s="1">
        <v>1.7507247E-2</v>
      </c>
      <c r="P1244" s="1">
        <v>2.4499659999999999E-2</v>
      </c>
      <c r="Q1244" s="9">
        <v>0</v>
      </c>
      <c r="R1244" s="9">
        <v>0</v>
      </c>
      <c r="S1244" s="9">
        <v>0</v>
      </c>
      <c r="T1244" s="9" t="s">
        <v>4</v>
      </c>
      <c r="Z1244" s="9" t="e">
        <f>VLOOKUP(A1244,#REF!,2,FALSE)</f>
        <v>#REF!</v>
      </c>
      <c r="AA1244" s="9" t="e">
        <f>VLOOKUP(C1244,#REF!,2,FALSE)</f>
        <v>#REF!</v>
      </c>
    </row>
    <row r="1245" spans="1:27">
      <c r="A1245" s="9" t="s">
        <v>23</v>
      </c>
      <c r="B1245" s="9" t="s">
        <v>286</v>
      </c>
      <c r="C1245" s="9" t="s">
        <v>291</v>
      </c>
      <c r="D1245" s="1">
        <v>0</v>
      </c>
      <c r="E1245" s="1">
        <v>0</v>
      </c>
      <c r="F1245" s="1">
        <v>0</v>
      </c>
      <c r="G1245" s="1">
        <v>3.9172900000000004E-3</v>
      </c>
      <c r="H1245" s="1">
        <v>9.5417000000000002E-3</v>
      </c>
      <c r="I1245" s="1">
        <v>9.52099E-3</v>
      </c>
      <c r="J1245" s="1">
        <v>1.7290949999999999E-2</v>
      </c>
      <c r="K1245" s="1">
        <v>2.9038540000000002E-2</v>
      </c>
      <c r="L1245" s="1">
        <v>4.2121140000000001E-2</v>
      </c>
      <c r="M1245" s="1">
        <v>5.3245639999999997E-2</v>
      </c>
      <c r="N1245" s="1">
        <v>6.8765640000000003E-2</v>
      </c>
      <c r="O1245" s="1">
        <v>8.1516740000000004E-2</v>
      </c>
      <c r="P1245" s="1">
        <v>9.9258520000000003E-2</v>
      </c>
      <c r="Q1245" s="9">
        <v>0</v>
      </c>
      <c r="R1245" s="9">
        <v>0</v>
      </c>
      <c r="S1245" s="9">
        <v>0</v>
      </c>
      <c r="T1245" s="9" t="s">
        <v>4</v>
      </c>
      <c r="Z1245" s="9" t="e">
        <f>VLOOKUP(A1245,#REF!,2,FALSE)</f>
        <v>#REF!</v>
      </c>
      <c r="AA1245" s="9" t="e">
        <f>VLOOKUP(C1245,#REF!,2,FALSE)</f>
        <v>#REF!</v>
      </c>
    </row>
    <row r="1246" spans="1:27">
      <c r="A1246" s="9" t="s">
        <v>23</v>
      </c>
      <c r="B1246" s="9" t="s">
        <v>286</v>
      </c>
      <c r="C1246" s="9" t="s">
        <v>317</v>
      </c>
      <c r="D1246" s="9">
        <v>2.19128E-2</v>
      </c>
      <c r="E1246" s="1">
        <v>3.0762899999999999E-2</v>
      </c>
      <c r="F1246" s="1">
        <v>3.45858E-2</v>
      </c>
      <c r="G1246" s="1">
        <v>3.1962200000000003E-2</v>
      </c>
      <c r="H1246" s="1">
        <v>3.04631E-2</v>
      </c>
      <c r="I1246" s="1">
        <v>2.82151E-2</v>
      </c>
      <c r="J1246" s="1">
        <v>2.5284299999999999E-2</v>
      </c>
      <c r="K1246" s="1">
        <v>2.15283E-2</v>
      </c>
      <c r="L1246" s="1">
        <v>1.72929E-2</v>
      </c>
      <c r="M1246" s="1">
        <v>1.3057600000000001E-2</v>
      </c>
      <c r="N1246" s="1">
        <v>9.3015600000000004E-3</v>
      </c>
      <c r="O1246" s="1">
        <v>6.3093300000000001E-3</v>
      </c>
      <c r="P1246" s="1">
        <v>4.1227299999999998E-3</v>
      </c>
      <c r="Q1246" s="9">
        <v>0</v>
      </c>
      <c r="R1246" s="9">
        <v>0</v>
      </c>
      <c r="S1246" s="9">
        <v>0</v>
      </c>
      <c r="T1246" s="9" t="s">
        <v>4</v>
      </c>
      <c r="Z1246" s="9" t="e">
        <f>VLOOKUP(A1246,#REF!,2,FALSE)</f>
        <v>#REF!</v>
      </c>
      <c r="AA1246" s="9" t="e">
        <f>VLOOKUP(C1246,#REF!,2,FALSE)</f>
        <v>#REF!</v>
      </c>
    </row>
    <row r="1247" spans="1:27">
      <c r="A1247" s="9" t="s">
        <v>23</v>
      </c>
      <c r="B1247" s="9" t="s">
        <v>286</v>
      </c>
      <c r="C1247" s="9" t="s">
        <v>292</v>
      </c>
      <c r="D1247" s="9">
        <v>0</v>
      </c>
      <c r="E1247" s="9">
        <v>0</v>
      </c>
      <c r="F1247" s="9">
        <v>0</v>
      </c>
      <c r="G1247" s="1">
        <v>1.5909799999999999E-4</v>
      </c>
      <c r="H1247" s="1">
        <v>1.0190899999999901E-3</v>
      </c>
      <c r="I1247" s="1">
        <v>1.016877E-3</v>
      </c>
      <c r="J1247" s="1">
        <v>1.8366279999999899E-3</v>
      </c>
      <c r="K1247" s="1">
        <v>2.90722799999999E-3</v>
      </c>
      <c r="L1247" s="1">
        <v>4.2076979999999898E-3</v>
      </c>
      <c r="M1247" s="1">
        <v>5.2399199999999899E-3</v>
      </c>
      <c r="N1247" s="1">
        <v>6.1884879999999998E-3</v>
      </c>
      <c r="O1247" s="9">
        <v>6.864836E-3</v>
      </c>
      <c r="P1247" s="9">
        <v>7.0765680000000001E-3</v>
      </c>
      <c r="Q1247" s="9">
        <v>0</v>
      </c>
      <c r="R1247" s="9">
        <v>0</v>
      </c>
      <c r="S1247" s="9">
        <v>0</v>
      </c>
      <c r="T1247" s="9" t="s">
        <v>4</v>
      </c>
      <c r="Z1247" s="9" t="e">
        <f>VLOOKUP(A1247,#REF!,2,FALSE)</f>
        <v>#REF!</v>
      </c>
      <c r="AA1247" s="9" t="e">
        <f>VLOOKUP(C1247,#REF!,2,FALSE)</f>
        <v>#REF!</v>
      </c>
    </row>
    <row r="1248" spans="1:27">
      <c r="A1248" s="9" t="s">
        <v>23</v>
      </c>
      <c r="B1248" s="9" t="s">
        <v>286</v>
      </c>
      <c r="C1248" s="9" t="s">
        <v>293</v>
      </c>
      <c r="D1248" s="1">
        <v>0</v>
      </c>
      <c r="E1248" s="1">
        <v>0</v>
      </c>
      <c r="F1248" s="1">
        <v>0</v>
      </c>
      <c r="G1248" s="1">
        <v>2.64081E-6</v>
      </c>
      <c r="H1248" s="1">
        <v>4.8046809999999901E-5</v>
      </c>
      <c r="I1248" s="1">
        <v>4.7942570000000002E-5</v>
      </c>
      <c r="J1248" s="1">
        <v>2.2524580999999999E-4</v>
      </c>
      <c r="K1248" s="1">
        <v>5.0370681000000005E-4</v>
      </c>
      <c r="L1248" s="1">
        <v>8.5889780999999998E-4</v>
      </c>
      <c r="M1248" s="1">
        <v>1.1931330000000001E-3</v>
      </c>
      <c r="N1248" s="1">
        <v>1.6602100000000001E-3</v>
      </c>
      <c r="O1248" s="1">
        <v>1.7674679999999999E-3</v>
      </c>
      <c r="P1248" s="1">
        <v>1.763976E-3</v>
      </c>
      <c r="Q1248" s="9">
        <v>0</v>
      </c>
      <c r="R1248" s="9">
        <v>0</v>
      </c>
      <c r="S1248" s="9">
        <v>0</v>
      </c>
      <c r="T1248" s="9" t="s">
        <v>4</v>
      </c>
      <c r="Z1248" s="9" t="e">
        <f>VLOOKUP(A1248,#REF!,2,FALSE)</f>
        <v>#REF!</v>
      </c>
      <c r="AA1248" s="9" t="e">
        <f>VLOOKUP(C1248,#REF!,2,FALSE)</f>
        <v>#REF!</v>
      </c>
    </row>
    <row r="1249" spans="1:27">
      <c r="A1249" s="9" t="s">
        <v>23</v>
      </c>
      <c r="B1249" s="9" t="s">
        <v>286</v>
      </c>
      <c r="C1249" s="9" t="s">
        <v>294</v>
      </c>
      <c r="D1249" s="9">
        <v>0</v>
      </c>
      <c r="E1249" s="9">
        <v>0</v>
      </c>
      <c r="F1249" s="9">
        <v>0</v>
      </c>
      <c r="G1249" s="1">
        <v>0</v>
      </c>
      <c r="H1249" s="1">
        <v>0</v>
      </c>
      <c r="I1249" s="1">
        <v>0</v>
      </c>
      <c r="J1249" s="1">
        <v>2.7548299999999998E-4</v>
      </c>
      <c r="K1249" s="1">
        <v>1.274512E-3</v>
      </c>
      <c r="L1249" s="1">
        <v>2.7058719999999998E-3</v>
      </c>
      <c r="M1249" s="1">
        <v>4.1030719999999897E-3</v>
      </c>
      <c r="N1249" s="1">
        <v>6.33598199999999E-3</v>
      </c>
      <c r="O1249" s="9">
        <v>8.3289719999999901E-3</v>
      </c>
      <c r="P1249" s="9">
        <v>1.13118319999999E-2</v>
      </c>
      <c r="Q1249" s="9">
        <v>0</v>
      </c>
      <c r="R1249" s="9">
        <v>0</v>
      </c>
      <c r="S1249" s="9">
        <v>0</v>
      </c>
      <c r="T1249" s="9" t="s">
        <v>4</v>
      </c>
      <c r="Z1249" s="9" t="e">
        <f>VLOOKUP(A1249,#REF!,2,FALSE)</f>
        <v>#REF!</v>
      </c>
      <c r="AA1249" s="9" t="e">
        <f>VLOOKUP(C1249,#REF!,2,FALSE)</f>
        <v>#REF!</v>
      </c>
    </row>
    <row r="1250" spans="1:27">
      <c r="A1250" s="9" t="s">
        <v>23</v>
      </c>
      <c r="B1250" s="9" t="s">
        <v>286</v>
      </c>
      <c r="C1250" s="9" t="s">
        <v>295</v>
      </c>
      <c r="D1250" s="1">
        <v>0</v>
      </c>
      <c r="E1250" s="9">
        <v>0</v>
      </c>
      <c r="F1250" s="9">
        <v>0</v>
      </c>
      <c r="G1250" s="1">
        <v>0</v>
      </c>
      <c r="H1250" s="1">
        <v>0</v>
      </c>
      <c r="I1250" s="1">
        <v>0</v>
      </c>
      <c r="J1250" s="1">
        <v>7.3655900000000002E-4</v>
      </c>
      <c r="K1250" s="1">
        <v>1.24727E-3</v>
      </c>
      <c r="L1250" s="1">
        <v>1.632419E-3</v>
      </c>
      <c r="M1250" s="1">
        <v>1.8903640000000001E-3</v>
      </c>
      <c r="N1250" s="1">
        <v>2.1053249999999999E-3</v>
      </c>
      <c r="O1250" s="1">
        <v>2.1500880000000001E-3</v>
      </c>
      <c r="P1250" s="1">
        <v>2.1611109999999998E-3</v>
      </c>
      <c r="Q1250" s="9">
        <v>0</v>
      </c>
      <c r="R1250" s="9">
        <v>0</v>
      </c>
      <c r="S1250" s="9">
        <v>0</v>
      </c>
      <c r="T1250" s="9" t="s">
        <v>4</v>
      </c>
      <c r="Z1250" s="9" t="e">
        <f>VLOOKUP(A1250,#REF!,2,FALSE)</f>
        <v>#REF!</v>
      </c>
      <c r="AA1250" s="9" t="e">
        <f>VLOOKUP(C1250,#REF!,2,FALSE)</f>
        <v>#REF!</v>
      </c>
    </row>
    <row r="1251" spans="1:27">
      <c r="A1251" s="9" t="s">
        <v>23</v>
      </c>
      <c r="B1251" s="9" t="s">
        <v>286</v>
      </c>
      <c r="C1251" s="9" t="s">
        <v>296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2.19981E-3</v>
      </c>
      <c r="K1251" s="1">
        <v>1.346931E-2</v>
      </c>
      <c r="L1251" s="1">
        <v>2.8394509999999901E-2</v>
      </c>
      <c r="M1251" s="1">
        <v>4.0960709999999997E-2</v>
      </c>
      <c r="N1251" s="1">
        <v>5.9626310000000002E-2</v>
      </c>
      <c r="O1251" s="1">
        <v>7.5844309999999998E-2</v>
      </c>
      <c r="P1251" s="1">
        <v>9.9572910000000001E-2</v>
      </c>
      <c r="Q1251" s="9">
        <v>0</v>
      </c>
      <c r="R1251" s="9">
        <v>0</v>
      </c>
      <c r="S1251" s="9">
        <v>0</v>
      </c>
      <c r="T1251" s="9" t="s">
        <v>4</v>
      </c>
      <c r="Z1251" s="9" t="e">
        <f>VLOOKUP(A1251,#REF!,2,FALSE)</f>
        <v>#REF!</v>
      </c>
      <c r="AA1251" s="9" t="e">
        <f>VLOOKUP(C1251,#REF!,2,FALSE)</f>
        <v>#REF!</v>
      </c>
    </row>
    <row r="1252" spans="1:27">
      <c r="A1252" s="9" t="s">
        <v>23</v>
      </c>
      <c r="B1252" s="9" t="s">
        <v>286</v>
      </c>
      <c r="C1252" s="9" t="s">
        <v>297</v>
      </c>
      <c r="D1252" s="1">
        <v>9.2935299999999995E-4</v>
      </c>
      <c r="E1252" s="9">
        <v>3.0423300000000002E-3</v>
      </c>
      <c r="F1252" s="9">
        <v>2.5848099999999999E-3</v>
      </c>
      <c r="G1252" s="1">
        <v>3.5933039999999999E-3</v>
      </c>
      <c r="H1252" s="1">
        <v>7.9473619999999995E-3</v>
      </c>
      <c r="I1252" s="1">
        <v>8.4508499999999993E-3</v>
      </c>
      <c r="J1252" s="1">
        <v>1.17039E-2</v>
      </c>
      <c r="K1252" s="1">
        <v>1.29912E-2</v>
      </c>
      <c r="L1252" s="1">
        <v>1.3253984999999999E-2</v>
      </c>
      <c r="M1252" s="1">
        <v>1.2986988E-2</v>
      </c>
      <c r="N1252" s="1">
        <v>1.1964274E-2</v>
      </c>
      <c r="O1252" s="1">
        <v>9.8465439999999901E-3</v>
      </c>
      <c r="P1252" s="1">
        <v>7.9387534999999995E-3</v>
      </c>
      <c r="Q1252" s="9">
        <v>0</v>
      </c>
      <c r="R1252" s="9">
        <v>0</v>
      </c>
      <c r="S1252" s="9">
        <v>0</v>
      </c>
      <c r="T1252" s="9" t="s">
        <v>4</v>
      </c>
      <c r="Z1252" s="9" t="e">
        <f>VLOOKUP(A1252,#REF!,2,FALSE)</f>
        <v>#REF!</v>
      </c>
      <c r="AA1252" s="9" t="e">
        <f>VLOOKUP(C1252,#REF!,2,FALSE)</f>
        <v>#REF!</v>
      </c>
    </row>
    <row r="1253" spans="1:27">
      <c r="A1253" s="9" t="s">
        <v>23</v>
      </c>
      <c r="B1253" s="9" t="s">
        <v>286</v>
      </c>
      <c r="C1253" s="9" t="s">
        <v>298</v>
      </c>
      <c r="D1253" s="1">
        <v>1.0215500000000001E-2</v>
      </c>
      <c r="E1253" s="1">
        <v>4.3560200000000004E-3</v>
      </c>
      <c r="F1253" s="1">
        <v>5.8192000000000001E-3</v>
      </c>
      <c r="G1253" s="1">
        <v>6.6136600000000004E-3</v>
      </c>
      <c r="H1253" s="1">
        <v>7.0757199999999998E-3</v>
      </c>
      <c r="I1253" s="1">
        <v>1.5454000000000001E-2</v>
      </c>
      <c r="J1253" s="1">
        <v>2.14249E-2</v>
      </c>
      <c r="K1253" s="1">
        <v>2.3080799999999999E-2</v>
      </c>
      <c r="L1253" s="1">
        <v>2.1749399999999999E-2</v>
      </c>
      <c r="M1253" s="1">
        <v>2.0288299999999999E-2</v>
      </c>
      <c r="N1253" s="1">
        <v>1.75937E-2</v>
      </c>
      <c r="O1253" s="1">
        <v>1.40386E-2</v>
      </c>
      <c r="P1253" s="1">
        <v>1.18152E-2</v>
      </c>
      <c r="Q1253" s="9">
        <v>0</v>
      </c>
      <c r="R1253" s="9">
        <v>0</v>
      </c>
      <c r="S1253" s="9">
        <v>0</v>
      </c>
      <c r="T1253" s="9" t="s">
        <v>4</v>
      </c>
      <c r="Z1253" s="9" t="e">
        <f>VLOOKUP(A1253,#REF!,2,FALSE)</f>
        <v>#REF!</v>
      </c>
      <c r="AA1253" s="9" t="e">
        <f>VLOOKUP(C1253,#REF!,2,FALSE)</f>
        <v>#REF!</v>
      </c>
    </row>
    <row r="1254" spans="1:27">
      <c r="A1254" s="9" t="s">
        <v>23</v>
      </c>
      <c r="B1254" s="9" t="s">
        <v>286</v>
      </c>
      <c r="C1254" s="9" t="s">
        <v>299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2.03828E-3</v>
      </c>
      <c r="K1254" s="1">
        <v>5.1588900000000002E-3</v>
      </c>
      <c r="L1254" s="1">
        <v>8.9581999999999995E-3</v>
      </c>
      <c r="M1254" s="1">
        <v>1.242823E-2</v>
      </c>
      <c r="N1254" s="1">
        <v>1.7569990000000001E-2</v>
      </c>
      <c r="O1254" s="1">
        <v>2.1873839999999999E-2</v>
      </c>
      <c r="P1254" s="9">
        <v>2.8084899999999999E-2</v>
      </c>
      <c r="Q1254" s="9">
        <v>0</v>
      </c>
      <c r="R1254" s="9">
        <v>0</v>
      </c>
      <c r="S1254" s="9">
        <v>0</v>
      </c>
      <c r="T1254" s="9" t="s">
        <v>4</v>
      </c>
      <c r="Z1254" s="9" t="e">
        <f>VLOOKUP(A1254,#REF!,2,FALSE)</f>
        <v>#REF!</v>
      </c>
      <c r="AA1254" s="9" t="e">
        <f>VLOOKUP(C1254,#REF!,2,FALSE)</f>
        <v>#REF!</v>
      </c>
    </row>
    <row r="1255" spans="1:27">
      <c r="A1255" s="9" t="s">
        <v>23</v>
      </c>
      <c r="B1255" s="9" t="s">
        <v>286</v>
      </c>
      <c r="C1255" s="9" t="s">
        <v>300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4.5264900000000002E-3</v>
      </c>
      <c r="K1255" s="1">
        <v>1.105711E-2</v>
      </c>
      <c r="L1255" s="1">
        <v>1.8744779999999999E-2</v>
      </c>
      <c r="M1255" s="1">
        <v>2.545648E-2</v>
      </c>
      <c r="N1255" s="1">
        <v>3.5061200000000001E-2</v>
      </c>
      <c r="O1255" s="1">
        <v>4.2821129999999999E-2</v>
      </c>
      <c r="P1255" s="1">
        <v>5.3821559999999997E-2</v>
      </c>
      <c r="Q1255" s="9">
        <v>0</v>
      </c>
      <c r="R1255" s="9">
        <v>0</v>
      </c>
      <c r="S1255" s="9">
        <v>0</v>
      </c>
      <c r="T1255" s="9" t="s">
        <v>4</v>
      </c>
      <c r="Z1255" s="9" t="e">
        <f>VLOOKUP(A1255,#REF!,2,FALSE)</f>
        <v>#REF!</v>
      </c>
      <c r="AA1255" s="9" t="e">
        <f>VLOOKUP(C1255,#REF!,2,FALSE)</f>
        <v>#REF!</v>
      </c>
    </row>
    <row r="1256" spans="1:27">
      <c r="A1256" s="9" t="s">
        <v>23</v>
      </c>
      <c r="B1256" s="9" t="s">
        <v>286</v>
      </c>
      <c r="C1256" s="9" t="s">
        <v>301</v>
      </c>
      <c r="D1256" s="1">
        <v>2.9272699999999999E-2</v>
      </c>
      <c r="E1256" s="1">
        <v>4.1039199999999998E-2</v>
      </c>
      <c r="F1256" s="1">
        <v>3.4241500000000001E-2</v>
      </c>
      <c r="G1256" s="1">
        <v>3.1643499999999998E-2</v>
      </c>
      <c r="H1256" s="1">
        <v>3.0140400000000001E-2</v>
      </c>
      <c r="I1256" s="1">
        <v>2.75654E-2</v>
      </c>
      <c r="J1256" s="1">
        <v>2.1737900000000001E-2</v>
      </c>
      <c r="K1256" s="1">
        <v>1.41642E-2</v>
      </c>
      <c r="L1256" s="1">
        <v>1.0229E-2</v>
      </c>
      <c r="M1256" s="1">
        <v>7.2659600000000001E-3</v>
      </c>
      <c r="N1256" s="1">
        <v>4.2390199999999996E-3</v>
      </c>
      <c r="O1256" s="1">
        <v>1.8958499999999999E-3</v>
      </c>
      <c r="P1256" s="1">
        <v>8.6028099999999996E-4</v>
      </c>
      <c r="Q1256" s="9">
        <v>0</v>
      </c>
      <c r="R1256" s="9">
        <v>0</v>
      </c>
      <c r="S1256" s="9">
        <v>0</v>
      </c>
      <c r="T1256" s="9" t="s">
        <v>4</v>
      </c>
      <c r="Z1256" s="9" t="e">
        <f>VLOOKUP(A1256,#REF!,2,FALSE)</f>
        <v>#REF!</v>
      </c>
      <c r="AA1256" s="9" t="e">
        <f>VLOOKUP(C1256,#REF!,2,FALSE)</f>
        <v>#REF!</v>
      </c>
    </row>
    <row r="1257" spans="1:27">
      <c r="A1257" s="9" t="s">
        <v>23</v>
      </c>
      <c r="B1257" s="9" t="s">
        <v>286</v>
      </c>
      <c r="C1257" s="9" t="s">
        <v>302</v>
      </c>
      <c r="D1257" s="1">
        <v>1.6968300000000001E-4</v>
      </c>
      <c r="E1257" s="1">
        <v>5.5885399999999999E-5</v>
      </c>
      <c r="F1257" s="1">
        <v>1.2375E-4</v>
      </c>
      <c r="G1257" s="1">
        <v>1.54227E-4</v>
      </c>
      <c r="H1257" s="1">
        <v>5.5389700000000003E-5</v>
      </c>
      <c r="I1257" s="1">
        <v>4.0602300000000003E-5</v>
      </c>
      <c r="J1257" s="1">
        <v>1.51699E-5</v>
      </c>
      <c r="K1257" s="1">
        <v>8.8824300000000003E-6</v>
      </c>
      <c r="L1257" s="1">
        <v>8.3791299999999995E-6</v>
      </c>
      <c r="M1257" s="1">
        <v>8.3491100000000001E-6</v>
      </c>
      <c r="N1257" s="1">
        <v>7.3161199999999998E-6</v>
      </c>
      <c r="O1257" s="1">
        <v>5.4934800000000003E-6</v>
      </c>
      <c r="P1257" s="1">
        <v>4.5202600000000003E-6</v>
      </c>
      <c r="Q1257" s="9">
        <v>0</v>
      </c>
      <c r="R1257" s="9">
        <v>0</v>
      </c>
      <c r="S1257" s="9">
        <v>0</v>
      </c>
      <c r="T1257" s="9" t="s">
        <v>4</v>
      </c>
      <c r="Z1257" s="9" t="e">
        <f>VLOOKUP(A1257,#REF!,2,FALSE)</f>
        <v>#REF!</v>
      </c>
      <c r="AA1257" s="9" t="e">
        <f>VLOOKUP(C1257,#REF!,2,FALSE)</f>
        <v>#REF!</v>
      </c>
    </row>
    <row r="1258" spans="1:27">
      <c r="A1258" s="9" t="s">
        <v>23</v>
      </c>
      <c r="B1258" s="9" t="s">
        <v>286</v>
      </c>
      <c r="C1258" s="9" t="s">
        <v>303</v>
      </c>
      <c r="D1258" s="9">
        <v>0</v>
      </c>
      <c r="E1258" s="9">
        <v>0</v>
      </c>
      <c r="F1258" s="9">
        <v>0</v>
      </c>
      <c r="G1258" s="1">
        <v>0</v>
      </c>
      <c r="H1258" s="1">
        <v>0</v>
      </c>
      <c r="I1258" s="1">
        <v>0</v>
      </c>
      <c r="J1258" s="1">
        <v>9.0386000000000008E-3</v>
      </c>
      <c r="K1258" s="1">
        <v>2.55750199999999E-2</v>
      </c>
      <c r="L1258" s="1">
        <v>4.5516799999999899E-2</v>
      </c>
      <c r="M1258" s="1">
        <v>6.3031729999999994E-2</v>
      </c>
      <c r="N1258" s="1">
        <v>8.9500319999999994E-2</v>
      </c>
      <c r="O1258" s="1">
        <v>0.11144853</v>
      </c>
      <c r="P1258" s="1">
        <v>0.143974559999999</v>
      </c>
      <c r="Q1258" s="9">
        <v>0</v>
      </c>
      <c r="R1258" s="9">
        <v>0</v>
      </c>
      <c r="S1258" s="9">
        <v>0</v>
      </c>
      <c r="T1258" s="9" t="s">
        <v>4</v>
      </c>
      <c r="Z1258" s="9" t="e">
        <f>VLOOKUP(A1258,#REF!,2,FALSE)</f>
        <v>#REF!</v>
      </c>
      <c r="AA1258" s="9" t="e">
        <f>VLOOKUP(C1258,#REF!,2,FALSE)</f>
        <v>#REF!</v>
      </c>
    </row>
    <row r="1259" spans="1:27">
      <c r="A1259" s="9" t="s">
        <v>23</v>
      </c>
      <c r="B1259" s="9" t="s">
        <v>286</v>
      </c>
      <c r="C1259" s="9" t="s">
        <v>304</v>
      </c>
      <c r="D1259" s="1">
        <v>3.4702000000000001E-5</v>
      </c>
      <c r="E1259" s="1">
        <v>2.12269E-2</v>
      </c>
      <c r="F1259" s="1">
        <v>1.99889E-2</v>
      </c>
      <c r="G1259" s="1">
        <v>5.6737499999999899E-2</v>
      </c>
      <c r="H1259" s="1">
        <v>0.10111239999999901</v>
      </c>
      <c r="I1259" s="1">
        <v>9.8370700000000005E-2</v>
      </c>
      <c r="J1259" s="1">
        <v>0.10923389999999999</v>
      </c>
      <c r="K1259" s="1">
        <v>0.1145563</v>
      </c>
      <c r="L1259" s="1">
        <v>0.120420309999999</v>
      </c>
      <c r="M1259" s="1">
        <v>0.1242089</v>
      </c>
      <c r="N1259" s="1">
        <v>0.12705757000000001</v>
      </c>
      <c r="O1259" s="1">
        <v>0.118921149999999</v>
      </c>
      <c r="P1259" s="1">
        <v>9.1020989999999996E-2</v>
      </c>
      <c r="Q1259" s="9">
        <v>0</v>
      </c>
      <c r="R1259" s="9">
        <v>0</v>
      </c>
      <c r="S1259" s="9">
        <v>0</v>
      </c>
      <c r="T1259" s="9" t="s">
        <v>4</v>
      </c>
      <c r="Z1259" s="9" t="e">
        <f>VLOOKUP(A1259,#REF!,2,FALSE)</f>
        <v>#REF!</v>
      </c>
      <c r="AA1259" s="9" t="e">
        <f>VLOOKUP(C1259,#REF!,2,FALSE)</f>
        <v>#REF!</v>
      </c>
    </row>
    <row r="1260" spans="1:27">
      <c r="A1260" s="9" t="s">
        <v>23</v>
      </c>
      <c r="B1260" s="9" t="s">
        <v>286</v>
      </c>
      <c r="C1260" s="9" t="s">
        <v>305</v>
      </c>
      <c r="D1260" s="1">
        <v>2.5601499999999999E-5</v>
      </c>
      <c r="E1260" s="1">
        <v>7.4412799999999998E-3</v>
      </c>
      <c r="F1260" s="1">
        <v>1.6736899999999999E-2</v>
      </c>
      <c r="G1260" s="1">
        <v>1.5845089999999999E-2</v>
      </c>
      <c r="H1260" s="1">
        <v>1.542231E-2</v>
      </c>
      <c r="I1260" s="1">
        <v>1.4099749999999999E-2</v>
      </c>
      <c r="J1260" s="1">
        <v>1.0410018E-2</v>
      </c>
      <c r="K1260" s="1">
        <v>7.1191869999999999E-3</v>
      </c>
      <c r="L1260" s="1">
        <v>5.6449910000000002E-3</v>
      </c>
      <c r="M1260" s="1">
        <v>4.6364400000000004E-3</v>
      </c>
      <c r="N1260" s="1">
        <v>3.69221E-3</v>
      </c>
      <c r="O1260" s="1">
        <v>2.4637309999999998E-3</v>
      </c>
      <c r="P1260" s="1">
        <v>1.5993913E-3</v>
      </c>
      <c r="Q1260" s="9">
        <v>0</v>
      </c>
      <c r="R1260" s="9">
        <v>0</v>
      </c>
      <c r="S1260" s="9">
        <v>0</v>
      </c>
      <c r="T1260" s="9" t="s">
        <v>4</v>
      </c>
      <c r="Z1260" s="9" t="e">
        <f>VLOOKUP(A1260,#REF!,2,FALSE)</f>
        <v>#REF!</v>
      </c>
      <c r="AA1260" s="9" t="e">
        <f>VLOOKUP(C1260,#REF!,2,FALSE)</f>
        <v>#REF!</v>
      </c>
    </row>
    <row r="1261" spans="1:27">
      <c r="A1261" s="9" t="s">
        <v>23</v>
      </c>
      <c r="B1261" s="9" t="s">
        <v>286</v>
      </c>
      <c r="C1261" s="9" t="s">
        <v>306</v>
      </c>
      <c r="D1261" s="1">
        <v>2.6677599999999999E-3</v>
      </c>
      <c r="E1261" s="1">
        <v>1.6139800000000001E-3</v>
      </c>
      <c r="F1261" s="1">
        <v>1.9715900000000001E-3</v>
      </c>
      <c r="G1261" s="1">
        <v>2.33541E-3</v>
      </c>
      <c r="H1261" s="1">
        <v>1.6746199999999999E-3</v>
      </c>
      <c r="I1261" s="1">
        <v>2.2910700000000001E-3</v>
      </c>
      <c r="J1261" s="1">
        <v>1.68669E-3</v>
      </c>
      <c r="K1261" s="1">
        <v>1.31605E-3</v>
      </c>
      <c r="L1261" s="1">
        <v>1.2419499999999999E-3</v>
      </c>
      <c r="M1261" s="1">
        <v>1.22226E-3</v>
      </c>
      <c r="N1261" s="1">
        <v>1.1437699999999999E-3</v>
      </c>
      <c r="O1261" s="1">
        <v>9.6596300000000002E-4</v>
      </c>
      <c r="P1261" s="1">
        <v>8.7223800000000001E-4</v>
      </c>
      <c r="Q1261" s="9">
        <v>0</v>
      </c>
      <c r="R1261" s="9">
        <v>0</v>
      </c>
      <c r="S1261" s="9">
        <v>0</v>
      </c>
      <c r="T1261" s="9" t="s">
        <v>4</v>
      </c>
      <c r="Z1261" s="9" t="e">
        <f>VLOOKUP(A1261,#REF!,2,FALSE)</f>
        <v>#REF!</v>
      </c>
      <c r="AA1261" s="9" t="e">
        <f>VLOOKUP(C1261,#REF!,2,FALSE)</f>
        <v>#REF!</v>
      </c>
    </row>
    <row r="1262" spans="1:27">
      <c r="A1262" s="9" t="s">
        <v>23</v>
      </c>
      <c r="B1262" s="9" t="s">
        <v>286</v>
      </c>
      <c r="C1262" s="9" t="s">
        <v>307</v>
      </c>
      <c r="D1262" s="9">
        <v>0</v>
      </c>
      <c r="E1262" s="9">
        <v>0</v>
      </c>
      <c r="F1262" s="9">
        <v>0</v>
      </c>
      <c r="G1262" s="1">
        <v>4.44812E-4</v>
      </c>
      <c r="H1262" s="1">
        <v>2.3380979999999998E-3</v>
      </c>
      <c r="I1262" s="1">
        <v>2.3271810000000002E-3</v>
      </c>
      <c r="J1262" s="1">
        <v>4.53597799999999E-3</v>
      </c>
      <c r="K1262" s="1">
        <v>7.5961450000000003E-3</v>
      </c>
      <c r="L1262" s="1">
        <v>9.2686290000000005E-3</v>
      </c>
      <c r="M1262" s="1">
        <v>9.3182419999999992E-3</v>
      </c>
      <c r="N1262" s="1">
        <v>9.3508155999999995E-3</v>
      </c>
      <c r="O1262" s="9">
        <v>9.354345E-3</v>
      </c>
      <c r="P1262" s="9">
        <v>9.3710770000000002E-3</v>
      </c>
      <c r="Q1262" s="9">
        <v>0</v>
      </c>
      <c r="R1262" s="9">
        <v>0</v>
      </c>
      <c r="S1262" s="9">
        <v>0</v>
      </c>
      <c r="T1262" s="9" t="s">
        <v>4</v>
      </c>
      <c r="Z1262" s="9" t="e">
        <f>VLOOKUP(A1262,#REF!,2,FALSE)</f>
        <v>#REF!</v>
      </c>
      <c r="AA1262" s="9" t="e">
        <f>VLOOKUP(C1262,#REF!,2,FALSE)</f>
        <v>#REF!</v>
      </c>
    </row>
    <row r="1263" spans="1:27">
      <c r="A1263" s="9" t="s">
        <v>23</v>
      </c>
      <c r="B1263" s="9" t="s">
        <v>286</v>
      </c>
      <c r="C1263" s="9" t="s">
        <v>308</v>
      </c>
      <c r="D1263" s="1">
        <v>0.29590899999999998</v>
      </c>
      <c r="E1263" s="1">
        <v>0.26480100000000001</v>
      </c>
      <c r="F1263" s="1">
        <v>0.24956600000000001</v>
      </c>
      <c r="G1263" s="1">
        <v>0.24956600000000001</v>
      </c>
      <c r="H1263" s="1">
        <v>0.24956600000000001</v>
      </c>
      <c r="I1263" s="1">
        <v>0.249024</v>
      </c>
      <c r="J1263" s="1">
        <v>0.24956600000000001</v>
      </c>
      <c r="K1263" s="1">
        <v>0.24956600000000001</v>
      </c>
      <c r="L1263" s="1">
        <v>0.24956600000000001</v>
      </c>
      <c r="M1263" s="1">
        <v>0.24956600000000001</v>
      </c>
      <c r="N1263" s="1">
        <v>0.24956600000000001</v>
      </c>
      <c r="O1263" s="1">
        <v>0.24956600000000001</v>
      </c>
      <c r="P1263" s="1">
        <v>0.24956600000000001</v>
      </c>
      <c r="Q1263" s="9">
        <v>0</v>
      </c>
      <c r="R1263" s="9">
        <v>0</v>
      </c>
      <c r="S1263" s="9">
        <v>0</v>
      </c>
      <c r="T1263" s="9" t="s">
        <v>4</v>
      </c>
      <c r="Z1263" s="9" t="e">
        <f>VLOOKUP(A1263,#REF!,2,FALSE)</f>
        <v>#REF!</v>
      </c>
      <c r="AA1263" s="9" t="e">
        <f>VLOOKUP(C1263,#REF!,2,FALSE)</f>
        <v>#REF!</v>
      </c>
    </row>
    <row r="1264" spans="1:27">
      <c r="A1264" s="9" t="s">
        <v>23</v>
      </c>
      <c r="B1264" s="9" t="s">
        <v>286</v>
      </c>
      <c r="C1264" s="9" t="s">
        <v>309</v>
      </c>
      <c r="D1264" s="1">
        <v>0</v>
      </c>
      <c r="E1264" s="1">
        <v>0</v>
      </c>
      <c r="F1264" s="9">
        <v>0</v>
      </c>
      <c r="G1264" s="1">
        <v>0</v>
      </c>
      <c r="H1264" s="1">
        <v>2.0748000000000001E-4</v>
      </c>
      <c r="I1264" s="1">
        <v>4.6865299999999997E-4</v>
      </c>
      <c r="J1264" s="1">
        <v>6.4447699999999996E-4</v>
      </c>
      <c r="K1264" s="1">
        <v>8.3659900000000004E-4</v>
      </c>
      <c r="L1264" s="1">
        <v>1.1179899999999999E-3</v>
      </c>
      <c r="M1264" s="1">
        <v>1.48467E-3</v>
      </c>
      <c r="N1264" s="1">
        <v>1.8647900000000001E-3</v>
      </c>
      <c r="O1264" s="9">
        <v>2.0317199999999999E-3</v>
      </c>
      <c r="P1264" s="9">
        <v>2.47767E-3</v>
      </c>
      <c r="Q1264" s="9">
        <v>0</v>
      </c>
      <c r="R1264" s="9">
        <v>0</v>
      </c>
      <c r="S1264" s="9">
        <v>0</v>
      </c>
      <c r="T1264" s="9" t="s">
        <v>4</v>
      </c>
      <c r="Z1264" s="9" t="e">
        <f>VLOOKUP(A1264,#REF!,2,FALSE)</f>
        <v>#REF!</v>
      </c>
      <c r="AA1264" s="9" t="e">
        <f>VLOOKUP(C1264,#REF!,2,FALSE)</f>
        <v>#REF!</v>
      </c>
    </row>
    <row r="1265" spans="1:27">
      <c r="A1265" s="9" t="s">
        <v>23</v>
      </c>
      <c r="B1265" s="9" t="s">
        <v>286</v>
      </c>
      <c r="C1265" s="9" t="s">
        <v>310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1.4901500000000001E-4</v>
      </c>
      <c r="K1265" s="1">
        <v>3.0969219999999999E-4</v>
      </c>
      <c r="L1265" s="1">
        <v>4.9748260000000003E-4</v>
      </c>
      <c r="M1265" s="1">
        <v>6.2229270000000001E-4</v>
      </c>
      <c r="N1265" s="1">
        <v>9.4054480000000003E-4</v>
      </c>
      <c r="O1265" s="9">
        <v>1.2073444999999999E-3</v>
      </c>
      <c r="P1265" s="9">
        <v>1.7442967E-3</v>
      </c>
      <c r="Q1265" s="9">
        <v>0</v>
      </c>
      <c r="R1265" s="9">
        <v>0</v>
      </c>
      <c r="S1265" s="9">
        <v>0</v>
      </c>
      <c r="T1265" s="9" t="s">
        <v>4</v>
      </c>
      <c r="Z1265" s="9" t="e">
        <f>VLOOKUP(A1265,#REF!,2,FALSE)</f>
        <v>#REF!</v>
      </c>
      <c r="AA1265" s="9" t="e">
        <f>VLOOKUP(C1265,#REF!,2,FALSE)</f>
        <v>#REF!</v>
      </c>
    </row>
    <row r="1266" spans="1:27">
      <c r="A1266" s="9" t="s">
        <v>23</v>
      </c>
      <c r="B1266" s="9" t="s">
        <v>286</v>
      </c>
      <c r="C1266" s="9" t="s">
        <v>311</v>
      </c>
      <c r="D1266" s="9">
        <v>0</v>
      </c>
      <c r="E1266" s="9">
        <v>0</v>
      </c>
      <c r="F1266" s="9">
        <v>0</v>
      </c>
      <c r="G1266" s="1">
        <v>3.9542300000000003E-5</v>
      </c>
      <c r="H1266" s="1">
        <v>8.7745110000000002E-5</v>
      </c>
      <c r="I1266" s="1">
        <v>2.9164659999999999E-5</v>
      </c>
      <c r="J1266" s="1">
        <v>4.0299909999999997E-5</v>
      </c>
      <c r="K1266" s="1">
        <v>4.818752E-5</v>
      </c>
      <c r="L1266" s="1">
        <v>6.5298439999999906E-5</v>
      </c>
      <c r="M1266" s="1">
        <v>7.7251239999999999E-5</v>
      </c>
      <c r="N1266" s="1">
        <v>1.121256E-4</v>
      </c>
      <c r="O1266" s="1">
        <v>1.1499152999999999E-4</v>
      </c>
      <c r="P1266" s="1">
        <v>1.4894942999999999E-4</v>
      </c>
      <c r="Q1266" s="9">
        <v>0</v>
      </c>
      <c r="R1266" s="9">
        <v>0</v>
      </c>
      <c r="S1266" s="9">
        <v>0</v>
      </c>
      <c r="T1266" s="9" t="s">
        <v>4</v>
      </c>
      <c r="Z1266" s="9" t="e">
        <f>VLOOKUP(A1266,#REF!,2,FALSE)</f>
        <v>#REF!</v>
      </c>
      <c r="AA1266" s="9" t="e">
        <f>VLOOKUP(C1266,#REF!,2,FALSE)</f>
        <v>#REF!</v>
      </c>
    </row>
    <row r="1267" spans="1:27">
      <c r="A1267" s="9" t="s">
        <v>23</v>
      </c>
      <c r="B1267" s="9" t="s">
        <v>286</v>
      </c>
      <c r="C1267" s="9" t="s">
        <v>312</v>
      </c>
      <c r="D1267" s="1">
        <v>1.1680699999999999E-4</v>
      </c>
      <c r="E1267" s="1">
        <v>8.1600800000000007E-5</v>
      </c>
      <c r="F1267" s="1">
        <v>1.34301E-4</v>
      </c>
      <c r="G1267" s="1">
        <v>1.5104380000000001E-4</v>
      </c>
      <c r="H1267" s="1">
        <v>1.6967449999999901E-4</v>
      </c>
      <c r="I1267" s="1">
        <v>1.3496449999999901E-4</v>
      </c>
      <c r="J1267" s="1">
        <v>1.1081009E-4</v>
      </c>
      <c r="K1267" s="1">
        <v>9.6764869999999895E-5</v>
      </c>
      <c r="L1267" s="1">
        <v>9.3048789999999995E-5</v>
      </c>
      <c r="M1267" s="1">
        <v>8.5260619999999996E-5</v>
      </c>
      <c r="N1267" s="1">
        <v>7.9852389999999994E-5</v>
      </c>
      <c r="O1267" s="1">
        <v>7.0415759999999995E-5</v>
      </c>
      <c r="P1267" s="1">
        <v>4.613833E-5</v>
      </c>
      <c r="Q1267" s="9">
        <v>0</v>
      </c>
      <c r="R1267" s="9">
        <v>0</v>
      </c>
      <c r="S1267" s="9">
        <v>0</v>
      </c>
      <c r="T1267" s="9" t="s">
        <v>4</v>
      </c>
      <c r="Z1267" s="9" t="e">
        <f>VLOOKUP(A1267,#REF!,2,FALSE)</f>
        <v>#REF!</v>
      </c>
      <c r="AA1267" s="9" t="e">
        <f>VLOOKUP(C1267,#REF!,2,FALSE)</f>
        <v>#REF!</v>
      </c>
    </row>
    <row r="1268" spans="1:27">
      <c r="A1268" s="9" t="s">
        <v>23</v>
      </c>
      <c r="B1268" s="9" t="s">
        <v>286</v>
      </c>
      <c r="C1268" s="9" t="s">
        <v>313</v>
      </c>
      <c r="D1268" s="1">
        <v>4.5726399999999998E-4</v>
      </c>
      <c r="E1268" s="1">
        <v>7.0409400000000005E-4</v>
      </c>
      <c r="F1268" s="1">
        <v>3.9572300000000001E-4</v>
      </c>
      <c r="G1268" s="1">
        <v>3.9043200000000002E-4</v>
      </c>
      <c r="H1268" s="1">
        <v>3.12906E-4</v>
      </c>
      <c r="I1268" s="1">
        <v>3.7294100000000001E-4</v>
      </c>
      <c r="J1268" s="1">
        <v>3.1877099999999997E-4</v>
      </c>
      <c r="K1268" s="1">
        <v>3.1832900000000001E-4</v>
      </c>
      <c r="L1268" s="1">
        <v>3.5186199999999999E-4</v>
      </c>
      <c r="M1268" s="1">
        <v>3.6950999999999998E-4</v>
      </c>
      <c r="N1268" s="1">
        <v>3.9249499999999997E-4</v>
      </c>
      <c r="O1268" s="1">
        <v>4.0654299999999999E-4</v>
      </c>
      <c r="P1268" s="1">
        <v>4.3118900000000001E-4</v>
      </c>
      <c r="Q1268" s="9">
        <v>0</v>
      </c>
      <c r="R1268" s="9">
        <v>0</v>
      </c>
      <c r="S1268" s="9">
        <v>0</v>
      </c>
      <c r="T1268" s="9" t="s">
        <v>4</v>
      </c>
      <c r="Z1268" s="9" t="e">
        <f>VLOOKUP(A1268,#REF!,2,FALSE)</f>
        <v>#REF!</v>
      </c>
      <c r="AA1268" s="9" t="e">
        <f>VLOOKUP(C1268,#REF!,2,FALSE)</f>
        <v>#REF!</v>
      </c>
    </row>
    <row r="1269" spans="1:27">
      <c r="A1269" s="9" t="s">
        <v>23</v>
      </c>
      <c r="B1269" s="9" t="s">
        <v>286</v>
      </c>
      <c r="C1269" s="9" t="s">
        <v>314</v>
      </c>
      <c r="D1269" s="1">
        <v>0</v>
      </c>
      <c r="E1269" s="1">
        <v>0</v>
      </c>
      <c r="F1269" s="1">
        <v>0</v>
      </c>
      <c r="G1269" s="1">
        <v>1.77906E-6</v>
      </c>
      <c r="H1269" s="1">
        <v>1.37242E-5</v>
      </c>
      <c r="I1269" s="1">
        <v>3.3238899999999998E-5</v>
      </c>
      <c r="J1269" s="1">
        <v>7.9751600000000004E-5</v>
      </c>
      <c r="K1269" s="1">
        <v>1.4557099999999999E-4</v>
      </c>
      <c r="L1269" s="1">
        <v>2.2663800000000001E-4</v>
      </c>
      <c r="M1269" s="1">
        <v>3.3986900000000002E-4</v>
      </c>
      <c r="N1269" s="1">
        <v>4.9500300000000004E-4</v>
      </c>
      <c r="O1269" s="1">
        <v>6.1563000000000004E-4</v>
      </c>
      <c r="P1269" s="1">
        <v>7.9745800000000002E-4</v>
      </c>
      <c r="Q1269" s="9">
        <v>0</v>
      </c>
      <c r="R1269" s="9">
        <v>0</v>
      </c>
      <c r="S1269" s="9">
        <v>0</v>
      </c>
      <c r="T1269" s="9" t="s">
        <v>4</v>
      </c>
      <c r="Z1269" s="9" t="e">
        <f>VLOOKUP(A1269,#REF!,2,FALSE)</f>
        <v>#REF!</v>
      </c>
      <c r="AA1269" s="9" t="e">
        <f>VLOOKUP(C1269,#REF!,2,FALSE)</f>
        <v>#REF!</v>
      </c>
    </row>
    <row r="1270" spans="1:27">
      <c r="A1270" s="9" t="s">
        <v>23</v>
      </c>
      <c r="B1270" s="9" t="s">
        <v>286</v>
      </c>
      <c r="C1270" s="9" t="s">
        <v>315</v>
      </c>
      <c r="D1270" s="1">
        <v>0</v>
      </c>
      <c r="E1270" s="1">
        <v>1.80152E-3</v>
      </c>
      <c r="F1270" s="1">
        <v>1.7173299999999999E-2</v>
      </c>
      <c r="G1270" s="1">
        <v>3.3158800000000002E-2</v>
      </c>
      <c r="H1270" s="1">
        <v>9.86509E-2</v>
      </c>
      <c r="I1270" s="1">
        <v>9.8436599999999999E-2</v>
      </c>
      <c r="J1270" s="1">
        <v>0.13956009999999999</v>
      </c>
      <c r="K1270" s="1">
        <v>0.19780219999999901</v>
      </c>
      <c r="L1270" s="1">
        <v>0.245576299999999</v>
      </c>
      <c r="M1270" s="1">
        <v>0.2850068</v>
      </c>
      <c r="N1270" s="1">
        <v>0.29721310000000001</v>
      </c>
      <c r="O1270" s="1">
        <v>0.36907390000000001</v>
      </c>
      <c r="P1270" s="1">
        <v>0.43285669999999998</v>
      </c>
      <c r="Q1270" s="9">
        <v>0</v>
      </c>
      <c r="R1270" s="9">
        <v>0</v>
      </c>
      <c r="S1270" s="9">
        <v>0</v>
      </c>
      <c r="T1270" s="9" t="s">
        <v>4</v>
      </c>
      <c r="Z1270" s="9" t="e">
        <f>VLOOKUP(A1270,#REF!,2,FALSE)</f>
        <v>#REF!</v>
      </c>
      <c r="AA1270" s="9" t="e">
        <f>VLOOKUP(C1270,#REF!,2,FALSE)</f>
        <v>#REF!</v>
      </c>
    </row>
    <row r="1271" spans="1:27">
      <c r="A1271" s="9" t="s">
        <v>23</v>
      </c>
      <c r="B1271" s="9" t="s">
        <v>286</v>
      </c>
      <c r="C1271" s="9" t="s">
        <v>316</v>
      </c>
      <c r="D1271" s="1">
        <v>0</v>
      </c>
      <c r="E1271" s="1">
        <v>0</v>
      </c>
      <c r="F1271" s="1">
        <v>0</v>
      </c>
      <c r="G1271" s="1">
        <v>8.1431400000000001E-5</v>
      </c>
      <c r="H1271" s="1">
        <v>1.662895E-4</v>
      </c>
      <c r="I1271" s="1">
        <v>1.659284E-4</v>
      </c>
      <c r="J1271" s="1">
        <v>3.2445549999999998E-4</v>
      </c>
      <c r="K1271" s="1">
        <v>5.7918149999999996E-4</v>
      </c>
      <c r="L1271" s="1">
        <v>9.0041549999999996E-4</v>
      </c>
      <c r="M1271" s="1">
        <v>1.1237151E-3</v>
      </c>
      <c r="N1271" s="1">
        <v>1.507832E-3</v>
      </c>
      <c r="O1271" s="1">
        <v>1.8793919999999999E-3</v>
      </c>
      <c r="P1271" s="1">
        <v>2.262577E-3</v>
      </c>
      <c r="Q1271" s="9">
        <v>0</v>
      </c>
      <c r="R1271" s="9">
        <v>0</v>
      </c>
      <c r="S1271" s="9">
        <v>0</v>
      </c>
      <c r="T1271" s="9" t="s">
        <v>4</v>
      </c>
      <c r="Z1271" s="9" t="e">
        <f>VLOOKUP(A1271,#REF!,2,FALSE)</f>
        <v>#REF!</v>
      </c>
      <c r="AA1271" s="9" t="e">
        <f>VLOOKUP(C1271,#REF!,2,FALSE)</f>
        <v>#REF!</v>
      </c>
    </row>
    <row r="1272" spans="1:27">
      <c r="A1272" s="9" t="s">
        <v>23</v>
      </c>
      <c r="B1272" s="9" t="s">
        <v>287</v>
      </c>
      <c r="C1272" s="9" t="s">
        <v>291</v>
      </c>
      <c r="D1272" s="1">
        <v>0</v>
      </c>
      <c r="E1272" s="1">
        <v>0</v>
      </c>
      <c r="F1272" s="1">
        <v>0</v>
      </c>
      <c r="G1272" s="1">
        <v>0</v>
      </c>
      <c r="H1272" s="1">
        <v>4.4571200000000002E-3</v>
      </c>
      <c r="I1272" s="1">
        <v>1.1384160000000001E-2</v>
      </c>
      <c r="J1272" s="1">
        <v>2.6278759999999901E-2</v>
      </c>
      <c r="K1272" s="1">
        <v>4.1477260000000002E-2</v>
      </c>
      <c r="L1272" s="1">
        <v>5.4662860000000001E-2</v>
      </c>
      <c r="M1272" s="1">
        <v>6.5374660000000001E-2</v>
      </c>
      <c r="N1272" s="1">
        <v>7.7471860000000003E-2</v>
      </c>
      <c r="O1272" s="1">
        <v>9.0485460000000004E-2</v>
      </c>
      <c r="P1272" s="1">
        <v>0.10312995</v>
      </c>
      <c r="Q1272" s="9">
        <v>0</v>
      </c>
      <c r="R1272" s="9">
        <v>0</v>
      </c>
      <c r="S1272" s="9">
        <v>0</v>
      </c>
      <c r="T1272" s="9" t="s">
        <v>4</v>
      </c>
      <c r="Z1272" s="9" t="e">
        <f>VLOOKUP(A1272,#REF!,2,FALSE)</f>
        <v>#REF!</v>
      </c>
      <c r="AA1272" s="9" t="e">
        <f>VLOOKUP(C1272,#REF!,2,FALSE)</f>
        <v>#REF!</v>
      </c>
    </row>
    <row r="1273" spans="1:27">
      <c r="A1273" s="9" t="s">
        <v>23</v>
      </c>
      <c r="B1273" s="9" t="s">
        <v>287</v>
      </c>
      <c r="C1273" s="9" t="s">
        <v>317</v>
      </c>
      <c r="D1273" s="9">
        <v>4.2839200000000001E-2</v>
      </c>
      <c r="E1273" s="1">
        <v>3.7027900000000002E-2</v>
      </c>
      <c r="F1273" s="1">
        <v>4.9704499999999999E-2</v>
      </c>
      <c r="G1273" s="1">
        <v>3.8670799999999998E-2</v>
      </c>
      <c r="H1273" s="1">
        <v>4.3779600000000002E-2</v>
      </c>
      <c r="I1273" s="1">
        <v>4.0637100000000002E-2</v>
      </c>
      <c r="J1273" s="1">
        <v>3.6336899999999998E-2</v>
      </c>
      <c r="K1273" s="1">
        <v>3.0939000000000001E-2</v>
      </c>
      <c r="L1273" s="9">
        <v>2.4852200000000001E-2</v>
      </c>
      <c r="M1273" s="9">
        <v>1.8765500000000001E-2</v>
      </c>
      <c r="N1273" s="9">
        <v>1.33676E-2</v>
      </c>
      <c r="O1273" s="9">
        <v>9.06736E-3</v>
      </c>
      <c r="P1273" s="9">
        <v>5.9249100000000002E-3</v>
      </c>
      <c r="Q1273" s="9">
        <v>0</v>
      </c>
      <c r="R1273" s="9">
        <v>0</v>
      </c>
      <c r="S1273" s="9">
        <v>0</v>
      </c>
      <c r="T1273" s="9" t="s">
        <v>4</v>
      </c>
      <c r="Z1273" s="9" t="e">
        <f>VLOOKUP(A1273,#REF!,2,FALSE)</f>
        <v>#REF!</v>
      </c>
      <c r="AA1273" s="9" t="e">
        <f>VLOOKUP(C1273,#REF!,2,FALSE)</f>
        <v>#REF!</v>
      </c>
    </row>
    <row r="1274" spans="1:27">
      <c r="A1274" s="9" t="s">
        <v>23</v>
      </c>
      <c r="B1274" s="9" t="s">
        <v>287</v>
      </c>
      <c r="C1274" s="9" t="s">
        <v>292</v>
      </c>
      <c r="D1274" s="1">
        <v>0</v>
      </c>
      <c r="E1274" s="9">
        <v>0</v>
      </c>
      <c r="F1274" s="1">
        <v>0</v>
      </c>
      <c r="G1274" s="1">
        <v>0</v>
      </c>
      <c r="H1274" s="1">
        <v>4.2100699999999999E-4</v>
      </c>
      <c r="I1274" s="1">
        <v>1.187502E-3</v>
      </c>
      <c r="J1274" s="1">
        <v>4.29728199999999E-3</v>
      </c>
      <c r="K1274" s="1">
        <v>5.7016619999999997E-3</v>
      </c>
      <c r="L1274" s="1">
        <v>6.8409319999999897E-3</v>
      </c>
      <c r="M1274" s="1">
        <v>7.7980759999999897E-3</v>
      </c>
      <c r="N1274" s="1">
        <v>8.5520790000000006E-3</v>
      </c>
      <c r="O1274" s="1">
        <v>8.5847049999999998E-3</v>
      </c>
      <c r="P1274" s="1">
        <v>6.3657529999999896E-3</v>
      </c>
      <c r="Q1274" s="9">
        <v>0</v>
      </c>
      <c r="R1274" s="9">
        <v>0</v>
      </c>
      <c r="S1274" s="9">
        <v>0</v>
      </c>
      <c r="T1274" s="9" t="s">
        <v>4</v>
      </c>
      <c r="Z1274" s="9" t="e">
        <f>VLOOKUP(A1274,#REF!,2,FALSE)</f>
        <v>#REF!</v>
      </c>
      <c r="AA1274" s="9" t="e">
        <f>VLOOKUP(C1274,#REF!,2,FALSE)</f>
        <v>#REF!</v>
      </c>
    </row>
    <row r="1275" spans="1:27">
      <c r="A1275" s="9" t="s">
        <v>23</v>
      </c>
      <c r="B1275" s="9" t="s">
        <v>287</v>
      </c>
      <c r="C1275" s="9" t="s">
        <v>293</v>
      </c>
      <c r="D1275" s="1">
        <v>0</v>
      </c>
      <c r="E1275" s="1">
        <v>0</v>
      </c>
      <c r="F1275" s="1">
        <v>0</v>
      </c>
      <c r="G1275" s="1">
        <v>0</v>
      </c>
      <c r="H1275" s="1">
        <v>7.4126099999999998E-6</v>
      </c>
      <c r="I1275" s="1">
        <v>2.032321E-5</v>
      </c>
      <c r="J1275" s="1">
        <v>8.9719109999999994E-5</v>
      </c>
      <c r="K1275" s="1">
        <v>2.4685810999999899E-4</v>
      </c>
      <c r="L1275" s="1">
        <v>4.3129911E-4</v>
      </c>
      <c r="M1275" s="1">
        <v>6.1521111000000005E-4</v>
      </c>
      <c r="N1275" s="1">
        <v>8.4976449999999999E-4</v>
      </c>
      <c r="O1275" s="1">
        <v>9.3290219999999995E-4</v>
      </c>
      <c r="P1275" s="1">
        <v>9.7183930000000005E-4</v>
      </c>
      <c r="Q1275" s="9">
        <v>0</v>
      </c>
      <c r="R1275" s="9">
        <v>0</v>
      </c>
      <c r="S1275" s="9">
        <v>0</v>
      </c>
      <c r="T1275" s="9" t="s">
        <v>4</v>
      </c>
      <c r="Z1275" s="9" t="e">
        <f>VLOOKUP(A1275,#REF!,2,FALSE)</f>
        <v>#REF!</v>
      </c>
      <c r="AA1275" s="9" t="e">
        <f>VLOOKUP(C1275,#REF!,2,FALSE)</f>
        <v>#REF!</v>
      </c>
    </row>
    <row r="1276" spans="1:27">
      <c r="A1276" s="9" t="s">
        <v>23</v>
      </c>
      <c r="B1276" s="9" t="s">
        <v>287</v>
      </c>
      <c r="C1276" s="9" t="s">
        <v>294</v>
      </c>
      <c r="D1276" s="9">
        <v>0</v>
      </c>
      <c r="E1276" s="9">
        <v>0</v>
      </c>
      <c r="F1276" s="9">
        <v>0</v>
      </c>
      <c r="G1276" s="1">
        <v>0</v>
      </c>
      <c r="H1276" s="1">
        <v>0</v>
      </c>
      <c r="I1276" s="1">
        <v>8.1724800000000004E-7</v>
      </c>
      <c r="J1276" s="1">
        <v>1.15772247E-4</v>
      </c>
      <c r="K1276" s="1">
        <v>4.1161924799999999E-4</v>
      </c>
      <c r="L1276" s="1">
        <v>7.63889248E-4</v>
      </c>
      <c r="M1276" s="1">
        <v>1.1149612479999999E-3</v>
      </c>
      <c r="N1276" s="1">
        <v>1.597816248E-3</v>
      </c>
      <c r="O1276" s="9">
        <v>2.202588248E-3</v>
      </c>
      <c r="P1276" s="9">
        <v>2.8733992479999999E-3</v>
      </c>
      <c r="Q1276" s="9">
        <v>0</v>
      </c>
      <c r="R1276" s="9">
        <v>0</v>
      </c>
      <c r="S1276" s="9">
        <v>0</v>
      </c>
      <c r="T1276" s="9" t="s">
        <v>4</v>
      </c>
      <c r="Z1276" s="9" t="e">
        <f>VLOOKUP(A1276,#REF!,2,FALSE)</f>
        <v>#REF!</v>
      </c>
      <c r="AA1276" s="9" t="e">
        <f>VLOOKUP(C1276,#REF!,2,FALSE)</f>
        <v>#REF!</v>
      </c>
    </row>
    <row r="1277" spans="1:27">
      <c r="A1277" s="9" t="s">
        <v>23</v>
      </c>
      <c r="B1277" s="9" t="s">
        <v>287</v>
      </c>
      <c r="C1277" s="9" t="s">
        <v>295</v>
      </c>
      <c r="D1277" s="9">
        <v>0</v>
      </c>
      <c r="E1277" s="9">
        <v>0</v>
      </c>
      <c r="F1277" s="9">
        <v>0</v>
      </c>
      <c r="G1277" s="1">
        <v>0</v>
      </c>
      <c r="H1277" s="9">
        <v>0</v>
      </c>
      <c r="I1277" s="1">
        <v>1.68808E-4</v>
      </c>
      <c r="J1277" s="1">
        <v>4.5566399999999999E-4</v>
      </c>
      <c r="K1277" s="1">
        <v>5.9650700000000003E-4</v>
      </c>
      <c r="L1277" s="1">
        <v>6.8234920000000002E-4</v>
      </c>
      <c r="M1277" s="1">
        <v>7.3919209999999999E-4</v>
      </c>
      <c r="N1277" s="1">
        <v>7.7217439999999996E-4</v>
      </c>
      <c r="O1277" s="1">
        <v>7.7593679999999905E-4</v>
      </c>
      <c r="P1277" s="1">
        <v>7.5214169999999905E-4</v>
      </c>
      <c r="Q1277" s="9">
        <v>0</v>
      </c>
      <c r="R1277" s="9">
        <v>0</v>
      </c>
      <c r="S1277" s="9">
        <v>0</v>
      </c>
      <c r="T1277" s="9" t="s">
        <v>4</v>
      </c>
      <c r="Z1277" s="9" t="e">
        <f>VLOOKUP(A1277,#REF!,2,FALSE)</f>
        <v>#REF!</v>
      </c>
      <c r="AA1277" s="9" t="e">
        <f>VLOOKUP(C1277,#REF!,2,FALSE)</f>
        <v>#REF!</v>
      </c>
    </row>
    <row r="1278" spans="1:27">
      <c r="A1278" s="9" t="s">
        <v>23</v>
      </c>
      <c r="B1278" s="9" t="s">
        <v>287</v>
      </c>
      <c r="C1278" s="9" t="s">
        <v>296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3.7089799999999999E-6</v>
      </c>
      <c r="J1278" s="1">
        <v>9.5047095000000002E-4</v>
      </c>
      <c r="K1278" s="1">
        <v>4.4135209800000002E-3</v>
      </c>
      <c r="L1278" s="1">
        <v>8.2362309800000002E-3</v>
      </c>
      <c r="M1278" s="1">
        <v>1.15345109799999E-2</v>
      </c>
      <c r="N1278" s="1">
        <v>1.5785870979999998E-2</v>
      </c>
      <c r="O1278" s="1">
        <v>2.1023230979999901E-2</v>
      </c>
      <c r="P1278" s="1">
        <v>2.6781490979999999E-2</v>
      </c>
      <c r="Q1278" s="9">
        <v>0</v>
      </c>
      <c r="R1278" s="9">
        <v>0</v>
      </c>
      <c r="S1278" s="9">
        <v>0</v>
      </c>
      <c r="T1278" s="9" t="s">
        <v>4</v>
      </c>
      <c r="Z1278" s="9" t="e">
        <f>VLOOKUP(A1278,#REF!,2,FALSE)</f>
        <v>#REF!</v>
      </c>
      <c r="AA1278" s="9" t="e">
        <f>VLOOKUP(C1278,#REF!,2,FALSE)</f>
        <v>#REF!</v>
      </c>
    </row>
    <row r="1279" spans="1:27">
      <c r="A1279" s="9" t="s">
        <v>23</v>
      </c>
      <c r="B1279" s="9" t="s">
        <v>287</v>
      </c>
      <c r="C1279" s="9" t="s">
        <v>297</v>
      </c>
      <c r="D1279" s="1">
        <v>8.5682E-4</v>
      </c>
      <c r="E1279" s="9">
        <v>1.8314900000000001E-3</v>
      </c>
      <c r="F1279" s="9">
        <v>2.6940699999999998E-3</v>
      </c>
      <c r="G1279" s="1">
        <v>1.5000899999999999E-3</v>
      </c>
      <c r="H1279" s="1">
        <v>2.4360760000000001E-3</v>
      </c>
      <c r="I1279" s="1">
        <v>3.2661119999999998E-3</v>
      </c>
      <c r="J1279" s="1">
        <v>4.1575329999999997E-3</v>
      </c>
      <c r="K1279" s="1">
        <v>4.3045469999999997E-3</v>
      </c>
      <c r="L1279" s="1">
        <v>4.1025269999999999E-3</v>
      </c>
      <c r="M1279" s="1">
        <v>3.8209699999999999E-3</v>
      </c>
      <c r="N1279" s="1">
        <v>3.3832160000000001E-3</v>
      </c>
      <c r="O1279" s="1">
        <v>2.8086437999999998E-3</v>
      </c>
      <c r="P1279" s="1">
        <v>2.2686222000000002E-3</v>
      </c>
      <c r="Q1279" s="9">
        <v>0</v>
      </c>
      <c r="R1279" s="9">
        <v>0</v>
      </c>
      <c r="S1279" s="9">
        <v>0</v>
      </c>
      <c r="T1279" s="9" t="s">
        <v>4</v>
      </c>
      <c r="Z1279" s="9" t="e">
        <f>VLOOKUP(A1279,#REF!,2,FALSE)</f>
        <v>#REF!</v>
      </c>
      <c r="AA1279" s="9" t="e">
        <f>VLOOKUP(C1279,#REF!,2,FALSE)</f>
        <v>#REF!</v>
      </c>
    </row>
    <row r="1280" spans="1:27">
      <c r="A1280" s="9" t="s">
        <v>23</v>
      </c>
      <c r="B1280" s="9" t="s">
        <v>287</v>
      </c>
      <c r="C1280" s="9" t="s">
        <v>298</v>
      </c>
      <c r="D1280" s="1">
        <v>8.3572200000000003E-3</v>
      </c>
      <c r="E1280" s="1">
        <v>5.0427800000000002E-3</v>
      </c>
      <c r="F1280" s="1">
        <v>4.5984199999999998E-3</v>
      </c>
      <c r="G1280" s="1">
        <v>8.5892199999999998E-3</v>
      </c>
      <c r="H1280" s="1">
        <v>9.4418599999999998E-3</v>
      </c>
      <c r="I1280" s="1">
        <v>1.5434399999999999E-2</v>
      </c>
      <c r="J1280" s="1">
        <v>1.63424E-2</v>
      </c>
      <c r="K1280" s="1">
        <v>1.64207E-2</v>
      </c>
      <c r="L1280" s="1">
        <v>1.4386100000000001E-2</v>
      </c>
      <c r="M1280" s="1">
        <v>1.2690399999999999E-2</v>
      </c>
      <c r="N1280" s="1">
        <v>1.0519799999999999E-2</v>
      </c>
      <c r="O1280" s="1">
        <v>8.2817099999999994E-3</v>
      </c>
      <c r="P1280" s="1">
        <v>6.84462E-3</v>
      </c>
      <c r="Q1280" s="9">
        <v>0</v>
      </c>
      <c r="R1280" s="9">
        <v>0</v>
      </c>
      <c r="S1280" s="9">
        <v>0</v>
      </c>
      <c r="T1280" s="9" t="s">
        <v>4</v>
      </c>
      <c r="Z1280" s="9" t="e">
        <f>VLOOKUP(A1280,#REF!,2,FALSE)</f>
        <v>#REF!</v>
      </c>
      <c r="AA1280" s="9" t="e">
        <f>VLOOKUP(C1280,#REF!,2,FALSE)</f>
        <v>#REF!</v>
      </c>
    </row>
    <row r="1281" spans="1:27">
      <c r="A1281" s="9" t="s">
        <v>23</v>
      </c>
      <c r="B1281" s="9" t="s">
        <v>287</v>
      </c>
      <c r="C1281" s="9" t="s">
        <v>299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1.23186E-3</v>
      </c>
      <c r="J1281" s="1">
        <v>3.8493799999999999E-3</v>
      </c>
      <c r="K1281" s="1">
        <v>6.5460499999999899E-3</v>
      </c>
      <c r="L1281" s="1">
        <v>9.1060799999999904E-3</v>
      </c>
      <c r="M1281" s="1">
        <v>1.13446E-2</v>
      </c>
      <c r="N1281" s="1">
        <v>1.4039670000000001E-2</v>
      </c>
      <c r="O1281" s="9">
        <v>1.7035850000000002E-2</v>
      </c>
      <c r="P1281" s="9">
        <v>2.0079899999999901E-2</v>
      </c>
      <c r="Q1281" s="9">
        <v>0</v>
      </c>
      <c r="R1281" s="9">
        <v>0</v>
      </c>
      <c r="S1281" s="9">
        <v>0</v>
      </c>
      <c r="T1281" s="9" t="s">
        <v>4</v>
      </c>
      <c r="Z1281" s="9" t="e">
        <f>VLOOKUP(A1281,#REF!,2,FALSE)</f>
        <v>#REF!</v>
      </c>
      <c r="AA1281" s="9" t="e">
        <f>VLOOKUP(C1281,#REF!,2,FALSE)</f>
        <v>#REF!</v>
      </c>
    </row>
    <row r="1282" spans="1:27">
      <c r="A1282" s="9" t="s">
        <v>23</v>
      </c>
      <c r="B1282" s="9" t="s">
        <v>287</v>
      </c>
      <c r="C1282" s="9" t="s">
        <v>300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2.9542399999999999E-3</v>
      </c>
      <c r="J1282" s="1">
        <v>8.7318199999999995E-3</v>
      </c>
      <c r="K1282" s="1">
        <v>1.43486999999999E-2</v>
      </c>
      <c r="L1282" s="1">
        <v>1.9513759999999901E-2</v>
      </c>
      <c r="M1282" s="1">
        <v>2.38404799999999E-2</v>
      </c>
      <c r="N1282" s="1">
        <v>2.8885499999999901E-2</v>
      </c>
      <c r="O1282" s="1">
        <v>3.4314989999999997E-2</v>
      </c>
      <c r="P1282" s="1">
        <v>3.9753409999999899E-2</v>
      </c>
      <c r="Q1282" s="9">
        <v>0</v>
      </c>
      <c r="R1282" s="9">
        <v>0</v>
      </c>
      <c r="S1282" s="9">
        <v>0</v>
      </c>
      <c r="T1282" s="9" t="s">
        <v>4</v>
      </c>
      <c r="Z1282" s="9" t="e">
        <f>VLOOKUP(A1282,#REF!,2,FALSE)</f>
        <v>#REF!</v>
      </c>
      <c r="AA1282" s="9" t="e">
        <f>VLOOKUP(C1282,#REF!,2,FALSE)</f>
        <v>#REF!</v>
      </c>
    </row>
    <row r="1283" spans="1:27">
      <c r="A1283" s="9" t="s">
        <v>23</v>
      </c>
      <c r="B1283" s="9" t="s">
        <v>287</v>
      </c>
      <c r="C1283" s="9" t="s">
        <v>301</v>
      </c>
      <c r="D1283" s="1">
        <v>0.12867500000000001</v>
      </c>
      <c r="E1283" s="9">
        <v>0.17610200000000001</v>
      </c>
      <c r="F1283" s="9">
        <v>0.15609899999999999</v>
      </c>
      <c r="G1283" s="1">
        <v>0.121446</v>
      </c>
      <c r="H1283" s="1">
        <v>0.137462</v>
      </c>
      <c r="I1283" s="1">
        <v>0.126718</v>
      </c>
      <c r="J1283" s="1">
        <v>0.102266</v>
      </c>
      <c r="K1283" s="1">
        <v>6.9395700000000005E-2</v>
      </c>
      <c r="L1283" s="1">
        <v>5.0179500000000002E-2</v>
      </c>
      <c r="M1283" s="1">
        <v>3.5451000000000003E-2</v>
      </c>
      <c r="N1283" s="1">
        <v>2.0717599999999999E-2</v>
      </c>
      <c r="O1283" s="9">
        <v>9.4834099999999994E-3</v>
      </c>
      <c r="P1283" s="1">
        <v>4.3142500000000004E-3</v>
      </c>
      <c r="Q1283" s="9">
        <v>0</v>
      </c>
      <c r="R1283" s="9">
        <v>0</v>
      </c>
      <c r="S1283" s="9">
        <v>0</v>
      </c>
      <c r="T1283" s="9" t="s">
        <v>4</v>
      </c>
      <c r="Z1283" s="9" t="e">
        <f>VLOOKUP(A1283,#REF!,2,FALSE)</f>
        <v>#REF!</v>
      </c>
      <c r="AA1283" s="9" t="e">
        <f>VLOOKUP(C1283,#REF!,2,FALSE)</f>
        <v>#REF!</v>
      </c>
    </row>
    <row r="1284" spans="1:27">
      <c r="A1284" s="9" t="s">
        <v>23</v>
      </c>
      <c r="B1284" s="9" t="s">
        <v>287</v>
      </c>
      <c r="C1284" s="9" t="s">
        <v>302</v>
      </c>
      <c r="D1284" s="9">
        <v>1.54397E-3</v>
      </c>
      <c r="E1284" s="9">
        <v>1.4758499999999999E-3</v>
      </c>
      <c r="F1284" s="1">
        <v>1.5908999999999999E-3</v>
      </c>
      <c r="G1284" s="1">
        <v>1.3599999999999999E-2</v>
      </c>
      <c r="H1284" s="1">
        <v>2.3120100000000002E-3</v>
      </c>
      <c r="I1284" s="1">
        <v>6.92791E-4</v>
      </c>
      <c r="J1284" s="1">
        <v>1.5330300000000001E-4</v>
      </c>
      <c r="K1284" s="1">
        <v>8.1317199999999995E-5</v>
      </c>
      <c r="L1284" s="1">
        <v>7.1569200000000006E-5</v>
      </c>
      <c r="M1284" s="1">
        <v>6.7752500000000006E-5</v>
      </c>
      <c r="N1284" s="1">
        <v>5.7037199999999997E-5</v>
      </c>
      <c r="O1284" s="1">
        <v>4.2525599999999998E-5</v>
      </c>
      <c r="P1284" s="1">
        <v>3.4522099999999999E-5</v>
      </c>
      <c r="Q1284" s="9">
        <v>0</v>
      </c>
      <c r="R1284" s="9">
        <v>0</v>
      </c>
      <c r="S1284" s="9">
        <v>0</v>
      </c>
      <c r="T1284" s="9" t="s">
        <v>4</v>
      </c>
      <c r="Z1284" s="9" t="e">
        <f>VLOOKUP(A1284,#REF!,2,FALSE)</f>
        <v>#REF!</v>
      </c>
      <c r="AA1284" s="9" t="e">
        <f>VLOOKUP(C1284,#REF!,2,FALSE)</f>
        <v>#REF!</v>
      </c>
    </row>
    <row r="1285" spans="1:27">
      <c r="A1285" s="9" t="s">
        <v>23</v>
      </c>
      <c r="B1285" s="9" t="s">
        <v>287</v>
      </c>
      <c r="C1285" s="9" t="s">
        <v>303</v>
      </c>
      <c r="D1285" s="1">
        <v>0</v>
      </c>
      <c r="E1285" s="1">
        <v>0</v>
      </c>
      <c r="F1285" s="9">
        <v>0</v>
      </c>
      <c r="G1285" s="1">
        <v>0</v>
      </c>
      <c r="H1285" s="1">
        <v>0</v>
      </c>
      <c r="I1285" s="1">
        <v>4.1233600000000002E-4</v>
      </c>
      <c r="J1285" s="1">
        <v>1.851391E-3</v>
      </c>
      <c r="K1285" s="1">
        <v>3.630159E-3</v>
      </c>
      <c r="L1285" s="1">
        <v>5.32233599999999E-3</v>
      </c>
      <c r="M1285" s="1">
        <v>6.7729790000000002E-3</v>
      </c>
      <c r="N1285" s="1">
        <v>8.5759660000000008E-3</v>
      </c>
      <c r="O1285" s="9">
        <v>1.0631775E-2</v>
      </c>
      <c r="P1285" s="9">
        <v>1.2773366E-2</v>
      </c>
      <c r="Q1285" s="9">
        <v>0</v>
      </c>
      <c r="R1285" s="9">
        <v>0</v>
      </c>
      <c r="S1285" s="9">
        <v>0</v>
      </c>
      <c r="T1285" s="9" t="s">
        <v>4</v>
      </c>
      <c r="Z1285" s="9" t="e">
        <f>VLOOKUP(A1285,#REF!,2,FALSE)</f>
        <v>#REF!</v>
      </c>
      <c r="AA1285" s="9" t="e">
        <f>VLOOKUP(C1285,#REF!,2,FALSE)</f>
        <v>#REF!</v>
      </c>
    </row>
    <row r="1286" spans="1:27">
      <c r="A1286" s="9" t="s">
        <v>23</v>
      </c>
      <c r="B1286" s="9" t="s">
        <v>287</v>
      </c>
      <c r="C1286" s="9" t="s">
        <v>304</v>
      </c>
      <c r="D1286" s="1">
        <v>4.82812E-4</v>
      </c>
      <c r="E1286" s="1">
        <v>1.8666800000000001E-2</v>
      </c>
      <c r="F1286" s="1">
        <v>1.0509900000000001E-2</v>
      </c>
      <c r="G1286" s="1">
        <v>8.1363600000000005E-3</v>
      </c>
      <c r="H1286" s="1">
        <v>1.204233E-2</v>
      </c>
      <c r="I1286" s="1">
        <v>1.36263199999999E-2</v>
      </c>
      <c r="J1286" s="1">
        <v>1.466537E-2</v>
      </c>
      <c r="K1286" s="1">
        <v>1.4298709999999999E-2</v>
      </c>
      <c r="L1286" s="1">
        <v>1.36789199999999E-2</v>
      </c>
      <c r="M1286" s="1">
        <v>1.2961614E-2</v>
      </c>
      <c r="N1286" s="1">
        <v>1.2107621000000001E-2</v>
      </c>
      <c r="O1286" s="9">
        <v>1.0878851E-2</v>
      </c>
      <c r="P1286" s="1">
        <v>9.8397539999999992E-3</v>
      </c>
      <c r="Q1286" s="9">
        <v>0</v>
      </c>
      <c r="R1286" s="9">
        <v>0</v>
      </c>
      <c r="S1286" s="9">
        <v>0</v>
      </c>
      <c r="T1286" s="9" t="s">
        <v>4</v>
      </c>
      <c r="Z1286" s="9" t="e">
        <f>VLOOKUP(A1286,#REF!,2,FALSE)</f>
        <v>#REF!</v>
      </c>
      <c r="AA1286" s="9" t="e">
        <f>VLOOKUP(C1286,#REF!,2,FALSE)</f>
        <v>#REF!</v>
      </c>
    </row>
    <row r="1287" spans="1:27">
      <c r="A1287" s="9" t="s">
        <v>23</v>
      </c>
      <c r="B1287" s="9" t="s">
        <v>287</v>
      </c>
      <c r="C1287" s="9" t="s">
        <v>305</v>
      </c>
      <c r="D1287" s="1">
        <v>3.5660800000000001E-4</v>
      </c>
      <c r="E1287" s="1">
        <v>6.54377E-3</v>
      </c>
      <c r="F1287" s="1">
        <v>8.8000100000000005E-3</v>
      </c>
      <c r="G1287" s="1">
        <v>6.4366199999999997E-3</v>
      </c>
      <c r="H1287" s="1">
        <v>6.911253E-3</v>
      </c>
      <c r="I1287" s="1">
        <v>6.014012E-3</v>
      </c>
      <c r="J1287" s="1">
        <v>3.8011181000000001E-3</v>
      </c>
      <c r="K1287" s="1">
        <v>2.3466187999999998E-3</v>
      </c>
      <c r="L1287" s="1">
        <v>1.6081435E-3</v>
      </c>
      <c r="M1287" s="1">
        <v>1.1244371999999999E-3</v>
      </c>
      <c r="N1287" s="1">
        <v>7.0835789999999896E-4</v>
      </c>
      <c r="O1287" s="1">
        <v>3.9395273E-4</v>
      </c>
      <c r="P1287" s="1">
        <v>2.3952289999999899E-4</v>
      </c>
      <c r="Q1287" s="9">
        <v>0</v>
      </c>
      <c r="R1287" s="9">
        <v>0</v>
      </c>
      <c r="S1287" s="9">
        <v>0</v>
      </c>
      <c r="T1287" s="9" t="s">
        <v>4</v>
      </c>
      <c r="Z1287" s="9" t="e">
        <f>VLOOKUP(A1287,#REF!,2,FALSE)</f>
        <v>#REF!</v>
      </c>
      <c r="AA1287" s="9" t="e">
        <f>VLOOKUP(C1287,#REF!,2,FALSE)</f>
        <v>#REF!</v>
      </c>
    </row>
    <row r="1288" spans="1:27">
      <c r="A1288" s="9" t="s">
        <v>23</v>
      </c>
      <c r="B1288" s="9" t="s">
        <v>287</v>
      </c>
      <c r="C1288" s="9" t="s">
        <v>306</v>
      </c>
      <c r="D1288" s="9">
        <v>5.5094100000000002E-3</v>
      </c>
      <c r="E1288" s="9">
        <v>4.8149400000000002E-3</v>
      </c>
      <c r="F1288" s="9">
        <v>4.7140899999999998E-3</v>
      </c>
      <c r="G1288" s="1">
        <v>1.11912E-2</v>
      </c>
      <c r="H1288" s="1">
        <v>7.5084399999999999E-3</v>
      </c>
      <c r="I1288" s="1">
        <v>6.79234E-3</v>
      </c>
      <c r="J1288" s="1">
        <v>3.7011000000000001E-3</v>
      </c>
      <c r="K1288" s="1">
        <v>2.7073100000000001E-3</v>
      </c>
      <c r="L1288" s="1">
        <v>2.4075500000000001E-3</v>
      </c>
      <c r="M1288" s="1">
        <v>2.2650700000000001E-3</v>
      </c>
      <c r="N1288" s="1">
        <v>2.0552700000000001E-3</v>
      </c>
      <c r="O1288" s="9">
        <v>1.73806E-3</v>
      </c>
      <c r="P1288" s="1">
        <v>1.55909E-3</v>
      </c>
      <c r="Q1288" s="9">
        <v>0</v>
      </c>
      <c r="R1288" s="9">
        <v>0</v>
      </c>
      <c r="S1288" s="9">
        <v>0</v>
      </c>
      <c r="T1288" s="9" t="s">
        <v>4</v>
      </c>
      <c r="Z1288" s="9" t="e">
        <f>VLOOKUP(A1288,#REF!,2,FALSE)</f>
        <v>#REF!</v>
      </c>
      <c r="AA1288" s="9" t="e">
        <f>VLOOKUP(C1288,#REF!,2,FALSE)</f>
        <v>#REF!</v>
      </c>
    </row>
    <row r="1289" spans="1:27">
      <c r="A1289" s="9" t="s">
        <v>23</v>
      </c>
      <c r="B1289" s="9" t="s">
        <v>287</v>
      </c>
      <c r="C1289" s="9" t="s">
        <v>308</v>
      </c>
      <c r="D1289" s="9">
        <v>6.1140999999999999E-3</v>
      </c>
      <c r="E1289" s="9">
        <v>5.6261999999999996E-3</v>
      </c>
      <c r="F1289" s="9">
        <v>7.2281000000000003E-3</v>
      </c>
      <c r="G1289" s="1">
        <v>6.0851799999999999E-3</v>
      </c>
      <c r="H1289" s="1">
        <v>7.2281000000000003E-3</v>
      </c>
      <c r="I1289" s="1">
        <v>7.2281000000000003E-3</v>
      </c>
      <c r="J1289" s="1">
        <v>7.2281000000000003E-3</v>
      </c>
      <c r="K1289" s="1">
        <v>7.2281000000000003E-3</v>
      </c>
      <c r="L1289" s="1">
        <v>7.2281000000000003E-3</v>
      </c>
      <c r="M1289" s="1">
        <v>7.2281000000000003E-3</v>
      </c>
      <c r="N1289" s="1">
        <v>7.2281000000000003E-3</v>
      </c>
      <c r="O1289" s="9">
        <v>7.2281000000000003E-3</v>
      </c>
      <c r="P1289" s="9">
        <v>7.2281000000000003E-3</v>
      </c>
      <c r="Q1289" s="9">
        <v>0</v>
      </c>
      <c r="R1289" s="9">
        <v>0</v>
      </c>
      <c r="S1289" s="9">
        <v>0</v>
      </c>
      <c r="T1289" s="9" t="s">
        <v>4</v>
      </c>
      <c r="Z1289" s="9" t="e">
        <f>VLOOKUP(A1289,#REF!,2,FALSE)</f>
        <v>#REF!</v>
      </c>
      <c r="AA1289" s="9" t="e">
        <f>VLOOKUP(C1289,#REF!,2,FALSE)</f>
        <v>#REF!</v>
      </c>
    </row>
    <row r="1290" spans="1:27">
      <c r="A1290" s="9" t="s">
        <v>23</v>
      </c>
      <c r="B1290" s="9" t="s">
        <v>287</v>
      </c>
      <c r="C1290" s="9" t="s">
        <v>309</v>
      </c>
      <c r="D1290" s="1">
        <v>0</v>
      </c>
      <c r="E1290" s="1">
        <v>0</v>
      </c>
      <c r="F1290" s="1">
        <v>0</v>
      </c>
      <c r="G1290" s="1">
        <v>0</v>
      </c>
      <c r="H1290" s="1">
        <v>3.94115E-4</v>
      </c>
      <c r="I1290" s="1">
        <v>6.6208E-4</v>
      </c>
      <c r="J1290" s="1">
        <v>7.3209600000000001E-4</v>
      </c>
      <c r="K1290" s="1">
        <v>8.9597600000000004E-4</v>
      </c>
      <c r="L1290" s="1">
        <v>1.1328E-3</v>
      </c>
      <c r="M1290" s="1">
        <v>1.4421799999999999E-3</v>
      </c>
      <c r="N1290" s="1">
        <v>1.7575500000000001E-3</v>
      </c>
      <c r="O1290" s="9">
        <v>1.91479E-3</v>
      </c>
      <c r="P1290" s="1">
        <v>2.32051E-3</v>
      </c>
      <c r="Q1290" s="9">
        <v>0</v>
      </c>
      <c r="R1290" s="9">
        <v>0</v>
      </c>
      <c r="S1290" s="9">
        <v>0</v>
      </c>
      <c r="T1290" s="9" t="s">
        <v>4</v>
      </c>
      <c r="Z1290" s="9" t="e">
        <f>VLOOKUP(A1290,#REF!,2,FALSE)</f>
        <v>#REF!</v>
      </c>
      <c r="AA1290" s="9" t="e">
        <f>VLOOKUP(C1290,#REF!,2,FALSE)</f>
        <v>#REF!</v>
      </c>
    </row>
    <row r="1291" spans="1:27">
      <c r="A1291" s="9" t="s">
        <v>23</v>
      </c>
      <c r="B1291" s="9" t="s">
        <v>287</v>
      </c>
      <c r="C1291" s="9" t="s">
        <v>310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2.6136399999999999E-4</v>
      </c>
      <c r="J1291" s="1">
        <v>7.3715299999999896E-4</v>
      </c>
      <c r="K1291" s="1">
        <v>1.1828920000000001E-3</v>
      </c>
      <c r="L1291" s="1">
        <v>1.6431760000000001E-3</v>
      </c>
      <c r="M1291" s="1">
        <v>1.9880739999999998E-3</v>
      </c>
      <c r="N1291" s="1">
        <v>2.5850909999999999E-3</v>
      </c>
      <c r="O1291" s="9">
        <v>3.4016070000000001E-3</v>
      </c>
      <c r="P1291" s="1">
        <v>4.3457119999999998E-3</v>
      </c>
      <c r="Q1291" s="9">
        <v>0</v>
      </c>
      <c r="R1291" s="9">
        <v>0</v>
      </c>
      <c r="S1291" s="9">
        <v>0</v>
      </c>
      <c r="T1291" s="9" t="s">
        <v>4</v>
      </c>
      <c r="Z1291" s="9" t="e">
        <f>VLOOKUP(A1291,#REF!,2,FALSE)</f>
        <v>#REF!</v>
      </c>
      <c r="AA1291" s="9" t="e">
        <f>VLOOKUP(C1291,#REF!,2,FALSE)</f>
        <v>#REF!</v>
      </c>
    </row>
    <row r="1292" spans="1:27">
      <c r="A1292" s="9" t="s">
        <v>23</v>
      </c>
      <c r="B1292" s="9" t="s">
        <v>287</v>
      </c>
      <c r="C1292" s="9" t="s">
        <v>311</v>
      </c>
      <c r="D1292" s="9">
        <v>0</v>
      </c>
      <c r="E1292" s="9">
        <v>0</v>
      </c>
      <c r="F1292" s="9">
        <v>0</v>
      </c>
      <c r="G1292" s="1">
        <v>0</v>
      </c>
      <c r="H1292" s="1">
        <v>1.4017000000000001E-4</v>
      </c>
      <c r="I1292" s="1">
        <v>1.3096129999999999E-4</v>
      </c>
      <c r="J1292" s="1">
        <v>1.383035E-4</v>
      </c>
      <c r="K1292" s="1">
        <v>1.4478289999999999E-4</v>
      </c>
      <c r="L1292" s="1">
        <v>1.73003499999999E-4</v>
      </c>
      <c r="M1292" s="1">
        <v>1.9775129999999999E-4</v>
      </c>
      <c r="N1292" s="1">
        <v>2.4255619999999901E-4</v>
      </c>
      <c r="O1292" s="1">
        <v>2.8044950000000001E-4</v>
      </c>
      <c r="P1292" s="1">
        <v>3.0910969999999998E-4</v>
      </c>
      <c r="Q1292" s="9">
        <v>0</v>
      </c>
      <c r="R1292" s="9">
        <v>0</v>
      </c>
      <c r="S1292" s="9">
        <v>0</v>
      </c>
      <c r="T1292" s="9" t="s">
        <v>4</v>
      </c>
      <c r="Z1292" s="9" t="e">
        <f>VLOOKUP(A1292,#REF!,2,FALSE)</f>
        <v>#REF!</v>
      </c>
      <c r="AA1292" s="9" t="e">
        <f>VLOOKUP(C1292,#REF!,2,FALSE)</f>
        <v>#REF!</v>
      </c>
    </row>
    <row r="1293" spans="1:27">
      <c r="A1293" s="9" t="s">
        <v>23</v>
      </c>
      <c r="B1293" s="9" t="s">
        <v>287</v>
      </c>
      <c r="C1293" s="9" t="s">
        <v>312</v>
      </c>
      <c r="D1293" s="1">
        <v>4.3061E-4</v>
      </c>
      <c r="E1293" s="9">
        <v>2.8383900000000001E-3</v>
      </c>
      <c r="F1293" s="9">
        <v>2.2032800000000002E-3</v>
      </c>
      <c r="G1293" s="9">
        <v>1.53776E-3</v>
      </c>
      <c r="H1293" s="1">
        <v>1.7280679999999999E-3</v>
      </c>
      <c r="I1293" s="1">
        <v>1.5233873000000001E-3</v>
      </c>
      <c r="J1293" s="1">
        <v>1.0544312000000001E-3</v>
      </c>
      <c r="K1293" s="1">
        <v>8.2952859999999896E-4</v>
      </c>
      <c r="L1293" s="1">
        <v>6.8372761000000002E-4</v>
      </c>
      <c r="M1293" s="1">
        <v>5.2886169999999996E-4</v>
      </c>
      <c r="N1293" s="1">
        <v>4.0000640999999902E-4</v>
      </c>
      <c r="O1293" s="1">
        <v>2.9520045999999899E-4</v>
      </c>
      <c r="P1293" s="1">
        <v>2.2840117000000001E-4</v>
      </c>
      <c r="Q1293" s="9">
        <v>0</v>
      </c>
      <c r="R1293" s="9">
        <v>0</v>
      </c>
      <c r="S1293" s="9">
        <v>0</v>
      </c>
      <c r="T1293" s="9" t="s">
        <v>4</v>
      </c>
      <c r="Z1293" s="9" t="e">
        <f>VLOOKUP(A1293,#REF!,2,FALSE)</f>
        <v>#REF!</v>
      </c>
      <c r="AA1293" s="9" t="e">
        <f>VLOOKUP(C1293,#REF!,2,FALSE)</f>
        <v>#REF!</v>
      </c>
    </row>
    <row r="1294" spans="1:27">
      <c r="A1294" s="9" t="s">
        <v>23</v>
      </c>
      <c r="B1294" s="9" t="s">
        <v>287</v>
      </c>
      <c r="C1294" s="9" t="s">
        <v>313</v>
      </c>
      <c r="D1294" s="1">
        <v>2.1000200000000001E-4</v>
      </c>
      <c r="E1294" s="1">
        <v>7.2788200000000001E-4</v>
      </c>
      <c r="F1294" s="1">
        <v>2.3961800000000001E-4</v>
      </c>
      <c r="G1294" s="1">
        <v>3.3737200000000001E-4</v>
      </c>
      <c r="H1294" s="1">
        <v>2.6641399999999997E-4</v>
      </c>
      <c r="I1294" s="1">
        <v>2.3538000000000001E-4</v>
      </c>
      <c r="J1294" s="1">
        <v>1.6144999999999999E-4</v>
      </c>
      <c r="K1294" s="1">
        <v>1.5150299999999999E-4</v>
      </c>
      <c r="L1294" s="1">
        <v>1.58944E-4</v>
      </c>
      <c r="M1294" s="1">
        <v>1.5990000000000001E-4</v>
      </c>
      <c r="N1294" s="1">
        <v>1.64907E-4</v>
      </c>
      <c r="O1294" s="1">
        <v>1.7043599999999999E-4</v>
      </c>
      <c r="P1294" s="1">
        <v>1.7934400000000001E-4</v>
      </c>
      <c r="Q1294" s="9">
        <v>0</v>
      </c>
      <c r="R1294" s="9">
        <v>0</v>
      </c>
      <c r="S1294" s="9">
        <v>0</v>
      </c>
      <c r="T1294" s="9" t="s">
        <v>4</v>
      </c>
      <c r="Z1294" s="9" t="e">
        <f>VLOOKUP(A1294,#REF!,2,FALSE)</f>
        <v>#REF!</v>
      </c>
      <c r="AA1294" s="9" t="e">
        <f>VLOOKUP(C1294,#REF!,2,FALSE)</f>
        <v>#REF!</v>
      </c>
    </row>
    <row r="1295" spans="1:27">
      <c r="A1295" s="9" t="s">
        <v>23</v>
      </c>
      <c r="B1295" s="9" t="s">
        <v>287</v>
      </c>
      <c r="C1295" s="9" t="s">
        <v>314</v>
      </c>
      <c r="D1295" s="1">
        <v>0</v>
      </c>
      <c r="E1295" s="1">
        <v>0</v>
      </c>
      <c r="F1295" s="1">
        <v>0</v>
      </c>
      <c r="G1295" s="1">
        <v>3.4725599999999998E-5</v>
      </c>
      <c r="H1295" s="1">
        <v>1.8232000000000001E-5</v>
      </c>
      <c r="I1295" s="1">
        <v>2.90771E-5</v>
      </c>
      <c r="J1295" s="1">
        <v>4.99218E-5</v>
      </c>
      <c r="K1295" s="1">
        <v>8.8021699999999998E-5</v>
      </c>
      <c r="L1295" s="1">
        <v>1.3300000000000001E-4</v>
      </c>
      <c r="M1295" s="1">
        <v>1.96372E-4</v>
      </c>
      <c r="N1295" s="1">
        <v>2.8205800000000002E-4</v>
      </c>
      <c r="O1295" s="1">
        <v>3.5279000000000002E-4</v>
      </c>
      <c r="P1295" s="1">
        <v>4.5540700000000001E-4</v>
      </c>
      <c r="Q1295" s="9">
        <v>0</v>
      </c>
      <c r="R1295" s="9">
        <v>0</v>
      </c>
      <c r="S1295" s="9">
        <v>0</v>
      </c>
      <c r="T1295" s="9" t="s">
        <v>4</v>
      </c>
      <c r="Z1295" s="9" t="e">
        <f>VLOOKUP(A1295,#REF!,2,FALSE)</f>
        <v>#REF!</v>
      </c>
      <c r="AA1295" s="9" t="e">
        <f>VLOOKUP(C1295,#REF!,2,FALSE)</f>
        <v>#REF!</v>
      </c>
    </row>
    <row r="1296" spans="1:27">
      <c r="A1296" s="9" t="s">
        <v>23</v>
      </c>
      <c r="B1296" s="9" t="s">
        <v>287</v>
      </c>
      <c r="C1296" s="9" t="s">
        <v>315</v>
      </c>
      <c r="D1296" s="1">
        <v>0</v>
      </c>
      <c r="E1296" s="1">
        <v>3.3439899999999998E-4</v>
      </c>
      <c r="F1296" s="1">
        <v>3.9395599999999999E-3</v>
      </c>
      <c r="G1296" s="1">
        <v>3.3166300000000001E-3</v>
      </c>
      <c r="H1296" s="1">
        <v>8.40538999999999E-3</v>
      </c>
      <c r="I1296" s="1">
        <v>1.27246799999999E-2</v>
      </c>
      <c r="J1296" s="1">
        <v>2.355728E-2</v>
      </c>
      <c r="K1296" s="1">
        <v>3.5863180000000001E-2</v>
      </c>
      <c r="L1296" s="1">
        <v>4.4256919999999998E-2</v>
      </c>
      <c r="M1296" s="1">
        <v>5.5626419999999899E-2</v>
      </c>
      <c r="N1296" s="1">
        <v>6.5527890000000005E-2</v>
      </c>
      <c r="O1296" s="1">
        <v>8.0571999999999894E-2</v>
      </c>
      <c r="P1296" s="1">
        <v>9.1272399999999906E-2</v>
      </c>
      <c r="Q1296" s="9">
        <v>0</v>
      </c>
      <c r="R1296" s="9">
        <v>0</v>
      </c>
      <c r="S1296" s="9">
        <v>0</v>
      </c>
      <c r="T1296" s="9" t="s">
        <v>4</v>
      </c>
      <c r="Z1296" s="9" t="e">
        <f>VLOOKUP(A1296,#REF!,2,FALSE)</f>
        <v>#REF!</v>
      </c>
      <c r="AA1296" s="9" t="e">
        <f>VLOOKUP(C1296,#REF!,2,FALSE)</f>
        <v>#REF!</v>
      </c>
    </row>
    <row r="1297" spans="1:27">
      <c r="A1297" s="9" t="s">
        <v>23</v>
      </c>
      <c r="B1297" s="9" t="s">
        <v>287</v>
      </c>
      <c r="C1297" s="9" t="s">
        <v>316</v>
      </c>
      <c r="D1297" s="1">
        <v>0</v>
      </c>
      <c r="E1297" s="1">
        <v>0</v>
      </c>
      <c r="F1297" s="1">
        <v>0</v>
      </c>
      <c r="G1297" s="1">
        <v>0</v>
      </c>
      <c r="H1297" s="1">
        <v>5.6196100000000002E-6</v>
      </c>
      <c r="I1297" s="1">
        <v>2.0208709999999999E-5</v>
      </c>
      <c r="J1297" s="1">
        <v>6.1159309999999996E-5</v>
      </c>
      <c r="K1297" s="1">
        <v>1.1371741E-4</v>
      </c>
      <c r="L1297" s="1">
        <v>1.7324450999999999E-4</v>
      </c>
      <c r="M1297" s="1">
        <v>2.3422950999999999E-4</v>
      </c>
      <c r="N1297" s="1">
        <v>3.1321140000000001E-4</v>
      </c>
      <c r="O1297" s="1">
        <v>3.9602449999999998E-4</v>
      </c>
      <c r="P1297" s="1">
        <v>4.632409E-4</v>
      </c>
      <c r="Q1297" s="9">
        <v>0</v>
      </c>
      <c r="R1297" s="9">
        <v>0</v>
      </c>
      <c r="S1297" s="9">
        <v>0</v>
      </c>
      <c r="T1297" s="9" t="s">
        <v>4</v>
      </c>
      <c r="Z1297" s="9" t="e">
        <f>VLOOKUP(A1297,#REF!,2,FALSE)</f>
        <v>#REF!</v>
      </c>
      <c r="AA1297" s="9" t="e">
        <f>VLOOKUP(C1297,#REF!,2,FALSE)</f>
        <v>#REF!</v>
      </c>
    </row>
    <row r="1298" spans="1:27">
      <c r="A1298" s="9" t="s">
        <v>23</v>
      </c>
      <c r="B1298" s="9" t="s">
        <v>288</v>
      </c>
      <c r="C1298" s="9" t="s">
        <v>291</v>
      </c>
      <c r="D1298" s="9">
        <v>0</v>
      </c>
      <c r="E1298" s="9">
        <v>0</v>
      </c>
      <c r="F1298" s="9">
        <v>0</v>
      </c>
      <c r="G1298" s="1">
        <v>0</v>
      </c>
      <c r="H1298" s="1">
        <v>0</v>
      </c>
      <c r="I1298" s="1">
        <v>0</v>
      </c>
      <c r="J1298" s="1">
        <v>2.88981E-3</v>
      </c>
      <c r="K1298" s="1">
        <v>5.8242499999999996E-3</v>
      </c>
      <c r="L1298" s="1">
        <v>7.8697200000000002E-3</v>
      </c>
      <c r="M1298" s="1">
        <v>9.3705899999999894E-3</v>
      </c>
      <c r="N1298" s="1">
        <v>1.09133399999999E-2</v>
      </c>
      <c r="O1298" s="1">
        <v>1.252441E-2</v>
      </c>
      <c r="P1298" s="9">
        <v>1.41915599999999E-2</v>
      </c>
      <c r="Q1298" s="9">
        <v>0</v>
      </c>
      <c r="R1298" s="9">
        <v>0</v>
      </c>
      <c r="S1298" s="9">
        <v>0</v>
      </c>
      <c r="T1298" s="9" t="s">
        <v>4</v>
      </c>
      <c r="Z1298" s="9" t="e">
        <f>VLOOKUP(A1298,#REF!,2,FALSE)</f>
        <v>#REF!</v>
      </c>
      <c r="AA1298" s="9" t="e">
        <f>VLOOKUP(C1298,#REF!,2,FALSE)</f>
        <v>#REF!</v>
      </c>
    </row>
    <row r="1299" spans="1:27">
      <c r="A1299" s="9" t="s">
        <v>23</v>
      </c>
      <c r="B1299" s="9" t="s">
        <v>288</v>
      </c>
      <c r="C1299" s="9" t="s">
        <v>292</v>
      </c>
      <c r="D1299" s="9">
        <v>0</v>
      </c>
      <c r="E1299" s="9">
        <v>0</v>
      </c>
      <c r="F1299" s="9">
        <v>0</v>
      </c>
      <c r="G1299" s="9">
        <v>0</v>
      </c>
      <c r="H1299" s="1">
        <v>0</v>
      </c>
      <c r="I1299" s="1">
        <v>0</v>
      </c>
      <c r="J1299" s="1">
        <v>5.6625900000000003E-3</v>
      </c>
      <c r="K1299" s="1">
        <v>7.7528800000000002E-3</v>
      </c>
      <c r="L1299" s="1">
        <v>9.2164800000000009E-3</v>
      </c>
      <c r="M1299" s="1">
        <v>1.039295E-2</v>
      </c>
      <c r="N1299" s="1">
        <v>1.170967E-2</v>
      </c>
      <c r="O1299" s="9">
        <v>1.2513681E-2</v>
      </c>
      <c r="P1299" s="9">
        <v>7.7906260000000001E-3</v>
      </c>
      <c r="Q1299" s="9">
        <v>0</v>
      </c>
      <c r="R1299" s="9">
        <v>0</v>
      </c>
      <c r="S1299" s="9">
        <v>0</v>
      </c>
      <c r="T1299" s="9" t="s">
        <v>4</v>
      </c>
      <c r="Z1299" s="9" t="e">
        <f>VLOOKUP(A1299,#REF!,2,FALSE)</f>
        <v>#REF!</v>
      </c>
      <c r="AA1299" s="9" t="e">
        <f>VLOOKUP(C1299,#REF!,2,FALSE)</f>
        <v>#REF!</v>
      </c>
    </row>
    <row r="1300" spans="1:27">
      <c r="A1300" s="9" t="s">
        <v>23</v>
      </c>
      <c r="B1300" s="9" t="s">
        <v>288</v>
      </c>
      <c r="C1300" s="9" t="s">
        <v>293</v>
      </c>
      <c r="D1300" s="1">
        <v>0</v>
      </c>
      <c r="E1300" s="1">
        <v>0</v>
      </c>
      <c r="F1300" s="9">
        <v>0</v>
      </c>
      <c r="G1300" s="1">
        <v>0</v>
      </c>
      <c r="H1300" s="1">
        <v>0</v>
      </c>
      <c r="I1300" s="1">
        <v>0</v>
      </c>
      <c r="J1300" s="1">
        <v>1.1032E-4</v>
      </c>
      <c r="K1300" s="1">
        <v>3.92073E-4</v>
      </c>
      <c r="L1300" s="1">
        <v>6.4720399999999997E-4</v>
      </c>
      <c r="M1300" s="1">
        <v>8.7068699999999998E-4</v>
      </c>
      <c r="N1300" s="1">
        <v>1.138116E-3</v>
      </c>
      <c r="O1300" s="1">
        <v>1.2343739000000001E-3</v>
      </c>
      <c r="P1300" s="1">
        <v>1.2380249E-3</v>
      </c>
      <c r="Q1300" s="9">
        <v>0</v>
      </c>
      <c r="R1300" s="9">
        <v>0</v>
      </c>
      <c r="S1300" s="9">
        <v>0</v>
      </c>
      <c r="T1300" s="9" t="s">
        <v>4</v>
      </c>
      <c r="Z1300" s="9" t="e">
        <f>VLOOKUP(A1300,#REF!,2,FALSE)</f>
        <v>#REF!</v>
      </c>
      <c r="AA1300" s="9" t="e">
        <f>VLOOKUP(C1300,#REF!,2,FALSE)</f>
        <v>#REF!</v>
      </c>
    </row>
    <row r="1301" spans="1:27">
      <c r="A1301" s="9" t="s">
        <v>23</v>
      </c>
      <c r="B1301" s="9" t="s">
        <v>288</v>
      </c>
      <c r="C1301" s="9" t="s">
        <v>294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1.07021E-4</v>
      </c>
      <c r="K1301" s="1">
        <v>4.2189099999999998E-4</v>
      </c>
      <c r="L1301" s="1">
        <v>7.5878000000000002E-4</v>
      </c>
      <c r="M1301" s="1">
        <v>1.090899E-3</v>
      </c>
      <c r="N1301" s="1">
        <v>1.5382410000000001E-3</v>
      </c>
      <c r="O1301" s="9">
        <v>2.0769619999999999E-3</v>
      </c>
      <c r="P1301" s="9">
        <v>2.7376379999999902E-3</v>
      </c>
      <c r="Q1301" s="9">
        <v>0</v>
      </c>
      <c r="R1301" s="9">
        <v>0</v>
      </c>
      <c r="S1301" s="9">
        <v>0</v>
      </c>
      <c r="T1301" s="9" t="s">
        <v>4</v>
      </c>
      <c r="Z1301" s="9" t="e">
        <f>VLOOKUP(A1301,#REF!,2,FALSE)</f>
        <v>#REF!</v>
      </c>
      <c r="AA1301" s="9" t="e">
        <f>VLOOKUP(C1301,#REF!,2,FALSE)</f>
        <v>#REF!</v>
      </c>
    </row>
    <row r="1302" spans="1:27">
      <c r="A1302" s="9" t="s">
        <v>23</v>
      </c>
      <c r="B1302" s="9" t="s">
        <v>288</v>
      </c>
      <c r="C1302" s="9" t="s">
        <v>295</v>
      </c>
      <c r="D1302" s="1">
        <v>0</v>
      </c>
      <c r="E1302" s="9">
        <v>0</v>
      </c>
      <c r="F1302" s="9">
        <v>0</v>
      </c>
      <c r="G1302" s="1">
        <v>0</v>
      </c>
      <c r="H1302" s="1">
        <v>0</v>
      </c>
      <c r="I1302" s="1">
        <v>0</v>
      </c>
      <c r="J1302" s="1">
        <v>2.6127399999999998E-4</v>
      </c>
      <c r="K1302" s="1">
        <v>4.0830899999999998E-4</v>
      </c>
      <c r="L1302" s="1">
        <v>4.8967580000000002E-4</v>
      </c>
      <c r="M1302" s="1">
        <v>5.4420859999999903E-4</v>
      </c>
      <c r="N1302" s="1">
        <v>5.7933370000000004E-4</v>
      </c>
      <c r="O1302" s="1">
        <v>5.9132049999999995E-4</v>
      </c>
      <c r="P1302" s="1">
        <v>5.843507E-4</v>
      </c>
      <c r="Q1302" s="9">
        <v>0</v>
      </c>
      <c r="R1302" s="9">
        <v>0</v>
      </c>
      <c r="S1302" s="9">
        <v>0</v>
      </c>
      <c r="T1302" s="9" t="s">
        <v>4</v>
      </c>
      <c r="Z1302" s="9" t="e">
        <f>VLOOKUP(A1302,#REF!,2,FALSE)</f>
        <v>#REF!</v>
      </c>
      <c r="AA1302" s="9" t="e">
        <f>VLOOKUP(C1302,#REF!,2,FALSE)</f>
        <v>#REF!</v>
      </c>
    </row>
    <row r="1303" spans="1:27">
      <c r="A1303" s="9" t="s">
        <v>23</v>
      </c>
      <c r="B1303" s="9" t="s">
        <v>288</v>
      </c>
      <c r="C1303" s="9" t="s">
        <v>296</v>
      </c>
      <c r="D1303" s="9">
        <v>0</v>
      </c>
      <c r="E1303" s="9">
        <v>0</v>
      </c>
      <c r="F1303" s="9">
        <v>0</v>
      </c>
      <c r="G1303" s="1">
        <v>0</v>
      </c>
      <c r="H1303" s="1">
        <v>0</v>
      </c>
      <c r="I1303" s="1">
        <v>0</v>
      </c>
      <c r="J1303" s="1">
        <v>8.96345E-4</v>
      </c>
      <c r="K1303" s="1">
        <v>4.6570049999999997E-3</v>
      </c>
      <c r="L1303" s="1">
        <v>8.391295E-3</v>
      </c>
      <c r="M1303" s="1">
        <v>1.1581724999999999E-2</v>
      </c>
      <c r="N1303" s="1">
        <v>1.5620185E-2</v>
      </c>
      <c r="O1303" s="9">
        <v>2.0420045000000001E-2</v>
      </c>
      <c r="P1303" s="9">
        <v>2.6281035000000001E-2</v>
      </c>
      <c r="Q1303" s="9">
        <v>0</v>
      </c>
      <c r="R1303" s="9">
        <v>0</v>
      </c>
      <c r="S1303" s="9">
        <v>0</v>
      </c>
      <c r="T1303" s="9" t="s">
        <v>4</v>
      </c>
      <c r="Z1303" s="9" t="e">
        <f>VLOOKUP(A1303,#REF!,2,FALSE)</f>
        <v>#REF!</v>
      </c>
      <c r="AA1303" s="9" t="e">
        <f>VLOOKUP(C1303,#REF!,2,FALSE)</f>
        <v>#REF!</v>
      </c>
    </row>
    <row r="1304" spans="1:27">
      <c r="A1304" s="9" t="s">
        <v>23</v>
      </c>
      <c r="B1304" s="9" t="s">
        <v>288</v>
      </c>
      <c r="C1304" s="9" t="s">
        <v>297</v>
      </c>
      <c r="D1304" s="1">
        <v>0</v>
      </c>
      <c r="E1304" s="1">
        <v>1.89999E-6</v>
      </c>
      <c r="F1304" s="1">
        <v>0</v>
      </c>
      <c r="G1304" s="1">
        <v>0</v>
      </c>
      <c r="H1304" s="1">
        <v>0</v>
      </c>
      <c r="I1304" s="1">
        <v>0</v>
      </c>
      <c r="J1304" s="1">
        <v>1.0402499999999999E-3</v>
      </c>
      <c r="K1304" s="1">
        <v>1.526871E-3</v>
      </c>
      <c r="L1304" s="1">
        <v>1.73053799999999E-3</v>
      </c>
      <c r="M1304" s="1">
        <v>1.826261E-3</v>
      </c>
      <c r="N1304" s="1">
        <v>1.8089389999999901E-3</v>
      </c>
      <c r="O1304" s="1">
        <v>1.6471323999999901E-3</v>
      </c>
      <c r="P1304" s="1">
        <v>1.4213356999999999E-3</v>
      </c>
      <c r="Q1304" s="9">
        <v>0</v>
      </c>
      <c r="R1304" s="9">
        <v>0</v>
      </c>
      <c r="S1304" s="9">
        <v>0</v>
      </c>
      <c r="T1304" s="9" t="s">
        <v>4</v>
      </c>
      <c r="Z1304" s="9" t="e">
        <f>VLOOKUP(A1304,#REF!,2,FALSE)</f>
        <v>#REF!</v>
      </c>
      <c r="AA1304" s="9" t="e">
        <f>VLOOKUP(C1304,#REF!,2,FALSE)</f>
        <v>#REF!</v>
      </c>
    </row>
    <row r="1305" spans="1:27">
      <c r="A1305" s="9" t="s">
        <v>23</v>
      </c>
      <c r="B1305" s="9" t="s">
        <v>288</v>
      </c>
      <c r="C1305" s="9" t="s">
        <v>298</v>
      </c>
      <c r="D1305" s="1">
        <v>1.9229100000000001E-4</v>
      </c>
      <c r="E1305" s="1">
        <v>1.1186100000000001E-4</v>
      </c>
      <c r="F1305" s="1">
        <v>1.08911E-4</v>
      </c>
      <c r="G1305" s="1">
        <v>1.84062E-4</v>
      </c>
      <c r="H1305" s="1">
        <v>2.3491300000000001E-4</v>
      </c>
      <c r="I1305" s="1">
        <v>5.7563799999999995E-4</v>
      </c>
      <c r="J1305" s="1">
        <v>6.71968E-4</v>
      </c>
      <c r="K1305" s="1">
        <v>6.5815600000000002E-4</v>
      </c>
      <c r="L1305" s="1">
        <v>5.3304700000000003E-4</v>
      </c>
      <c r="M1305" s="1">
        <v>4.4620100000000002E-4</v>
      </c>
      <c r="N1305" s="1">
        <v>3.5164700000000002E-4</v>
      </c>
      <c r="O1305" s="1">
        <v>2.59065E-4</v>
      </c>
      <c r="P1305" s="1">
        <v>2.0551799999999999E-4</v>
      </c>
      <c r="Q1305" s="9">
        <v>0</v>
      </c>
      <c r="R1305" s="9">
        <v>0</v>
      </c>
      <c r="S1305" s="9">
        <v>0</v>
      </c>
      <c r="T1305" s="9" t="s">
        <v>4</v>
      </c>
      <c r="Z1305" s="9" t="e">
        <f>VLOOKUP(A1305,#REF!,2,FALSE)</f>
        <v>#REF!</v>
      </c>
      <c r="AA1305" s="9" t="e">
        <f>VLOOKUP(C1305,#REF!,2,FALSE)</f>
        <v>#REF!</v>
      </c>
    </row>
    <row r="1306" spans="1:27">
      <c r="A1306" s="9" t="s">
        <v>23</v>
      </c>
      <c r="B1306" s="9" t="s">
        <v>288</v>
      </c>
      <c r="C1306" s="9" t="s">
        <v>299</v>
      </c>
      <c r="D1306" s="9">
        <v>0</v>
      </c>
      <c r="E1306" s="9">
        <v>0</v>
      </c>
      <c r="F1306" s="9">
        <v>0</v>
      </c>
      <c r="G1306" s="1">
        <v>0</v>
      </c>
      <c r="H1306" s="1">
        <v>0</v>
      </c>
      <c r="I1306" s="1">
        <v>0</v>
      </c>
      <c r="J1306" s="1">
        <v>4.8026099999999997E-3</v>
      </c>
      <c r="K1306" s="1">
        <v>9.7251000000000004E-3</v>
      </c>
      <c r="L1306" s="1">
        <v>1.3479349999999999E-2</v>
      </c>
      <c r="M1306" s="1">
        <v>1.6448290000000001E-2</v>
      </c>
      <c r="N1306" s="1">
        <v>1.970624E-2</v>
      </c>
      <c r="O1306" s="1">
        <v>2.2987339999999998E-2</v>
      </c>
      <c r="P1306" s="1">
        <v>2.6495560000000001E-2</v>
      </c>
      <c r="Q1306" s="9">
        <v>0</v>
      </c>
      <c r="R1306" s="9">
        <v>0</v>
      </c>
      <c r="S1306" s="9">
        <v>0</v>
      </c>
      <c r="T1306" s="9" t="s">
        <v>4</v>
      </c>
      <c r="Z1306" s="9" t="e">
        <f>VLOOKUP(A1306,#REF!,2,FALSE)</f>
        <v>#REF!</v>
      </c>
      <c r="AA1306" s="9" t="e">
        <f>VLOOKUP(C1306,#REF!,2,FALSE)</f>
        <v>#REF!</v>
      </c>
    </row>
    <row r="1307" spans="1:27">
      <c r="A1307" s="9" t="s">
        <v>23</v>
      </c>
      <c r="B1307" s="9" t="s">
        <v>288</v>
      </c>
      <c r="C1307" s="9" t="s">
        <v>300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9.9726199999999997E-3</v>
      </c>
      <c r="K1307" s="1">
        <v>1.9692540000000001E-2</v>
      </c>
      <c r="L1307" s="1">
        <v>2.6911259999999999E-2</v>
      </c>
      <c r="M1307" s="1">
        <v>3.2401050000000001E-2</v>
      </c>
      <c r="N1307" s="1">
        <v>3.825804E-2</v>
      </c>
      <c r="O1307" s="9">
        <v>4.3989339999999898E-2</v>
      </c>
      <c r="P1307" s="9">
        <v>5.004488E-2</v>
      </c>
      <c r="Q1307" s="9">
        <v>0</v>
      </c>
      <c r="R1307" s="9">
        <v>0</v>
      </c>
      <c r="S1307" s="9">
        <v>0</v>
      </c>
      <c r="T1307" s="9" t="s">
        <v>4</v>
      </c>
      <c r="Z1307" s="9" t="e">
        <f>VLOOKUP(A1307,#REF!,2,FALSE)</f>
        <v>#REF!</v>
      </c>
      <c r="AA1307" s="9" t="e">
        <f>VLOOKUP(C1307,#REF!,2,FALSE)</f>
        <v>#REF!</v>
      </c>
    </row>
    <row r="1308" spans="1:27">
      <c r="A1308" s="9" t="s">
        <v>23</v>
      </c>
      <c r="B1308" s="9" t="s">
        <v>288</v>
      </c>
      <c r="C1308" s="9" t="s">
        <v>301</v>
      </c>
      <c r="D1308" s="9">
        <v>0.27616299999999999</v>
      </c>
      <c r="E1308" s="1">
        <v>0.33260800000000001</v>
      </c>
      <c r="F1308" s="1">
        <v>0.29125200000000001</v>
      </c>
      <c r="G1308" s="1">
        <v>0.21852199999999999</v>
      </c>
      <c r="H1308" s="1">
        <v>0.25357000000000002</v>
      </c>
      <c r="I1308" s="1">
        <v>0.233404</v>
      </c>
      <c r="J1308" s="1">
        <v>0.18895600000000001</v>
      </c>
      <c r="K1308" s="1">
        <v>0.128026</v>
      </c>
      <c r="L1308" s="1">
        <v>9.1246800000000003E-2</v>
      </c>
      <c r="M1308" s="1">
        <v>6.3609399999999997E-2</v>
      </c>
      <c r="N1308" s="1">
        <v>3.6581099999999998E-2</v>
      </c>
      <c r="O1308" s="1">
        <v>1.61525E-2</v>
      </c>
      <c r="P1308" s="1">
        <v>7.1606100000000004E-3</v>
      </c>
      <c r="Q1308" s="9">
        <v>0</v>
      </c>
      <c r="R1308" s="9">
        <v>0</v>
      </c>
      <c r="S1308" s="9">
        <v>0</v>
      </c>
      <c r="T1308" s="9" t="s">
        <v>4</v>
      </c>
      <c r="Z1308" s="9" t="e">
        <f>VLOOKUP(A1308,#REF!,2,FALSE)</f>
        <v>#REF!</v>
      </c>
      <c r="AA1308" s="9" t="e">
        <f>VLOOKUP(C1308,#REF!,2,FALSE)</f>
        <v>#REF!</v>
      </c>
    </row>
    <row r="1309" spans="1:27">
      <c r="A1309" s="9" t="s">
        <v>23</v>
      </c>
      <c r="B1309" s="9" t="s">
        <v>288</v>
      </c>
      <c r="C1309" s="9" t="s">
        <v>302</v>
      </c>
      <c r="D1309" s="1">
        <v>4.0541800000000001E-3</v>
      </c>
      <c r="E1309" s="1">
        <v>2.2490000000000001E-3</v>
      </c>
      <c r="F1309" s="1">
        <v>2.8946499999999999E-3</v>
      </c>
      <c r="G1309" s="1">
        <v>1.3143500000000001E-2</v>
      </c>
      <c r="H1309" s="1">
        <v>4.7330100000000002E-3</v>
      </c>
      <c r="I1309" s="1">
        <v>3.2543099999999998E-3</v>
      </c>
      <c r="J1309" s="1">
        <v>8.2595900000000002E-4</v>
      </c>
      <c r="K1309" s="1">
        <v>4.3284399999999999E-4</v>
      </c>
      <c r="L1309" s="1">
        <v>3.5608900000000003E-4</v>
      </c>
      <c r="M1309" s="1">
        <v>3.2235199999999998E-4</v>
      </c>
      <c r="N1309" s="1">
        <v>2.6147399999999998E-4</v>
      </c>
      <c r="O1309" s="1">
        <v>1.8548100000000001E-4</v>
      </c>
      <c r="P1309" s="1">
        <v>1.4629500000000001E-4</v>
      </c>
      <c r="Q1309" s="9">
        <v>0</v>
      </c>
      <c r="R1309" s="9">
        <v>0</v>
      </c>
      <c r="S1309" s="9">
        <v>0</v>
      </c>
      <c r="T1309" s="9" t="s">
        <v>4</v>
      </c>
      <c r="Z1309" s="9" t="e">
        <f>VLOOKUP(A1309,#REF!,2,FALSE)</f>
        <v>#REF!</v>
      </c>
      <c r="AA1309" s="9" t="e">
        <f>VLOOKUP(C1309,#REF!,2,FALSE)</f>
        <v>#REF!</v>
      </c>
    </row>
    <row r="1310" spans="1:27">
      <c r="A1310" s="9" t="s">
        <v>23</v>
      </c>
      <c r="B1310" s="9" t="s">
        <v>288</v>
      </c>
      <c r="C1310" s="9" t="s">
        <v>303</v>
      </c>
      <c r="D1310" s="1">
        <v>0</v>
      </c>
      <c r="E1310" s="9">
        <v>0</v>
      </c>
      <c r="F1310" s="9">
        <v>0</v>
      </c>
      <c r="G1310" s="1">
        <v>0</v>
      </c>
      <c r="H1310" s="1">
        <v>0</v>
      </c>
      <c r="I1310" s="1">
        <v>0</v>
      </c>
      <c r="J1310" s="1">
        <v>2.4966700000000002E-4</v>
      </c>
      <c r="K1310" s="1">
        <v>6.0322200000000005E-4</v>
      </c>
      <c r="L1310" s="1">
        <v>9.13367E-4</v>
      </c>
      <c r="M1310" s="1">
        <v>1.189718E-3</v>
      </c>
      <c r="N1310" s="1">
        <v>1.548223E-3</v>
      </c>
      <c r="O1310" s="9">
        <v>1.9747269999999999E-3</v>
      </c>
      <c r="P1310" s="9">
        <v>2.5127539999999999E-3</v>
      </c>
      <c r="Q1310" s="9">
        <v>0</v>
      </c>
      <c r="R1310" s="9">
        <v>0</v>
      </c>
      <c r="S1310" s="9">
        <v>0</v>
      </c>
      <c r="T1310" s="9" t="s">
        <v>4</v>
      </c>
      <c r="Z1310" s="9" t="e">
        <f>VLOOKUP(A1310,#REF!,2,FALSE)</f>
        <v>#REF!</v>
      </c>
      <c r="AA1310" s="9" t="e">
        <f>VLOOKUP(C1310,#REF!,2,FALSE)</f>
        <v>#REF!</v>
      </c>
    </row>
    <row r="1311" spans="1:27">
      <c r="A1311" s="9" t="s">
        <v>23</v>
      </c>
      <c r="B1311" s="9" t="s">
        <v>288</v>
      </c>
      <c r="C1311" s="9" t="s">
        <v>304</v>
      </c>
      <c r="D1311" s="1">
        <v>2.46008E-5</v>
      </c>
      <c r="E1311" s="1">
        <v>7.4919600000000004E-4</v>
      </c>
      <c r="F1311" s="1">
        <v>3.7819399999999999E-4</v>
      </c>
      <c r="G1311" s="1">
        <v>2.82446E-4</v>
      </c>
      <c r="H1311" s="1">
        <v>3.2634100000000001E-4</v>
      </c>
      <c r="I1311" s="1">
        <v>3.0295300000000001E-4</v>
      </c>
      <c r="J1311" s="1">
        <v>6.8816799999999996E-4</v>
      </c>
      <c r="K1311" s="1">
        <v>9.0472899999999995E-4</v>
      </c>
      <c r="L1311" s="9">
        <v>1.0201469999999999E-3</v>
      </c>
      <c r="M1311" s="9">
        <v>1.0962279999999899E-3</v>
      </c>
      <c r="N1311" s="1">
        <v>1.1571553999999999E-3</v>
      </c>
      <c r="O1311" s="1">
        <v>1.1621603999999999E-3</v>
      </c>
      <c r="P1311" s="1">
        <v>1.1597926E-3</v>
      </c>
      <c r="Q1311" s="9">
        <v>0</v>
      </c>
      <c r="R1311" s="9">
        <v>0</v>
      </c>
      <c r="S1311" s="9">
        <v>0</v>
      </c>
      <c r="T1311" s="9" t="s">
        <v>4</v>
      </c>
      <c r="Z1311" s="9" t="e">
        <f>VLOOKUP(A1311,#REF!,2,FALSE)</f>
        <v>#REF!</v>
      </c>
      <c r="AA1311" s="9" t="e">
        <f>VLOOKUP(C1311,#REF!,2,FALSE)</f>
        <v>#REF!</v>
      </c>
    </row>
    <row r="1312" spans="1:27">
      <c r="A1312" s="9" t="s">
        <v>23</v>
      </c>
      <c r="B1312" s="9" t="s">
        <v>288</v>
      </c>
      <c r="C1312" s="9" t="s">
        <v>305</v>
      </c>
      <c r="D1312" s="1">
        <v>1.82006E-5</v>
      </c>
      <c r="E1312" s="1">
        <v>2.6269900000000003E-4</v>
      </c>
      <c r="F1312" s="1">
        <v>3.1669499999999998E-4</v>
      </c>
      <c r="G1312" s="1">
        <v>2.2414000000000001E-4</v>
      </c>
      <c r="H1312" s="1">
        <v>2.4493300000000002E-4</v>
      </c>
      <c r="I1312" s="1">
        <v>2.25248E-4</v>
      </c>
      <c r="J1312" s="1">
        <v>1.794372E-4</v>
      </c>
      <c r="K1312" s="1">
        <v>1.269412E-4</v>
      </c>
      <c r="L1312" s="1">
        <v>9.3424419999999994E-5</v>
      </c>
      <c r="M1312" s="1">
        <v>7.0752760000000002E-5</v>
      </c>
      <c r="N1312" s="1">
        <v>5.0742709999999999E-5</v>
      </c>
      <c r="O1312" s="1">
        <v>3.3065089999999901E-5</v>
      </c>
      <c r="P1312" s="1">
        <v>2.4161109999999999E-5</v>
      </c>
      <c r="Q1312" s="9">
        <v>0</v>
      </c>
      <c r="R1312" s="9">
        <v>0</v>
      </c>
      <c r="S1312" s="9">
        <v>0</v>
      </c>
      <c r="T1312" s="9" t="s">
        <v>4</v>
      </c>
      <c r="Z1312" s="9" t="e">
        <f>VLOOKUP(A1312,#REF!,2,FALSE)</f>
        <v>#REF!</v>
      </c>
      <c r="AA1312" s="9" t="e">
        <f>VLOOKUP(C1312,#REF!,2,FALSE)</f>
        <v>#REF!</v>
      </c>
    </row>
    <row r="1313" spans="1:27">
      <c r="A1313" s="9" t="s">
        <v>23</v>
      </c>
      <c r="B1313" s="9" t="s">
        <v>288</v>
      </c>
      <c r="C1313" s="9" t="s">
        <v>306</v>
      </c>
      <c r="D1313" s="1">
        <v>2.78174E-3</v>
      </c>
      <c r="E1313" s="1">
        <v>1.60932E-3</v>
      </c>
      <c r="F1313" s="1">
        <v>1.7615599999999999E-3</v>
      </c>
      <c r="G1313" s="1">
        <v>3.8418599999999999E-3</v>
      </c>
      <c r="H1313" s="1">
        <v>3.0629799999999999E-3</v>
      </c>
      <c r="I1313" s="1">
        <v>4.3260699999999996E-3</v>
      </c>
      <c r="J1313" s="1">
        <v>2.4162699999999999E-3</v>
      </c>
      <c r="K1313" s="1">
        <v>1.67279E-3</v>
      </c>
      <c r="L1313" s="1">
        <v>1.37181E-3</v>
      </c>
      <c r="M1313" s="1">
        <v>1.2253100000000001E-3</v>
      </c>
      <c r="N1313" s="1">
        <v>1.05502E-3</v>
      </c>
      <c r="O1313" s="1">
        <v>8.3126300000000005E-4</v>
      </c>
      <c r="P1313" s="1">
        <v>7.1294900000000005E-4</v>
      </c>
      <c r="Q1313" s="9">
        <v>0</v>
      </c>
      <c r="R1313" s="9">
        <v>0</v>
      </c>
      <c r="S1313" s="9">
        <v>0</v>
      </c>
      <c r="T1313" s="9" t="s">
        <v>4</v>
      </c>
      <c r="Z1313" s="9" t="e">
        <f>VLOOKUP(A1313,#REF!,2,FALSE)</f>
        <v>#REF!</v>
      </c>
      <c r="AA1313" s="9" t="e">
        <f>VLOOKUP(C1313,#REF!,2,FALSE)</f>
        <v>#REF!</v>
      </c>
    </row>
    <row r="1314" spans="1:27">
      <c r="A1314" s="9" t="s">
        <v>23</v>
      </c>
      <c r="B1314" s="9" t="s">
        <v>288</v>
      </c>
      <c r="C1314" s="9" t="s">
        <v>308</v>
      </c>
      <c r="D1314" s="9">
        <v>2.3262000000000001E-3</v>
      </c>
      <c r="E1314" s="1">
        <v>3.2791000000000001E-3</v>
      </c>
      <c r="F1314" s="1">
        <v>3.1781000000000001E-3</v>
      </c>
      <c r="G1314" s="9">
        <v>2.58041E-3</v>
      </c>
      <c r="H1314" s="1">
        <v>3.1443399999999998E-3</v>
      </c>
      <c r="I1314" s="1">
        <v>3.1475600000000002E-3</v>
      </c>
      <c r="J1314" s="1">
        <v>3.1781000000000001E-3</v>
      </c>
      <c r="K1314" s="1">
        <v>3.1781000000000001E-3</v>
      </c>
      <c r="L1314" s="1">
        <v>3.1781000000000001E-3</v>
      </c>
      <c r="M1314" s="1">
        <v>3.1781000000000001E-3</v>
      </c>
      <c r="N1314" s="1">
        <v>3.1781000000000001E-3</v>
      </c>
      <c r="O1314" s="9">
        <v>3.1781000000000001E-3</v>
      </c>
      <c r="P1314" s="9">
        <v>3.1781000000000001E-3</v>
      </c>
      <c r="Q1314" s="9">
        <v>0</v>
      </c>
      <c r="R1314" s="9">
        <v>0</v>
      </c>
      <c r="S1314" s="9">
        <v>0</v>
      </c>
      <c r="T1314" s="9" t="s">
        <v>4</v>
      </c>
      <c r="Z1314" s="9" t="e">
        <f>VLOOKUP(A1314,#REF!,2,FALSE)</f>
        <v>#REF!</v>
      </c>
      <c r="AA1314" s="9" t="e">
        <f>VLOOKUP(C1314,#REF!,2,FALSE)</f>
        <v>#REF!</v>
      </c>
    </row>
    <row r="1315" spans="1:27">
      <c r="A1315" s="9" t="s">
        <v>23</v>
      </c>
      <c r="B1315" s="9" t="s">
        <v>288</v>
      </c>
      <c r="C1315" s="9" t="s">
        <v>309</v>
      </c>
      <c r="D1315" s="9">
        <v>0</v>
      </c>
      <c r="E1315" s="9">
        <v>0</v>
      </c>
      <c r="F1315" s="9">
        <v>0</v>
      </c>
      <c r="G1315" s="1">
        <v>0</v>
      </c>
      <c r="H1315" s="1">
        <v>6.89937E-6</v>
      </c>
      <c r="I1315" s="1">
        <v>1.6152400000000001E-5</v>
      </c>
      <c r="J1315" s="1">
        <v>1.9398600000000001E-5</v>
      </c>
      <c r="K1315" s="1">
        <v>2.3325499999999999E-5</v>
      </c>
      <c r="L1315" s="1">
        <v>2.7723900000000001E-5</v>
      </c>
      <c r="M1315" s="1">
        <v>3.38919E-5</v>
      </c>
      <c r="N1315" s="1">
        <v>3.9696300000000001E-5</v>
      </c>
      <c r="O1315" s="1">
        <v>4.0912299999999998E-5</v>
      </c>
      <c r="P1315" s="1">
        <v>4.7890499999999998E-5</v>
      </c>
      <c r="Q1315" s="9">
        <v>0</v>
      </c>
      <c r="R1315" s="9">
        <v>0</v>
      </c>
      <c r="S1315" s="9">
        <v>0</v>
      </c>
      <c r="T1315" s="9" t="s">
        <v>4</v>
      </c>
      <c r="Z1315" s="9" t="e">
        <f>VLOOKUP(A1315,#REF!,2,FALSE)</f>
        <v>#REF!</v>
      </c>
      <c r="AA1315" s="9" t="e">
        <f>VLOOKUP(C1315,#REF!,2,FALSE)</f>
        <v>#REF!</v>
      </c>
    </row>
    <row r="1316" spans="1:27">
      <c r="A1316" s="9" t="s">
        <v>23</v>
      </c>
      <c r="B1316" s="9" t="s">
        <v>288</v>
      </c>
      <c r="C1316" s="9" t="s">
        <v>310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2.2882499999999999E-4</v>
      </c>
      <c r="K1316" s="1">
        <v>4.1082399999999898E-4</v>
      </c>
      <c r="L1316" s="1">
        <v>5.4530300000000002E-4</v>
      </c>
      <c r="M1316" s="1">
        <v>6.4123100000000003E-4</v>
      </c>
      <c r="N1316" s="1">
        <v>7.8779100000000003E-4</v>
      </c>
      <c r="O1316" s="1">
        <v>9.6631600000000005E-4</v>
      </c>
      <c r="P1316" s="1">
        <v>1.1896859999999999E-3</v>
      </c>
      <c r="Q1316" s="9">
        <v>0</v>
      </c>
      <c r="R1316" s="9">
        <v>0</v>
      </c>
      <c r="S1316" s="9">
        <v>0</v>
      </c>
      <c r="T1316" s="9" t="s">
        <v>4</v>
      </c>
      <c r="Z1316" s="9" t="e">
        <f>VLOOKUP(A1316,#REF!,2,FALSE)</f>
        <v>#REF!</v>
      </c>
      <c r="AA1316" s="9" t="e">
        <f>VLOOKUP(C1316,#REF!,2,FALSE)</f>
        <v>#REF!</v>
      </c>
    </row>
    <row r="1317" spans="1:27">
      <c r="A1317" s="9" t="s">
        <v>23</v>
      </c>
      <c r="B1317" s="9" t="s">
        <v>288</v>
      </c>
      <c r="C1317" s="9" t="s">
        <v>311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2.7137100000000001E-5</v>
      </c>
      <c r="K1317" s="1">
        <v>3.5092699999999997E-5</v>
      </c>
      <c r="L1317" s="1">
        <v>4.1834429999999901E-5</v>
      </c>
      <c r="M1317" s="1">
        <v>4.8355229999999901E-5</v>
      </c>
      <c r="N1317" s="1">
        <v>5.8448539999999997E-5</v>
      </c>
      <c r="O1317" s="1">
        <v>6.4600699999999898E-5</v>
      </c>
      <c r="P1317" s="1">
        <v>7.1712229999999996E-5</v>
      </c>
      <c r="Q1317" s="9">
        <v>0</v>
      </c>
      <c r="R1317" s="9">
        <v>0</v>
      </c>
      <c r="S1317" s="9">
        <v>0</v>
      </c>
      <c r="T1317" s="9" t="s">
        <v>4</v>
      </c>
      <c r="Z1317" s="9" t="e">
        <f>VLOOKUP(A1317,#REF!,2,FALSE)</f>
        <v>#REF!</v>
      </c>
      <c r="AA1317" s="9" t="e">
        <f>VLOOKUP(C1317,#REF!,2,FALSE)</f>
        <v>#REF!</v>
      </c>
    </row>
    <row r="1318" spans="1:27">
      <c r="A1318" s="9" t="s">
        <v>23</v>
      </c>
      <c r="B1318" s="9" t="s">
        <v>288</v>
      </c>
      <c r="C1318" s="9" t="s">
        <v>312</v>
      </c>
      <c r="D1318" s="1">
        <v>1.3926399999999999E-3</v>
      </c>
      <c r="E1318" s="1">
        <v>1.3690900000000001E-3</v>
      </c>
      <c r="F1318" s="1">
        <v>9.9598299999999998E-4</v>
      </c>
      <c r="G1318" s="1">
        <v>6.5235100000000002E-4</v>
      </c>
      <c r="H1318" s="1">
        <v>6.8570299999999996E-4</v>
      </c>
      <c r="I1318" s="1">
        <v>6.6052400000000001E-4</v>
      </c>
      <c r="J1318" s="1">
        <v>4.9385239999999995E-4</v>
      </c>
      <c r="K1318" s="1">
        <v>3.8476675999999998E-4</v>
      </c>
      <c r="L1318" s="1">
        <v>3.0176161999999899E-4</v>
      </c>
      <c r="M1318" s="1">
        <v>2.2023552999999999E-4</v>
      </c>
      <c r="N1318" s="1">
        <v>1.5296898999999999E-4</v>
      </c>
      <c r="O1318" s="1">
        <v>9.9517069999999994E-5</v>
      </c>
      <c r="P1318" s="1">
        <v>6.6268798000000006E-5</v>
      </c>
      <c r="Q1318" s="9">
        <v>0</v>
      </c>
      <c r="R1318" s="9">
        <v>0</v>
      </c>
      <c r="S1318" s="9">
        <v>0</v>
      </c>
      <c r="T1318" s="9" t="s">
        <v>4</v>
      </c>
      <c r="Z1318" s="9" t="e">
        <f>VLOOKUP(A1318,#REF!,2,FALSE)</f>
        <v>#REF!</v>
      </c>
      <c r="AA1318" s="9" t="e">
        <f>VLOOKUP(C1318,#REF!,2,FALSE)</f>
        <v>#REF!</v>
      </c>
    </row>
    <row r="1319" spans="1:27">
      <c r="A1319" s="9" t="s">
        <v>23</v>
      </c>
      <c r="B1319" s="9" t="s">
        <v>288</v>
      </c>
      <c r="C1319" s="9" t="s">
        <v>313</v>
      </c>
      <c r="D1319" s="1">
        <v>2.1785399999999999E-4</v>
      </c>
      <c r="E1319" s="1">
        <v>5.6127100000000001E-4</v>
      </c>
      <c r="F1319" s="1">
        <v>1.9566200000000001E-4</v>
      </c>
      <c r="G1319" s="1">
        <v>2.5627100000000003E-4</v>
      </c>
      <c r="H1319" s="1">
        <v>2.3048200000000001E-4</v>
      </c>
      <c r="I1319" s="1">
        <v>2.7654300000000003E-4</v>
      </c>
      <c r="J1319" s="1">
        <v>2.03697E-4</v>
      </c>
      <c r="K1319" s="1">
        <v>1.8791700000000001E-4</v>
      </c>
      <c r="L1319" s="1">
        <v>1.8600999999999999E-4</v>
      </c>
      <c r="M1319" s="1">
        <v>1.7980599999999999E-4</v>
      </c>
      <c r="N1319" s="1">
        <v>1.7856999999999999E-4</v>
      </c>
      <c r="O1319" s="1">
        <v>1.7529399999999999E-4</v>
      </c>
      <c r="P1319" s="1">
        <v>1.7843199999999999E-4</v>
      </c>
      <c r="Q1319" s="9">
        <v>0</v>
      </c>
      <c r="R1319" s="9">
        <v>0</v>
      </c>
      <c r="S1319" s="9">
        <v>0</v>
      </c>
      <c r="T1319" s="9" t="s">
        <v>4</v>
      </c>
      <c r="Z1319" s="9" t="e">
        <f>VLOOKUP(A1319,#REF!,2,FALSE)</f>
        <v>#REF!</v>
      </c>
      <c r="AA1319" s="9" t="e">
        <f>VLOOKUP(C1319,#REF!,2,FALSE)</f>
        <v>#REF!</v>
      </c>
    </row>
    <row r="1320" spans="1:27">
      <c r="A1320" s="9" t="s">
        <v>23</v>
      </c>
      <c r="B1320" s="9" t="s">
        <v>288</v>
      </c>
      <c r="C1320" s="9" t="s">
        <v>314</v>
      </c>
      <c r="D1320" s="1">
        <v>0</v>
      </c>
      <c r="E1320" s="1">
        <v>0</v>
      </c>
      <c r="F1320" s="9">
        <v>0</v>
      </c>
      <c r="G1320" s="1">
        <v>1.09802E-5</v>
      </c>
      <c r="H1320" s="1">
        <v>5.5264899999999997E-6</v>
      </c>
      <c r="I1320" s="1">
        <v>1.3081000000000001E-5</v>
      </c>
      <c r="J1320" s="1">
        <v>2.2281199999999999E-5</v>
      </c>
      <c r="K1320" s="1">
        <v>3.6910999999999999E-5</v>
      </c>
      <c r="L1320" s="1">
        <v>5.1806099999999999E-5</v>
      </c>
      <c r="M1320" s="1">
        <v>7.30157E-5</v>
      </c>
      <c r="N1320" s="1">
        <v>1.0057599999999999E-4</v>
      </c>
      <c r="O1320" s="1">
        <v>1.1971100000000001E-4</v>
      </c>
      <c r="P1320" s="1">
        <v>1.4992900000000001E-4</v>
      </c>
      <c r="Q1320" s="9">
        <v>0</v>
      </c>
      <c r="R1320" s="9">
        <v>0</v>
      </c>
      <c r="S1320" s="9">
        <v>0</v>
      </c>
      <c r="T1320" s="9" t="s">
        <v>4</v>
      </c>
      <c r="Z1320" s="9" t="e">
        <f>VLOOKUP(A1320,#REF!,2,FALSE)</f>
        <v>#REF!</v>
      </c>
      <c r="AA1320" s="9" t="e">
        <f>VLOOKUP(C1320,#REF!,2,FALSE)</f>
        <v>#REF!</v>
      </c>
    </row>
    <row r="1321" spans="1:27">
      <c r="A1321" s="9" t="s">
        <v>23</v>
      </c>
      <c r="B1321" s="9" t="s">
        <v>288</v>
      </c>
      <c r="C1321" s="9" t="s">
        <v>315</v>
      </c>
      <c r="D1321" s="1">
        <v>0</v>
      </c>
      <c r="E1321" s="1">
        <v>5.5629699999999998E-4</v>
      </c>
      <c r="F1321" s="1">
        <v>3.3994400000000001E-3</v>
      </c>
      <c r="G1321" s="1">
        <v>2.76012E-3</v>
      </c>
      <c r="H1321" s="1">
        <v>3.3633299999999999E-3</v>
      </c>
      <c r="I1321" s="1">
        <v>3.3667699999999998E-3</v>
      </c>
      <c r="J1321" s="1">
        <v>9.6183399999999995E-3</v>
      </c>
      <c r="K1321" s="1">
        <v>1.65766E-2</v>
      </c>
      <c r="L1321" s="1">
        <v>1.873872E-2</v>
      </c>
      <c r="M1321" s="1">
        <v>2.3343389999999999E-2</v>
      </c>
      <c r="N1321" s="1">
        <v>2.8615829999999998E-2</v>
      </c>
      <c r="O1321" s="1">
        <v>3.5017510000000002E-2</v>
      </c>
      <c r="P1321" s="1">
        <v>3.6246759999999899E-2</v>
      </c>
      <c r="Q1321" s="9">
        <v>0</v>
      </c>
      <c r="R1321" s="9">
        <v>0</v>
      </c>
      <c r="S1321" s="9">
        <v>0</v>
      </c>
      <c r="T1321" s="9" t="s">
        <v>4</v>
      </c>
      <c r="Z1321" s="9" t="e">
        <f>VLOOKUP(A1321,#REF!,2,FALSE)</f>
        <v>#REF!</v>
      </c>
      <c r="AA1321" s="9" t="e">
        <f>VLOOKUP(C1321,#REF!,2,FALSE)</f>
        <v>#REF!</v>
      </c>
    </row>
    <row r="1322" spans="1:27">
      <c r="A1322" s="9" t="s">
        <v>23</v>
      </c>
      <c r="B1322" s="9" t="s">
        <v>288</v>
      </c>
      <c r="C1322" s="9" t="s">
        <v>316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2.34838E-5</v>
      </c>
      <c r="K1322" s="1">
        <v>5.3167300000000002E-5</v>
      </c>
      <c r="L1322" s="1">
        <v>7.9976199999999995E-5</v>
      </c>
      <c r="M1322" s="1">
        <v>1.046419E-4</v>
      </c>
      <c r="N1322" s="1">
        <v>1.3564609999999999E-4</v>
      </c>
      <c r="O1322" s="1">
        <v>1.6779950000000001E-4</v>
      </c>
      <c r="P1322" s="1">
        <v>1.8166739999999999E-4</v>
      </c>
      <c r="Q1322" s="9">
        <v>0</v>
      </c>
      <c r="R1322" s="9">
        <v>0</v>
      </c>
      <c r="S1322" s="9">
        <v>0</v>
      </c>
      <c r="T1322" s="9" t="s">
        <v>4</v>
      </c>
      <c r="Z1322" s="9" t="e">
        <f>VLOOKUP(A1322,#REF!,2,FALSE)</f>
        <v>#REF!</v>
      </c>
      <c r="AA1322" s="9" t="e">
        <f>VLOOKUP(C1322,#REF!,2,FALSE)</f>
        <v>#REF!</v>
      </c>
    </row>
    <row r="1323" spans="1:27">
      <c r="A1323" s="9" t="s">
        <v>23</v>
      </c>
      <c r="B1323" s="9" t="s">
        <v>289</v>
      </c>
      <c r="C1323" s="9" t="s">
        <v>318</v>
      </c>
      <c r="D1323" s="1">
        <v>1.1110100000000001E-4</v>
      </c>
      <c r="E1323" s="1">
        <v>9.9899E-5</v>
      </c>
      <c r="F1323" s="1">
        <v>1.4729599999999999E-4</v>
      </c>
      <c r="G1323" s="1">
        <v>1.4993755999999901E-4</v>
      </c>
      <c r="H1323" s="1">
        <v>1.56618139999999E-4</v>
      </c>
      <c r="I1323" s="1">
        <v>1.5899526999999899E-4</v>
      </c>
      <c r="J1323" s="1">
        <v>1.8062206999999901E-4</v>
      </c>
      <c r="K1323" s="1">
        <v>1.9886046999999899E-4</v>
      </c>
      <c r="L1323" s="1">
        <v>7.6290269999999995E-5</v>
      </c>
      <c r="M1323" s="1">
        <v>9.3555409999999996E-5</v>
      </c>
      <c r="N1323" s="1">
        <v>1.0880123000000001E-4</v>
      </c>
      <c r="O1323" s="1">
        <v>1.4028169999999999E-4</v>
      </c>
      <c r="P1323" s="1">
        <v>1.838341E-4</v>
      </c>
      <c r="Q1323" s="9">
        <v>0</v>
      </c>
      <c r="R1323" s="9">
        <v>0</v>
      </c>
      <c r="S1323" s="9">
        <v>0</v>
      </c>
      <c r="T1323" s="9" t="s">
        <v>4</v>
      </c>
      <c r="Z1323" s="9" t="e">
        <f>VLOOKUP(A1323,#REF!,2,FALSE)</f>
        <v>#REF!</v>
      </c>
      <c r="AA1323" s="9" t="e">
        <f>VLOOKUP(C1323,#REF!,2,FALSE)</f>
        <v>#REF!</v>
      </c>
    </row>
    <row r="1324" spans="1:27">
      <c r="A1324" s="9" t="s">
        <v>23</v>
      </c>
      <c r="B1324" s="9" t="s">
        <v>289</v>
      </c>
      <c r="C1324" s="9" t="s">
        <v>319</v>
      </c>
      <c r="D1324" s="9">
        <v>0</v>
      </c>
      <c r="E1324" s="9">
        <v>0</v>
      </c>
      <c r="F1324" s="9">
        <v>0</v>
      </c>
      <c r="G1324" s="1">
        <v>0</v>
      </c>
      <c r="H1324" s="1">
        <v>0</v>
      </c>
      <c r="I1324" s="1">
        <v>1.02885E-5</v>
      </c>
      <c r="J1324" s="1">
        <v>2.782075E-4</v>
      </c>
      <c r="K1324" s="1">
        <v>9.6075849999999999E-4</v>
      </c>
      <c r="L1324" s="1">
        <v>1.9648485000000001E-3</v>
      </c>
      <c r="M1324" s="1">
        <v>2.9704885E-3</v>
      </c>
      <c r="N1324" s="1">
        <v>4.2431585000000001E-3</v>
      </c>
      <c r="O1324" s="1">
        <v>5.5836699999999998E-3</v>
      </c>
      <c r="P1324" s="1">
        <v>7.9103509999999995E-3</v>
      </c>
      <c r="Q1324" s="9">
        <v>0</v>
      </c>
      <c r="R1324" s="9">
        <v>0</v>
      </c>
      <c r="S1324" s="9">
        <v>0</v>
      </c>
      <c r="T1324" s="9" t="s">
        <v>4</v>
      </c>
      <c r="Z1324" s="9" t="e">
        <f>VLOOKUP(A1324,#REF!,2,FALSE)</f>
        <v>#REF!</v>
      </c>
      <c r="AA1324" s="9" t="e">
        <f>VLOOKUP(C1324,#REF!,2,FALSE)</f>
        <v>#REF!</v>
      </c>
    </row>
    <row r="1325" spans="1:27">
      <c r="A1325" s="9" t="s">
        <v>23</v>
      </c>
      <c r="B1325" s="9" t="s">
        <v>289</v>
      </c>
      <c r="C1325" s="9" t="s">
        <v>291</v>
      </c>
      <c r="D1325" s="1">
        <v>0</v>
      </c>
      <c r="E1325" s="9">
        <v>0</v>
      </c>
      <c r="F1325" s="1">
        <v>0</v>
      </c>
      <c r="G1325" s="1">
        <v>2.8809799999999998E-4</v>
      </c>
      <c r="H1325" s="1">
        <v>5.3619299999999905E-4</v>
      </c>
      <c r="I1325" s="1">
        <v>6.6793699999999996E-4</v>
      </c>
      <c r="J1325" s="1">
        <v>1.5663669999999999E-3</v>
      </c>
      <c r="K1325" s="1">
        <v>2.6083970000000001E-3</v>
      </c>
      <c r="L1325" s="1">
        <v>3.8822459999999998E-3</v>
      </c>
      <c r="M1325" s="1">
        <v>4.905136E-3</v>
      </c>
      <c r="N1325" s="1">
        <v>5.9953259999999996E-3</v>
      </c>
      <c r="O1325" s="9">
        <v>6.9139709999999997E-3</v>
      </c>
      <c r="P1325" s="9">
        <v>8.4944900000000004E-3</v>
      </c>
      <c r="Q1325" s="9">
        <v>0</v>
      </c>
      <c r="R1325" s="9">
        <v>0</v>
      </c>
      <c r="S1325" s="9">
        <v>0</v>
      </c>
      <c r="T1325" s="9" t="s">
        <v>4</v>
      </c>
      <c r="Z1325" s="9" t="e">
        <f>VLOOKUP(A1325,#REF!,2,FALSE)</f>
        <v>#REF!</v>
      </c>
      <c r="AA1325" s="9" t="e">
        <f>VLOOKUP(C1325,#REF!,2,FALSE)</f>
        <v>#REF!</v>
      </c>
    </row>
    <row r="1326" spans="1:27">
      <c r="A1326" s="9" t="s">
        <v>23</v>
      </c>
      <c r="B1326" s="9" t="s">
        <v>289</v>
      </c>
      <c r="C1326" s="9" t="s">
        <v>292</v>
      </c>
      <c r="D1326" s="1">
        <v>0</v>
      </c>
      <c r="E1326" s="1">
        <v>0</v>
      </c>
      <c r="F1326" s="1">
        <v>0</v>
      </c>
      <c r="G1326" s="1">
        <v>2.02377E-4</v>
      </c>
      <c r="H1326" s="1">
        <v>1.088445E-3</v>
      </c>
      <c r="I1326" s="1">
        <v>1.5240469999999999E-3</v>
      </c>
      <c r="J1326" s="1">
        <v>4.7110269999999996E-3</v>
      </c>
      <c r="K1326" s="1">
        <v>5.9199370000000001E-3</v>
      </c>
      <c r="L1326" s="1">
        <v>7.6001469999999998E-3</v>
      </c>
      <c r="M1326" s="1">
        <v>8.5996900000000001E-3</v>
      </c>
      <c r="N1326" s="1">
        <v>8.9805819999999904E-3</v>
      </c>
      <c r="O1326" s="1">
        <v>8.9977069999999902E-3</v>
      </c>
      <c r="P1326" s="1">
        <v>6.6873310000000004E-3</v>
      </c>
      <c r="Q1326" s="9">
        <v>0</v>
      </c>
      <c r="R1326" s="9">
        <v>0</v>
      </c>
      <c r="S1326" s="9">
        <v>0</v>
      </c>
      <c r="T1326" s="9" t="s">
        <v>4</v>
      </c>
      <c r="Z1326" s="9" t="e">
        <f>VLOOKUP(A1326,#REF!,2,FALSE)</f>
        <v>#REF!</v>
      </c>
      <c r="AA1326" s="9" t="e">
        <f>VLOOKUP(C1326,#REF!,2,FALSE)</f>
        <v>#REF!</v>
      </c>
    </row>
    <row r="1327" spans="1:27">
      <c r="A1327" s="9" t="s">
        <v>23</v>
      </c>
      <c r="B1327" s="9" t="s">
        <v>289</v>
      </c>
      <c r="C1327" s="9" t="s">
        <v>293</v>
      </c>
      <c r="D1327" s="1">
        <v>0</v>
      </c>
      <c r="E1327" s="1">
        <v>0</v>
      </c>
      <c r="F1327" s="1">
        <v>0</v>
      </c>
      <c r="G1327" s="1">
        <v>3.35262E-6</v>
      </c>
      <c r="H1327" s="1">
        <v>1.9039919999999998E-5</v>
      </c>
      <c r="I1327" s="1">
        <v>2.6477789999999998E-5</v>
      </c>
      <c r="J1327" s="1">
        <v>1.6274879000000001E-4</v>
      </c>
      <c r="K1327" s="1">
        <v>3.9510479E-4</v>
      </c>
      <c r="L1327" s="1">
        <v>7.0396379000000004E-4</v>
      </c>
      <c r="M1327" s="1">
        <v>9.831431700000001E-4</v>
      </c>
      <c r="N1327" s="1">
        <v>1.2968008700000001E-3</v>
      </c>
      <c r="O1327" s="1">
        <v>1.3588742E-3</v>
      </c>
      <c r="P1327" s="1">
        <v>1.3560351999999901E-3</v>
      </c>
      <c r="Q1327" s="9">
        <v>0</v>
      </c>
      <c r="R1327" s="9">
        <v>0</v>
      </c>
      <c r="S1327" s="9">
        <v>0</v>
      </c>
      <c r="T1327" s="9" t="s">
        <v>4</v>
      </c>
      <c r="Z1327" s="9" t="e">
        <f>VLOOKUP(A1327,#REF!,2,FALSE)</f>
        <v>#REF!</v>
      </c>
      <c r="AA1327" s="9" t="e">
        <f>VLOOKUP(C1327,#REF!,2,FALSE)</f>
        <v>#REF!</v>
      </c>
    </row>
    <row r="1328" spans="1:27">
      <c r="A1328" s="9" t="s">
        <v>23</v>
      </c>
      <c r="B1328" s="9" t="s">
        <v>289</v>
      </c>
      <c r="C1328" s="9" t="s">
        <v>294</v>
      </c>
      <c r="D1328" s="9">
        <v>0</v>
      </c>
      <c r="E1328" s="1">
        <v>0</v>
      </c>
      <c r="F1328" s="9">
        <v>0</v>
      </c>
      <c r="G1328" s="1">
        <v>0</v>
      </c>
      <c r="H1328" s="1">
        <v>0</v>
      </c>
      <c r="I1328" s="1">
        <v>6.0823199999999999E-8</v>
      </c>
      <c r="J1328" s="1">
        <v>3.3333423099999901E-5</v>
      </c>
      <c r="K1328" s="1">
        <v>1.450864232E-4</v>
      </c>
      <c r="L1328" s="1">
        <v>3.5466742320000003E-4</v>
      </c>
      <c r="M1328" s="1">
        <v>5.8058942319999995E-4</v>
      </c>
      <c r="N1328" s="1">
        <v>8.9597642320000004E-4</v>
      </c>
      <c r="O1328" s="9">
        <v>1.2022884231999999E-3</v>
      </c>
      <c r="P1328" s="9">
        <v>1.8264754231999999E-3</v>
      </c>
      <c r="Q1328" s="9">
        <v>0</v>
      </c>
      <c r="R1328" s="9">
        <v>0</v>
      </c>
      <c r="S1328" s="9">
        <v>0</v>
      </c>
      <c r="T1328" s="9" t="s">
        <v>4</v>
      </c>
      <c r="Z1328" s="9" t="e">
        <f>VLOOKUP(A1328,#REF!,2,FALSE)</f>
        <v>#REF!</v>
      </c>
      <c r="AA1328" s="9" t="e">
        <f>VLOOKUP(C1328,#REF!,2,FALSE)</f>
        <v>#REF!</v>
      </c>
    </row>
    <row r="1329" spans="1:27">
      <c r="A1329" s="9" t="s">
        <v>23</v>
      </c>
      <c r="B1329" s="9" t="s">
        <v>289</v>
      </c>
      <c r="C1329" s="9" t="s">
        <v>295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1.22046E-5</v>
      </c>
      <c r="J1329" s="1">
        <v>9.3201299999999998E-5</v>
      </c>
      <c r="K1329" s="1">
        <v>1.4537909999999901E-4</v>
      </c>
      <c r="L1329" s="1">
        <v>1.97231E-4</v>
      </c>
      <c r="M1329" s="1">
        <v>2.3602009999999999E-4</v>
      </c>
      <c r="N1329" s="1">
        <v>2.646115E-4</v>
      </c>
      <c r="O1329" s="1">
        <v>2.7818930000000002E-4</v>
      </c>
      <c r="P1329" s="1">
        <v>2.9566910000000001E-4</v>
      </c>
      <c r="Q1329" s="9">
        <v>0</v>
      </c>
      <c r="R1329" s="9">
        <v>0</v>
      </c>
      <c r="S1329" s="9">
        <v>0</v>
      </c>
      <c r="T1329" s="9" t="s">
        <v>4</v>
      </c>
      <c r="Z1329" s="9" t="e">
        <f>VLOOKUP(A1329,#REF!,2,FALSE)</f>
        <v>#REF!</v>
      </c>
      <c r="AA1329" s="9" t="e">
        <f>VLOOKUP(C1329,#REF!,2,FALSE)</f>
        <v>#REF!</v>
      </c>
    </row>
    <row r="1330" spans="1:27">
      <c r="A1330" s="9" t="s">
        <v>23</v>
      </c>
      <c r="B1330" s="9" t="s">
        <v>289</v>
      </c>
      <c r="C1330" s="9" t="s">
        <v>296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2.7976699999999999E-7</v>
      </c>
      <c r="J1330" s="1">
        <v>2.7895276499999999E-4</v>
      </c>
      <c r="K1330" s="1">
        <v>1.612242767E-3</v>
      </c>
      <c r="L1330" s="1">
        <v>3.9274227669999998E-3</v>
      </c>
      <c r="M1330" s="1">
        <v>6.0831627669999996E-3</v>
      </c>
      <c r="N1330" s="1">
        <v>8.8983327670000001E-3</v>
      </c>
      <c r="O1330" s="9">
        <v>1.1581862767E-2</v>
      </c>
      <c r="P1330" s="9">
        <v>1.6986862767E-2</v>
      </c>
      <c r="Q1330" s="9">
        <v>0</v>
      </c>
      <c r="R1330" s="9">
        <v>0</v>
      </c>
      <c r="S1330" s="9">
        <v>0</v>
      </c>
      <c r="T1330" s="9" t="s">
        <v>4</v>
      </c>
      <c r="Z1330" s="9" t="e">
        <f>VLOOKUP(A1330,#REF!,2,FALSE)</f>
        <v>#REF!</v>
      </c>
      <c r="AA1330" s="9" t="e">
        <f>VLOOKUP(C1330,#REF!,2,FALSE)</f>
        <v>#REF!</v>
      </c>
    </row>
    <row r="1331" spans="1:27">
      <c r="A1331" s="9" t="s">
        <v>23</v>
      </c>
      <c r="B1331" s="9" t="s">
        <v>289</v>
      </c>
      <c r="C1331" s="9" t="s">
        <v>297</v>
      </c>
      <c r="D1331" s="1">
        <v>0</v>
      </c>
      <c r="E1331" s="1">
        <v>0</v>
      </c>
      <c r="F1331" s="1">
        <v>0</v>
      </c>
      <c r="G1331" s="1">
        <v>4.93437E-5</v>
      </c>
      <c r="H1331" s="1">
        <v>1.5145269999999999E-4</v>
      </c>
      <c r="I1331" s="1">
        <v>2.0448219999999901E-4</v>
      </c>
      <c r="J1331" s="1">
        <v>5.2908420000000005E-4</v>
      </c>
      <c r="K1331" s="1">
        <v>7.0122969999999996E-4</v>
      </c>
      <c r="L1331" s="1">
        <v>8.3462E-4</v>
      </c>
      <c r="M1331" s="1">
        <v>9.0864289999999996E-4</v>
      </c>
      <c r="N1331" s="1">
        <v>9.1885899999999995E-4</v>
      </c>
      <c r="O1331" s="1">
        <v>8.6636259999999996E-4</v>
      </c>
      <c r="P1331" s="1">
        <v>7.9748299999999901E-4</v>
      </c>
      <c r="Q1331" s="9">
        <v>0</v>
      </c>
      <c r="R1331" s="9">
        <v>0</v>
      </c>
      <c r="S1331" s="9">
        <v>0</v>
      </c>
      <c r="T1331" s="9" t="s">
        <v>4</v>
      </c>
      <c r="Z1331" s="9" t="e">
        <f>VLOOKUP(A1331,#REF!,2,FALSE)</f>
        <v>#REF!</v>
      </c>
      <c r="AA1331" s="9" t="e">
        <f>VLOOKUP(C1331,#REF!,2,FALSE)</f>
        <v>#REF!</v>
      </c>
    </row>
    <row r="1332" spans="1:27">
      <c r="A1332" s="9" t="s">
        <v>23</v>
      </c>
      <c r="B1332" s="9" t="s">
        <v>289</v>
      </c>
      <c r="C1332" s="9" t="s">
        <v>298</v>
      </c>
      <c r="D1332" s="1">
        <v>1.3315199999999999E-4</v>
      </c>
      <c r="E1332" s="1">
        <v>1.4227500000000001E-5</v>
      </c>
      <c r="F1332" s="1">
        <v>6.7732099999999996E-6</v>
      </c>
      <c r="G1332" s="1">
        <v>7.5953400000000002E-6</v>
      </c>
      <c r="H1332" s="1">
        <v>1.05922E-5</v>
      </c>
      <c r="I1332" s="1">
        <v>2.3331899999999999E-5</v>
      </c>
      <c r="J1332" s="1">
        <v>3.4610599999999997E-5</v>
      </c>
      <c r="K1332" s="1">
        <v>4.1693200000000003E-5</v>
      </c>
      <c r="L1332" s="1">
        <v>3.67936E-5</v>
      </c>
      <c r="M1332" s="1">
        <v>3.2856299999999999E-5</v>
      </c>
      <c r="N1332" s="1">
        <v>2.75214E-5</v>
      </c>
      <c r="O1332" s="1">
        <v>2.3169299999999999E-5</v>
      </c>
      <c r="P1332" s="1">
        <v>1.94323E-5</v>
      </c>
      <c r="Q1332" s="9">
        <v>0</v>
      </c>
      <c r="R1332" s="9">
        <v>0</v>
      </c>
      <c r="S1332" s="9">
        <v>0</v>
      </c>
      <c r="T1332" s="9" t="s">
        <v>4</v>
      </c>
      <c r="Z1332" s="9" t="e">
        <f>VLOOKUP(A1332,#REF!,2,FALSE)</f>
        <v>#REF!</v>
      </c>
      <c r="AA1332" s="9" t="e">
        <f>VLOOKUP(C1332,#REF!,2,FALSE)</f>
        <v>#REF!</v>
      </c>
    </row>
    <row r="1333" spans="1:27">
      <c r="A1333" s="9" t="s">
        <v>23</v>
      </c>
      <c r="B1333" s="9" t="s">
        <v>289</v>
      </c>
      <c r="C1333" s="9" t="s">
        <v>299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2.5212800000000001E-4</v>
      </c>
      <c r="J1333" s="1">
        <v>1.9513219999999999E-3</v>
      </c>
      <c r="K1333" s="1">
        <v>3.9420239999999997E-3</v>
      </c>
      <c r="L1333" s="1">
        <v>6.6061189999999997E-3</v>
      </c>
      <c r="M1333" s="1">
        <v>8.9079050000000007E-3</v>
      </c>
      <c r="N1333" s="1">
        <v>1.1522314000000001E-2</v>
      </c>
      <c r="O1333" s="9">
        <v>1.3640585E-2</v>
      </c>
      <c r="P1333" s="9">
        <v>1.7389159000000001E-2</v>
      </c>
      <c r="Q1333" s="9">
        <v>0</v>
      </c>
      <c r="R1333" s="9">
        <v>0</v>
      </c>
      <c r="S1333" s="9">
        <v>0</v>
      </c>
      <c r="T1333" s="9" t="s">
        <v>4</v>
      </c>
      <c r="Z1333" s="9" t="e">
        <f>VLOOKUP(A1333,#REF!,2,FALSE)</f>
        <v>#REF!</v>
      </c>
      <c r="AA1333" s="9" t="e">
        <f>VLOOKUP(C1333,#REF!,2,FALSE)</f>
        <v>#REF!</v>
      </c>
    </row>
    <row r="1334" spans="1:27">
      <c r="A1334" s="9" t="s">
        <v>23</v>
      </c>
      <c r="B1334" s="9" t="s">
        <v>289</v>
      </c>
      <c r="C1334" s="9" t="s">
        <v>300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6.2659E-4</v>
      </c>
      <c r="J1334" s="1">
        <v>4.4909060000000002E-3</v>
      </c>
      <c r="K1334" s="1">
        <v>8.7475339999999995E-3</v>
      </c>
      <c r="L1334" s="1">
        <v>1.4252172E-2</v>
      </c>
      <c r="M1334" s="1">
        <v>1.8800285999999999E-2</v>
      </c>
      <c r="N1334" s="1">
        <v>2.3794381999999999E-2</v>
      </c>
      <c r="O1334" s="1">
        <v>2.7704163999999899E-2</v>
      </c>
      <c r="P1334" s="1">
        <v>3.4517368999999902E-2</v>
      </c>
      <c r="Q1334" s="9">
        <v>0</v>
      </c>
      <c r="R1334" s="9">
        <v>0</v>
      </c>
      <c r="S1334" s="9">
        <v>0</v>
      </c>
      <c r="T1334" s="9" t="s">
        <v>4</v>
      </c>
      <c r="Z1334" s="9" t="e">
        <f>VLOOKUP(A1334,#REF!,2,FALSE)</f>
        <v>#REF!</v>
      </c>
      <c r="AA1334" s="9" t="e">
        <f>VLOOKUP(C1334,#REF!,2,FALSE)</f>
        <v>#REF!</v>
      </c>
    </row>
    <row r="1335" spans="1:27">
      <c r="A1335" s="9" t="s">
        <v>23</v>
      </c>
      <c r="B1335" s="9" t="s">
        <v>289</v>
      </c>
      <c r="C1335" s="9" t="s">
        <v>301</v>
      </c>
      <c r="D1335" s="1">
        <v>0.154251</v>
      </c>
      <c r="E1335" s="1">
        <v>0.16968800000000001</v>
      </c>
      <c r="F1335" s="1">
        <v>0.1681</v>
      </c>
      <c r="G1335" s="1">
        <v>0.15534600000000001</v>
      </c>
      <c r="H1335" s="1">
        <v>0.148006</v>
      </c>
      <c r="I1335" s="1">
        <v>0.13617399999999999</v>
      </c>
      <c r="J1335" s="1">
        <v>0.11071599999999999</v>
      </c>
      <c r="K1335" s="1">
        <v>7.9609399999999997E-2</v>
      </c>
      <c r="L1335" s="1">
        <v>5.8913600000000003E-2</v>
      </c>
      <c r="M1335" s="1">
        <v>4.2483100000000003E-2</v>
      </c>
      <c r="N1335" s="1">
        <v>2.5824199999999999E-2</v>
      </c>
      <c r="O1335" s="9">
        <v>1.3295899999999999E-2</v>
      </c>
      <c r="P1335" s="1">
        <v>6.4533000000000004E-3</v>
      </c>
      <c r="Q1335" s="9">
        <v>0</v>
      </c>
      <c r="R1335" s="9">
        <v>0</v>
      </c>
      <c r="S1335" s="9">
        <v>0</v>
      </c>
      <c r="T1335" s="9" t="s">
        <v>4</v>
      </c>
      <c r="Z1335" s="9" t="e">
        <f>VLOOKUP(A1335,#REF!,2,FALSE)</f>
        <v>#REF!</v>
      </c>
      <c r="AA1335" s="9" t="e">
        <f>VLOOKUP(C1335,#REF!,2,FALSE)</f>
        <v>#REF!</v>
      </c>
    </row>
    <row r="1336" spans="1:27">
      <c r="A1336" s="9" t="s">
        <v>23</v>
      </c>
      <c r="B1336" s="9" t="s">
        <v>289</v>
      </c>
      <c r="C1336" s="9" t="s">
        <v>302</v>
      </c>
      <c r="D1336" s="1">
        <v>1.34377E-3</v>
      </c>
      <c r="E1336" s="1">
        <v>1.1896299999999999E-3</v>
      </c>
      <c r="F1336" s="1">
        <v>1.4084200000000001E-3</v>
      </c>
      <c r="G1336" s="1">
        <v>1.8563E-3</v>
      </c>
      <c r="H1336" s="1">
        <v>1.13086E-3</v>
      </c>
      <c r="I1336" s="1">
        <v>7.6776700000000004E-4</v>
      </c>
      <c r="J1336" s="1">
        <v>2.8299299999999999E-4</v>
      </c>
      <c r="K1336" s="1">
        <v>1.81323E-4</v>
      </c>
      <c r="L1336" s="1">
        <v>1.5968199999999999E-4</v>
      </c>
      <c r="M1336" s="1">
        <v>1.5266999999999999E-4</v>
      </c>
      <c r="N1336" s="1">
        <v>1.2882099999999999E-4</v>
      </c>
      <c r="O1336" s="1">
        <v>1.0182400000000001E-4</v>
      </c>
      <c r="P1336" s="1">
        <v>8.3173500000000006E-5</v>
      </c>
      <c r="Q1336" s="9">
        <v>0</v>
      </c>
      <c r="R1336" s="9">
        <v>0</v>
      </c>
      <c r="S1336" s="9">
        <v>0</v>
      </c>
      <c r="T1336" s="9" t="s">
        <v>4</v>
      </c>
      <c r="Z1336" s="9" t="e">
        <f>VLOOKUP(A1336,#REF!,2,FALSE)</f>
        <v>#REF!</v>
      </c>
      <c r="AA1336" s="9" t="e">
        <f>VLOOKUP(C1336,#REF!,2,FALSE)</f>
        <v>#REF!</v>
      </c>
    </row>
    <row r="1337" spans="1:27">
      <c r="A1337" s="9" t="s">
        <v>23</v>
      </c>
      <c r="B1337" s="9" t="s">
        <v>289</v>
      </c>
      <c r="C1337" s="9" t="s">
        <v>303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6.7349999999999999E-6</v>
      </c>
      <c r="J1337" s="1">
        <v>9.5962489999999994E-5</v>
      </c>
      <c r="K1337" s="1">
        <v>2.4209931999999901E-4</v>
      </c>
      <c r="L1337" s="1">
        <v>4.6867082E-4</v>
      </c>
      <c r="M1337" s="1">
        <v>6.8929571000000002E-4</v>
      </c>
      <c r="N1337" s="1">
        <v>9.859559899999999E-4</v>
      </c>
      <c r="O1337" s="1">
        <v>1.2726874499999999E-3</v>
      </c>
      <c r="P1337" s="1">
        <v>1.8756852899999999E-3</v>
      </c>
      <c r="Q1337" s="9">
        <v>0</v>
      </c>
      <c r="R1337" s="9">
        <v>0</v>
      </c>
      <c r="S1337" s="9">
        <v>0</v>
      </c>
      <c r="T1337" s="9" t="s">
        <v>4</v>
      </c>
      <c r="Z1337" s="9" t="e">
        <f>VLOOKUP(A1337,#REF!,2,FALSE)</f>
        <v>#REF!</v>
      </c>
      <c r="AA1337" s="9" t="e">
        <f>VLOOKUP(C1337,#REF!,2,FALSE)</f>
        <v>#REF!</v>
      </c>
    </row>
    <row r="1338" spans="1:27">
      <c r="A1338" s="9" t="s">
        <v>23</v>
      </c>
      <c r="B1338" s="9" t="s">
        <v>289</v>
      </c>
      <c r="C1338" s="9" t="s">
        <v>304</v>
      </c>
      <c r="D1338" s="1">
        <v>1.26002E-5</v>
      </c>
      <c r="E1338" s="1">
        <v>1.6799800000000001E-4</v>
      </c>
      <c r="F1338" s="1">
        <v>1.42996E-4</v>
      </c>
      <c r="G1338" s="1">
        <v>2.8841099999999997E-4</v>
      </c>
      <c r="H1338" s="1">
        <v>4.10466999999999E-4</v>
      </c>
      <c r="I1338" s="1">
        <v>4.4001519999999999E-4</v>
      </c>
      <c r="J1338" s="1">
        <v>5.6687489999999996E-4</v>
      </c>
      <c r="K1338" s="1">
        <v>6.4914119999999996E-4</v>
      </c>
      <c r="L1338" s="1">
        <v>7.5014690000000002E-4</v>
      </c>
      <c r="M1338" s="1">
        <v>8.3108709999999905E-4</v>
      </c>
      <c r="N1338" s="1">
        <v>9.037766E-4</v>
      </c>
      <c r="O1338" s="1">
        <v>9.3111149999999896E-4</v>
      </c>
      <c r="P1338" s="1">
        <v>8.7823609999999896E-4</v>
      </c>
      <c r="Q1338" s="9">
        <v>0</v>
      </c>
      <c r="R1338" s="9">
        <v>0</v>
      </c>
      <c r="S1338" s="9">
        <v>0</v>
      </c>
      <c r="T1338" s="9" t="s">
        <v>4</v>
      </c>
      <c r="Z1338" s="9" t="e">
        <f>VLOOKUP(A1338,#REF!,2,FALSE)</f>
        <v>#REF!</v>
      </c>
      <c r="AA1338" s="9" t="e">
        <f>VLOOKUP(C1338,#REF!,2,FALSE)</f>
        <v>#REF!</v>
      </c>
    </row>
    <row r="1339" spans="1:27">
      <c r="A1339" s="9" t="s">
        <v>23</v>
      </c>
      <c r="B1339" s="9" t="s">
        <v>289</v>
      </c>
      <c r="C1339" s="9" t="s">
        <v>305</v>
      </c>
      <c r="D1339" s="1">
        <v>9.3001200000000007E-6</v>
      </c>
      <c r="E1339" s="1">
        <v>5.8899400000000001E-5</v>
      </c>
      <c r="F1339" s="1">
        <v>1.19697E-4</v>
      </c>
      <c r="G1339" s="1">
        <v>1.1323729999999999E-4</v>
      </c>
      <c r="H1339" s="1">
        <v>1.122637E-4</v>
      </c>
      <c r="I1339" s="1">
        <v>1.0537705999999999E-4</v>
      </c>
      <c r="J1339" s="1">
        <v>8.5726110000000007E-5</v>
      </c>
      <c r="K1339" s="1">
        <v>6.7373350000000004E-5</v>
      </c>
      <c r="L1339" s="1">
        <v>5.6141879999999997E-5</v>
      </c>
      <c r="M1339" s="1">
        <v>4.7963479999999899E-5</v>
      </c>
      <c r="N1339" s="1">
        <v>3.9272020000000001E-5</v>
      </c>
      <c r="O1339" s="1">
        <v>3.0357296000000001E-5</v>
      </c>
      <c r="P1339" s="1">
        <v>2.3536178E-5</v>
      </c>
      <c r="Q1339" s="9">
        <v>0</v>
      </c>
      <c r="R1339" s="9">
        <v>0</v>
      </c>
      <c r="S1339" s="9">
        <v>0</v>
      </c>
      <c r="T1339" s="9" t="s">
        <v>4</v>
      </c>
      <c r="Z1339" s="9" t="e">
        <f>VLOOKUP(A1339,#REF!,2,FALSE)</f>
        <v>#REF!</v>
      </c>
      <c r="AA1339" s="9" t="e">
        <f>VLOOKUP(C1339,#REF!,2,FALSE)</f>
        <v>#REF!</v>
      </c>
    </row>
    <row r="1340" spans="1:27">
      <c r="A1340" s="9" t="s">
        <v>23</v>
      </c>
      <c r="B1340" s="9" t="s">
        <v>289</v>
      </c>
      <c r="C1340" s="9" t="s">
        <v>306</v>
      </c>
      <c r="D1340" s="1">
        <v>3.0117500000000001E-3</v>
      </c>
      <c r="E1340" s="1">
        <v>2.6419400000000002E-3</v>
      </c>
      <c r="F1340" s="1">
        <v>4.3976800000000002E-3</v>
      </c>
      <c r="G1340" s="1">
        <v>5.2664799999999996E-3</v>
      </c>
      <c r="H1340" s="1">
        <v>5.1382499999999996E-3</v>
      </c>
      <c r="I1340" s="1">
        <v>6.9557500000000001E-3</v>
      </c>
      <c r="J1340" s="1">
        <v>5.1339799999999998E-3</v>
      </c>
      <c r="K1340" s="1">
        <v>4.2898099999999998E-3</v>
      </c>
      <c r="L1340" s="1">
        <v>3.7509100000000001E-3</v>
      </c>
      <c r="M1340" s="1">
        <v>3.5213100000000002E-3</v>
      </c>
      <c r="N1340" s="1">
        <v>3.1621700000000002E-3</v>
      </c>
      <c r="O1340" s="9">
        <v>2.78203E-3</v>
      </c>
      <c r="P1340" s="1">
        <v>2.4874400000000001E-3</v>
      </c>
      <c r="Q1340" s="9">
        <v>0</v>
      </c>
      <c r="R1340" s="9">
        <v>0</v>
      </c>
      <c r="S1340" s="9">
        <v>0</v>
      </c>
      <c r="T1340" s="9" t="s">
        <v>4</v>
      </c>
      <c r="Z1340" s="9" t="e">
        <f>VLOOKUP(A1340,#REF!,2,FALSE)</f>
        <v>#REF!</v>
      </c>
      <c r="AA1340" s="9" t="e">
        <f>VLOOKUP(C1340,#REF!,2,FALSE)</f>
        <v>#REF!</v>
      </c>
    </row>
    <row r="1341" spans="1:27">
      <c r="A1341" s="9" t="s">
        <v>23</v>
      </c>
      <c r="B1341" s="9" t="s">
        <v>289</v>
      </c>
      <c r="C1341" s="9" t="s">
        <v>307</v>
      </c>
      <c r="D1341" s="1">
        <v>0</v>
      </c>
      <c r="E1341" s="1">
        <v>0</v>
      </c>
      <c r="F1341" s="1">
        <v>0</v>
      </c>
      <c r="G1341" s="1">
        <v>1.5310200000000001E-4</v>
      </c>
      <c r="H1341" s="1">
        <v>5.8669699999999996E-4</v>
      </c>
      <c r="I1341" s="1">
        <v>7.6355200000000002E-4</v>
      </c>
      <c r="J1341" s="1">
        <v>2.018957E-3</v>
      </c>
      <c r="K1341" s="1">
        <v>3.4115650000000001E-3</v>
      </c>
      <c r="L1341" s="1">
        <v>4.950042E-3</v>
      </c>
      <c r="M1341" s="1">
        <v>5.0187780999999898E-3</v>
      </c>
      <c r="N1341" s="1">
        <v>5.0349836E-3</v>
      </c>
      <c r="O1341" s="1">
        <v>5.0392707999999996E-3</v>
      </c>
      <c r="P1341" s="1">
        <v>5.0485477999999903E-3</v>
      </c>
      <c r="Q1341" s="9">
        <v>0</v>
      </c>
      <c r="R1341" s="9">
        <v>0</v>
      </c>
      <c r="S1341" s="9">
        <v>0</v>
      </c>
      <c r="T1341" s="9" t="s">
        <v>4</v>
      </c>
      <c r="Z1341" s="9" t="e">
        <f>VLOOKUP(A1341,#REF!,2,FALSE)</f>
        <v>#REF!</v>
      </c>
      <c r="AA1341" s="9" t="e">
        <f>VLOOKUP(C1341,#REF!,2,FALSE)</f>
        <v>#REF!</v>
      </c>
    </row>
    <row r="1342" spans="1:27">
      <c r="A1342" s="9" t="s">
        <v>23</v>
      </c>
      <c r="B1342" s="9" t="s">
        <v>289</v>
      </c>
      <c r="C1342" s="9" t="s">
        <v>308</v>
      </c>
      <c r="D1342" s="9">
        <v>2.1876E-3</v>
      </c>
      <c r="E1342" s="1">
        <v>2.9721000000000001E-3</v>
      </c>
      <c r="F1342" s="1">
        <v>3.7448999999999998E-3</v>
      </c>
      <c r="G1342" s="1">
        <v>3.7448999999999998E-3</v>
      </c>
      <c r="H1342" s="1">
        <v>3.7448999999999998E-3</v>
      </c>
      <c r="I1342" s="1">
        <v>3.7448999999999998E-3</v>
      </c>
      <c r="J1342" s="1">
        <v>3.7448999999999998E-3</v>
      </c>
      <c r="K1342" s="1">
        <v>3.7448999999999998E-3</v>
      </c>
      <c r="L1342" s="1">
        <v>3.7448999999999998E-3</v>
      </c>
      <c r="M1342" s="1">
        <v>3.7448999999999998E-3</v>
      </c>
      <c r="N1342" s="1">
        <v>3.7448999999999998E-3</v>
      </c>
      <c r="O1342" s="9">
        <v>3.7448999999999998E-3</v>
      </c>
      <c r="P1342" s="9">
        <v>3.7448999999999998E-3</v>
      </c>
      <c r="Q1342" s="9">
        <v>0</v>
      </c>
      <c r="R1342" s="9">
        <v>0</v>
      </c>
      <c r="S1342" s="9">
        <v>0</v>
      </c>
      <c r="T1342" s="9" t="s">
        <v>4</v>
      </c>
      <c r="Z1342" s="9" t="e">
        <f>VLOOKUP(A1342,#REF!,2,FALSE)</f>
        <v>#REF!</v>
      </c>
      <c r="AA1342" s="9" t="e">
        <f>VLOOKUP(C1342,#REF!,2,FALSE)</f>
        <v>#REF!</v>
      </c>
    </row>
    <row r="1343" spans="1:27">
      <c r="A1343" s="9" t="s">
        <v>23</v>
      </c>
      <c r="B1343" s="9" t="s">
        <v>289</v>
      </c>
      <c r="C1343" s="9" t="s">
        <v>309</v>
      </c>
      <c r="D1343" s="9">
        <v>0</v>
      </c>
      <c r="E1343" s="1">
        <v>0</v>
      </c>
      <c r="F1343" s="1">
        <v>0</v>
      </c>
      <c r="G1343" s="1">
        <v>0</v>
      </c>
      <c r="H1343" s="1">
        <v>1.9530299999999998E-5</v>
      </c>
      <c r="I1343" s="1">
        <v>4.41672E-5</v>
      </c>
      <c r="J1343" s="1">
        <v>6.4607699999999995E-5</v>
      </c>
      <c r="K1343" s="1">
        <v>9.1083399999999996E-5</v>
      </c>
      <c r="L1343" s="1">
        <v>1.15288E-4</v>
      </c>
      <c r="M1343" s="1">
        <v>1.47921E-4</v>
      </c>
      <c r="N1343" s="1">
        <v>1.81724E-4</v>
      </c>
      <c r="O1343" s="1">
        <v>2.1037200000000001E-4</v>
      </c>
      <c r="P1343" s="1">
        <v>2.6081900000000002E-4</v>
      </c>
      <c r="Q1343" s="9">
        <v>0</v>
      </c>
      <c r="R1343" s="9">
        <v>0</v>
      </c>
      <c r="S1343" s="9">
        <v>0</v>
      </c>
      <c r="T1343" s="9" t="s">
        <v>4</v>
      </c>
      <c r="Z1343" s="9" t="e">
        <f>VLOOKUP(A1343,#REF!,2,FALSE)</f>
        <v>#REF!</v>
      </c>
      <c r="AA1343" s="9" t="e">
        <f>VLOOKUP(C1343,#REF!,2,FALSE)</f>
        <v>#REF!</v>
      </c>
    </row>
    <row r="1344" spans="1:27">
      <c r="A1344" s="9" t="s">
        <v>23</v>
      </c>
      <c r="B1344" s="9" t="s">
        <v>289</v>
      </c>
      <c r="C1344" s="9" t="s">
        <v>310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9.2397099999999997E-6</v>
      </c>
      <c r="J1344" s="1">
        <v>7.3540170000000002E-5</v>
      </c>
      <c r="K1344" s="1">
        <v>1.3599818999999999E-4</v>
      </c>
      <c r="L1344" s="1">
        <v>2.3368645E-4</v>
      </c>
      <c r="M1344" s="1">
        <v>3.0143569999999998E-4</v>
      </c>
      <c r="N1344" s="1">
        <v>4.0345715999999998E-4</v>
      </c>
      <c r="O1344" s="1">
        <v>5.1114265000000002E-4</v>
      </c>
      <c r="P1344" s="1">
        <v>7.2219250000000003E-4</v>
      </c>
      <c r="Q1344" s="9">
        <v>0</v>
      </c>
      <c r="R1344" s="9">
        <v>0</v>
      </c>
      <c r="S1344" s="9">
        <v>0</v>
      </c>
      <c r="T1344" s="9" t="s">
        <v>4</v>
      </c>
      <c r="Z1344" s="9" t="e">
        <f>VLOOKUP(A1344,#REF!,2,FALSE)</f>
        <v>#REF!</v>
      </c>
      <c r="AA1344" s="9" t="e">
        <f>VLOOKUP(C1344,#REF!,2,FALSE)</f>
        <v>#REF!</v>
      </c>
    </row>
    <row r="1345" spans="1:27">
      <c r="A1345" s="9" t="s">
        <v>23</v>
      </c>
      <c r="B1345" s="9" t="s">
        <v>289</v>
      </c>
      <c r="C1345" s="9" t="s">
        <v>311</v>
      </c>
      <c r="D1345" s="1">
        <v>0</v>
      </c>
      <c r="E1345" s="1">
        <v>0</v>
      </c>
      <c r="F1345" s="1">
        <v>0</v>
      </c>
      <c r="G1345" s="1">
        <v>1.16876E-5</v>
      </c>
      <c r="H1345" s="1">
        <v>1.76670399999999E-5</v>
      </c>
      <c r="I1345" s="1">
        <v>1.15602299999999E-5</v>
      </c>
      <c r="J1345" s="1">
        <v>1.5924032E-5</v>
      </c>
      <c r="K1345" s="1">
        <v>1.8817960999999998E-5</v>
      </c>
      <c r="L1345" s="1">
        <v>2.6698922E-5</v>
      </c>
      <c r="M1345" s="1">
        <v>3.1922194999999997E-5</v>
      </c>
      <c r="N1345" s="1">
        <v>3.9810142000000002E-5</v>
      </c>
      <c r="O1345" s="1">
        <v>4.3665528000000001E-5</v>
      </c>
      <c r="P1345" s="1">
        <v>5.7149057E-5</v>
      </c>
      <c r="Q1345" s="9">
        <v>0</v>
      </c>
      <c r="R1345" s="9">
        <v>0</v>
      </c>
      <c r="S1345" s="9">
        <v>0</v>
      </c>
      <c r="T1345" s="9" t="s">
        <v>4</v>
      </c>
      <c r="Z1345" s="9" t="e">
        <f>VLOOKUP(A1345,#REF!,2,FALSE)</f>
        <v>#REF!</v>
      </c>
      <c r="AA1345" s="9" t="e">
        <f>VLOOKUP(C1345,#REF!,2,FALSE)</f>
        <v>#REF!</v>
      </c>
    </row>
    <row r="1346" spans="1:27">
      <c r="A1346" s="9" t="s">
        <v>23</v>
      </c>
      <c r="B1346" s="9" t="s">
        <v>289</v>
      </c>
      <c r="C1346" s="9" t="s">
        <v>312</v>
      </c>
      <c r="D1346" s="1">
        <v>3.7470500000000003E-4</v>
      </c>
      <c r="E1346" s="1">
        <v>3.00797E-4</v>
      </c>
      <c r="F1346" s="1">
        <v>3.8199000000000002E-4</v>
      </c>
      <c r="G1346" s="1">
        <v>2.416683E-4</v>
      </c>
      <c r="H1346" s="1">
        <v>2.2170180000000001E-4</v>
      </c>
      <c r="I1346" s="1">
        <v>2.2693860999999999E-4</v>
      </c>
      <c r="J1346" s="1">
        <v>1.7353953500000001E-4</v>
      </c>
      <c r="K1346" s="1">
        <v>1.5111509400000001E-4</v>
      </c>
      <c r="L1346" s="1">
        <v>1.2684136599999999E-4</v>
      </c>
      <c r="M1346" s="1">
        <v>1.00149250999999E-4</v>
      </c>
      <c r="N1346" s="1">
        <v>7.7151229E-5</v>
      </c>
      <c r="O1346" s="1">
        <v>6.0851589999999903E-5</v>
      </c>
      <c r="P1346" s="1">
        <v>3.7727638999999899E-5</v>
      </c>
      <c r="Q1346" s="9">
        <v>0</v>
      </c>
      <c r="R1346" s="9">
        <v>0</v>
      </c>
      <c r="S1346" s="9">
        <v>0</v>
      </c>
      <c r="T1346" s="9" t="s">
        <v>4</v>
      </c>
      <c r="Z1346" s="9" t="e">
        <f>VLOOKUP(A1346,#REF!,2,FALSE)</f>
        <v>#REF!</v>
      </c>
      <c r="AA1346" s="9" t="e">
        <f>VLOOKUP(C1346,#REF!,2,FALSE)</f>
        <v>#REF!</v>
      </c>
    </row>
    <row r="1347" spans="1:27">
      <c r="A1347" s="9" t="s">
        <v>23</v>
      </c>
      <c r="B1347" s="9" t="s">
        <v>289</v>
      </c>
      <c r="C1347" s="9" t="s">
        <v>313</v>
      </c>
      <c r="D1347" s="1">
        <v>8.6846499999999996E-5</v>
      </c>
      <c r="E1347" s="1">
        <v>2.786E-4</v>
      </c>
      <c r="F1347" s="1">
        <v>2.2027599999999999E-4</v>
      </c>
      <c r="G1347" s="1">
        <v>2.1206799999999999E-4</v>
      </c>
      <c r="H1347" s="1">
        <v>2.0889300000000001E-4</v>
      </c>
      <c r="I1347" s="1">
        <v>2.4650200000000001E-4</v>
      </c>
      <c r="J1347" s="1">
        <v>2.19602E-4</v>
      </c>
      <c r="K1347" s="1">
        <v>2.3361899999999999E-4</v>
      </c>
      <c r="L1347" s="1">
        <v>2.4481699999999998E-4</v>
      </c>
      <c r="M1347" s="1">
        <v>2.4735499999999999E-4</v>
      </c>
      <c r="N1347" s="1">
        <v>2.5647199999999999E-4</v>
      </c>
      <c r="O1347" s="1">
        <v>2.7823799999999999E-4</v>
      </c>
      <c r="P1347" s="1">
        <v>2.9725500000000001E-4</v>
      </c>
      <c r="Q1347" s="9">
        <v>0</v>
      </c>
      <c r="R1347" s="9">
        <v>0</v>
      </c>
      <c r="S1347" s="9">
        <v>0</v>
      </c>
      <c r="T1347" s="9" t="s">
        <v>4</v>
      </c>
      <c r="Z1347" s="9" t="e">
        <f>VLOOKUP(A1347,#REF!,2,FALSE)</f>
        <v>#REF!</v>
      </c>
      <c r="AA1347" s="9" t="e">
        <f>VLOOKUP(C1347,#REF!,2,FALSE)</f>
        <v>#REF!</v>
      </c>
    </row>
    <row r="1348" spans="1:27">
      <c r="A1348" s="9" t="s">
        <v>23</v>
      </c>
      <c r="B1348" s="9" t="s">
        <v>289</v>
      </c>
      <c r="C1348" s="9" t="s">
        <v>314</v>
      </c>
      <c r="D1348" s="1">
        <v>0</v>
      </c>
      <c r="E1348" s="1">
        <v>0</v>
      </c>
      <c r="F1348" s="1">
        <v>0</v>
      </c>
      <c r="G1348" s="1">
        <v>5.9213100000000002E-7</v>
      </c>
      <c r="H1348" s="1">
        <v>9.0916199999999992E-6</v>
      </c>
      <c r="I1348" s="1">
        <v>1.6495500000000002E-5</v>
      </c>
      <c r="J1348" s="1">
        <v>3.59098E-5</v>
      </c>
      <c r="K1348" s="1">
        <v>6.8625000000000001E-5</v>
      </c>
      <c r="L1348" s="1">
        <v>9.8685399999999995E-5</v>
      </c>
      <c r="M1348" s="1">
        <v>1.39581E-4</v>
      </c>
      <c r="N1348" s="1">
        <v>1.9214899999999999E-4</v>
      </c>
      <c r="O1348" s="1">
        <v>2.5535E-4</v>
      </c>
      <c r="P1348" s="1">
        <v>3.2341200000000003E-4</v>
      </c>
      <c r="Q1348" s="9">
        <v>0</v>
      </c>
      <c r="R1348" s="9">
        <v>0</v>
      </c>
      <c r="S1348" s="9">
        <v>0</v>
      </c>
      <c r="T1348" s="9" t="s">
        <v>4</v>
      </c>
      <c r="Z1348" s="9" t="e">
        <f>VLOOKUP(A1348,#REF!,2,FALSE)</f>
        <v>#REF!</v>
      </c>
      <c r="AA1348" s="9" t="e">
        <f>VLOOKUP(C1348,#REF!,2,FALSE)</f>
        <v>#REF!</v>
      </c>
    </row>
    <row r="1349" spans="1:27">
      <c r="A1349" s="9" t="s">
        <v>23</v>
      </c>
      <c r="B1349" s="9" t="s">
        <v>289</v>
      </c>
      <c r="C1349" s="9" t="s">
        <v>315</v>
      </c>
      <c r="D1349" s="9">
        <v>0</v>
      </c>
      <c r="E1349" s="9">
        <v>2.5923700000000001E-3</v>
      </c>
      <c r="F1349" s="9">
        <v>1.17515E-2</v>
      </c>
      <c r="G1349" s="1">
        <v>1.3007990000000001E-2</v>
      </c>
      <c r="H1349" s="1">
        <v>1.574981E-2</v>
      </c>
      <c r="I1349" s="1">
        <v>1.6633513999999999E-2</v>
      </c>
      <c r="J1349" s="1">
        <v>2.2647563999999999E-2</v>
      </c>
      <c r="K1349" s="1">
        <v>2.95282539999999E-2</v>
      </c>
      <c r="L1349" s="1">
        <v>2.6593673999999901E-2</v>
      </c>
      <c r="M1349" s="1">
        <v>3.2751874E-2</v>
      </c>
      <c r="N1349" s="1">
        <v>3.8275313999999998E-2</v>
      </c>
      <c r="O1349" s="9">
        <v>4.5062930000000001E-2</v>
      </c>
      <c r="P1349" s="9">
        <v>5.3205179999999998E-2</v>
      </c>
      <c r="Q1349" s="9">
        <v>0</v>
      </c>
      <c r="R1349" s="9">
        <v>0</v>
      </c>
      <c r="S1349" s="9">
        <v>0</v>
      </c>
      <c r="T1349" s="9" t="s">
        <v>4</v>
      </c>
      <c r="Z1349" s="9" t="e">
        <f>VLOOKUP(A1349,#REF!,2,FALSE)</f>
        <v>#REF!</v>
      </c>
      <c r="AA1349" s="9" t="e">
        <f>VLOOKUP(C1349,#REF!,2,FALSE)</f>
        <v>#REF!</v>
      </c>
    </row>
    <row r="1350" spans="1:27">
      <c r="A1350" s="9" t="s">
        <v>23</v>
      </c>
      <c r="B1350" s="9" t="s">
        <v>289</v>
      </c>
      <c r="C1350" s="9" t="s">
        <v>316</v>
      </c>
      <c r="D1350" s="1">
        <v>0</v>
      </c>
      <c r="E1350" s="1">
        <v>0</v>
      </c>
      <c r="F1350" s="1">
        <v>0</v>
      </c>
      <c r="G1350" s="1">
        <v>6.3061399999999999E-6</v>
      </c>
      <c r="H1350" s="1">
        <v>1.071571E-5</v>
      </c>
      <c r="I1350" s="1">
        <v>1.369829E-5</v>
      </c>
      <c r="J1350" s="1">
        <v>3.6409889999999998E-5</v>
      </c>
      <c r="K1350" s="1">
        <v>6.5760989999999995E-5</v>
      </c>
      <c r="L1350" s="1">
        <v>1.0825628999999999E-4</v>
      </c>
      <c r="M1350" s="1">
        <v>1.4166124999999999E-4</v>
      </c>
      <c r="N1350" s="1">
        <v>1.8584288000000001E-4</v>
      </c>
      <c r="O1350" s="1">
        <v>2.213765E-4</v>
      </c>
      <c r="P1350" s="1">
        <v>2.696361E-4</v>
      </c>
      <c r="Q1350" s="9">
        <v>0</v>
      </c>
      <c r="R1350" s="9">
        <v>0</v>
      </c>
      <c r="S1350" s="9">
        <v>0</v>
      </c>
      <c r="T1350" s="9" t="s">
        <v>4</v>
      </c>
      <c r="Z1350" s="9" t="e">
        <f>VLOOKUP(A1350,#REF!,2,FALSE)</f>
        <v>#REF!</v>
      </c>
      <c r="AA1350" s="9" t="e">
        <f>VLOOKUP(C1350,#REF!,2,FALSE)</f>
        <v>#REF!</v>
      </c>
    </row>
    <row r="1351" spans="1:27"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</row>
    <row r="1352" spans="1:27"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</row>
    <row r="1353" spans="1:27">
      <c r="G1353" s="1"/>
      <c r="H1353" s="1"/>
      <c r="I1353" s="1"/>
      <c r="J1353" s="1"/>
      <c r="K1353" s="1"/>
      <c r="L1353" s="1"/>
      <c r="M1353" s="1"/>
      <c r="N1353" s="1"/>
      <c r="O1353" s="1"/>
      <c r="P1353" s="1"/>
    </row>
    <row r="1354" spans="1:27">
      <c r="D1354" s="1"/>
      <c r="F1354" s="1"/>
      <c r="H1354" s="1"/>
      <c r="I1354" s="1"/>
      <c r="J1354" s="1"/>
      <c r="K1354" s="1"/>
      <c r="L1354" s="1"/>
      <c r="M1354" s="1"/>
      <c r="N1354" s="1"/>
      <c r="O1354" s="1"/>
      <c r="P1354" s="1"/>
    </row>
    <row r="1355" spans="1:27">
      <c r="G1355" s="1"/>
      <c r="H1355" s="1"/>
      <c r="I1355" s="1"/>
      <c r="J1355" s="1"/>
      <c r="K1355" s="1"/>
      <c r="L1355" s="1"/>
      <c r="M1355" s="1"/>
      <c r="N1355" s="1"/>
      <c r="O1355" s="1"/>
      <c r="P1355" s="1"/>
    </row>
    <row r="1356" spans="1:27"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</row>
    <row r="1357" spans="1:27"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</row>
    <row r="1358" spans="1:27"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</row>
    <row r="1359" spans="1:27"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</row>
    <row r="1360" spans="1:27">
      <c r="D1360" s="1"/>
      <c r="G1360" s="1"/>
      <c r="H1360" s="1"/>
      <c r="I1360" s="1"/>
      <c r="J1360" s="1"/>
      <c r="K1360" s="1"/>
      <c r="L1360" s="1"/>
      <c r="M1360" s="1"/>
      <c r="N1360" s="1"/>
    </row>
    <row r="1361" spans="4:16">
      <c r="G1361" s="1"/>
      <c r="H1361" s="1"/>
      <c r="I1361" s="1"/>
      <c r="J1361" s="1"/>
      <c r="K1361" s="1"/>
      <c r="L1361" s="1"/>
    </row>
    <row r="1362" spans="4:16">
      <c r="D1362" s="1"/>
      <c r="G1362" s="1"/>
      <c r="H1362" s="1"/>
      <c r="I1362" s="1"/>
      <c r="J1362" s="1"/>
      <c r="K1362" s="1"/>
      <c r="L1362" s="1"/>
      <c r="M1362" s="1"/>
      <c r="N1362" s="1"/>
    </row>
    <row r="1363" spans="4:16"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</row>
    <row r="1364" spans="4:16"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</row>
    <row r="1365" spans="4:16"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</row>
    <row r="1366" spans="4:16">
      <c r="G1366" s="1"/>
      <c r="H1366" s="1"/>
      <c r="I1366" s="1"/>
      <c r="J1366" s="1"/>
      <c r="K1366" s="1"/>
      <c r="L1366" s="1"/>
      <c r="M1366" s="1"/>
      <c r="N1366" s="1"/>
      <c r="P1366" s="1"/>
    </row>
    <row r="1367" spans="4:16"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</row>
    <row r="1368" spans="4:16">
      <c r="D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</row>
    <row r="1369" spans="4:16"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</row>
    <row r="1370" spans="4:16"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</row>
    <row r="1371" spans="4:16"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</row>
    <row r="1372" spans="4:16"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</row>
    <row r="1373" spans="4:16"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P1373" s="1"/>
    </row>
    <row r="1374" spans="4:16"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</row>
    <row r="1375" spans="4:16">
      <c r="G1375" s="1"/>
      <c r="H1375" s="1"/>
      <c r="I1375" s="1"/>
      <c r="J1375" s="1"/>
      <c r="K1375" s="1"/>
      <c r="L1375" s="1"/>
      <c r="M1375" s="1"/>
      <c r="N1375" s="1"/>
    </row>
    <row r="1376" spans="4:16">
      <c r="D1376" s="1"/>
      <c r="E1376" s="1"/>
      <c r="G1376" s="1"/>
      <c r="H1376" s="1"/>
      <c r="I1376" s="1"/>
      <c r="J1376" s="1"/>
      <c r="K1376" s="1"/>
      <c r="L1376" s="1"/>
      <c r="M1376" s="1"/>
      <c r="N1376" s="1"/>
    </row>
    <row r="1377" spans="4:16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</row>
    <row r="1378" spans="4:16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</row>
    <row r="1379" spans="4:16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</row>
    <row r="1380" spans="4:16">
      <c r="G1380" s="1"/>
      <c r="H1380" s="1"/>
      <c r="I1380" s="1"/>
      <c r="J1380" s="1"/>
      <c r="K1380" s="1"/>
      <c r="L1380" s="1"/>
      <c r="M1380" s="1"/>
      <c r="N1380" s="1"/>
      <c r="O1380" s="1"/>
      <c r="P1380" s="1"/>
    </row>
    <row r="1381" spans="4:16">
      <c r="D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</row>
    <row r="1382" spans="4:16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</row>
    <row r="1383" spans="4:16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</row>
    <row r="1384" spans="4:16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</row>
    <row r="1385" spans="4:16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</row>
    <row r="1386" spans="4:16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</row>
    <row r="1387" spans="4:16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</row>
    <row r="1388" spans="4:16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</row>
    <row r="1389" spans="4:16">
      <c r="G1389" s="1"/>
      <c r="H1389" s="1"/>
      <c r="I1389" s="1"/>
      <c r="J1389" s="1"/>
      <c r="K1389" s="1"/>
      <c r="L1389" s="1"/>
      <c r="M1389" s="1"/>
      <c r="N1389" s="1"/>
      <c r="O1389" s="1"/>
      <c r="P1389" s="1"/>
    </row>
    <row r="1390" spans="4:16">
      <c r="D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</row>
    <row r="1391" spans="4:16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</row>
    <row r="1392" spans="4:16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</row>
    <row r="1393" spans="4:16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</row>
    <row r="1394" spans="4:16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</row>
    <row r="1395" spans="4:16">
      <c r="I1395" s="1"/>
      <c r="J1395" s="1"/>
      <c r="K1395" s="1"/>
      <c r="L1395" s="1"/>
      <c r="M1395" s="1"/>
      <c r="N1395" s="1"/>
    </row>
    <row r="1396" spans="4:16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</row>
    <row r="1397" spans="4:16">
      <c r="F1397" s="1"/>
      <c r="G1397" s="1"/>
      <c r="H1397" s="1"/>
      <c r="I1397" s="1"/>
      <c r="J1397" s="1"/>
      <c r="K1397" s="1"/>
      <c r="L1397" s="1"/>
      <c r="M1397" s="1"/>
      <c r="N1397" s="1"/>
      <c r="P1397" s="1"/>
    </row>
    <row r="1398" spans="4:16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</row>
    <row r="1399" spans="4:16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</row>
    <row r="1400" spans="4:16">
      <c r="D1400" s="1"/>
      <c r="I1400" s="1"/>
      <c r="J1400" s="1"/>
      <c r="K1400" s="1"/>
      <c r="L1400" s="1"/>
      <c r="M1400" s="1"/>
      <c r="N1400" s="1"/>
    </row>
    <row r="1401" spans="4:16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</row>
    <row r="1402" spans="4:16">
      <c r="G1402" s="1"/>
      <c r="H1402" s="1"/>
      <c r="I1402" s="1"/>
      <c r="J1402" s="1"/>
      <c r="K1402" s="1"/>
      <c r="L1402" s="1"/>
      <c r="M1402" s="1"/>
      <c r="N1402" s="1"/>
    </row>
    <row r="1403" spans="4:16">
      <c r="E1403" s="1"/>
      <c r="G1403" s="1"/>
      <c r="H1403" s="1"/>
      <c r="I1403" s="1"/>
      <c r="J1403" s="1"/>
      <c r="K1403" s="1"/>
      <c r="L1403" s="1"/>
      <c r="M1403" s="1"/>
      <c r="N1403" s="1"/>
    </row>
    <row r="1404" spans="4:16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</row>
    <row r="1405" spans="4:16">
      <c r="E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</row>
    <row r="1406" spans="4:16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</row>
    <row r="1407" spans="4:16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</row>
    <row r="1408" spans="4:16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</row>
    <row r="1409" spans="4:16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</row>
    <row r="1410" spans="4:16">
      <c r="G1410" s="1"/>
      <c r="H1410" s="1"/>
      <c r="I1410" s="1"/>
      <c r="J1410" s="1"/>
      <c r="K1410" s="1"/>
      <c r="L1410" s="1"/>
      <c r="M1410" s="1"/>
      <c r="N1410" s="1"/>
      <c r="O1410" s="1"/>
      <c r="P1410" s="1"/>
    </row>
    <row r="1411" spans="4:16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</row>
    <row r="1412" spans="4:16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</row>
    <row r="1413" spans="4:16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</row>
    <row r="1414" spans="4:16">
      <c r="E1414" s="1"/>
      <c r="G1414" s="1"/>
      <c r="H1414" s="1"/>
      <c r="I1414" s="1"/>
      <c r="J1414" s="1"/>
      <c r="K1414" s="1"/>
      <c r="L1414" s="1"/>
      <c r="M1414" s="1"/>
      <c r="N1414" s="1"/>
    </row>
    <row r="1415" spans="4:16">
      <c r="E1415" s="1"/>
      <c r="F1415" s="1"/>
      <c r="G1415" s="1"/>
      <c r="H1415" s="1"/>
      <c r="I1415" s="1"/>
      <c r="J1415" s="1"/>
      <c r="K1415" s="1"/>
      <c r="L1415" s="1"/>
      <c r="M1415" s="1"/>
      <c r="N1415" s="1"/>
    </row>
    <row r="1416" spans="4:16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</row>
    <row r="1417" spans="4:16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</row>
    <row r="1418" spans="4:16"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</row>
    <row r="1419" spans="4:16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</row>
    <row r="1420" spans="4:16"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</row>
    <row r="1421" spans="4:16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</row>
    <row r="1422" spans="4:16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</row>
    <row r="1423" spans="4:16">
      <c r="G1423" s="1"/>
      <c r="H1423" s="1"/>
      <c r="I1423" s="1"/>
      <c r="J1423" s="1"/>
      <c r="K1423" s="1"/>
      <c r="L1423" s="1"/>
      <c r="M1423" s="1"/>
      <c r="P1423" s="1"/>
    </row>
    <row r="1424" spans="4:16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</row>
    <row r="1425" spans="4:16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</row>
    <row r="1426" spans="4:16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</row>
    <row r="1427" spans="4:16">
      <c r="F1427" s="1"/>
      <c r="G1427" s="1"/>
      <c r="H1427" s="1"/>
      <c r="I1427" s="1"/>
      <c r="J1427" s="1"/>
      <c r="K1427" s="1"/>
      <c r="L1427" s="1"/>
      <c r="M1427" s="1"/>
      <c r="N1427" s="1"/>
    </row>
    <row r="1428" spans="4:16"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</row>
    <row r="1429" spans="4:16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</row>
    <row r="1430" spans="4:16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</row>
    <row r="1431" spans="4:16"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</row>
    <row r="1432" spans="4:16">
      <c r="D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</row>
    <row r="1433" spans="4:16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</row>
    <row r="1434" spans="4:16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</row>
    <row r="1435" spans="4:16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</row>
    <row r="1436" spans="4:16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</row>
    <row r="1437" spans="4:16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</row>
    <row r="1438" spans="4:16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</row>
    <row r="1439" spans="4:16">
      <c r="D1439" s="1"/>
      <c r="G1439" s="1"/>
      <c r="H1439" s="1"/>
      <c r="I1439" s="1"/>
      <c r="J1439" s="1"/>
      <c r="K1439" s="1"/>
      <c r="L1439" s="1"/>
      <c r="M1439" s="1"/>
      <c r="N1439" s="1"/>
    </row>
    <row r="1440" spans="4:16">
      <c r="D1440" s="1"/>
      <c r="G1440" s="1"/>
      <c r="H1440" s="1"/>
      <c r="I1440" s="1"/>
      <c r="J1440" s="1"/>
      <c r="K1440" s="1"/>
      <c r="L1440" s="1"/>
      <c r="M1440" s="1"/>
      <c r="N1440" s="1"/>
    </row>
    <row r="1441" spans="4:16">
      <c r="D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</row>
    <row r="1442" spans="4:16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</row>
    <row r="1443" spans="4:16"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</row>
    <row r="1444" spans="4:16"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</row>
    <row r="1445" spans="4:16">
      <c r="G1445" s="1"/>
      <c r="H1445" s="1"/>
      <c r="I1445" s="1"/>
      <c r="J1445" s="1"/>
      <c r="K1445" s="1"/>
      <c r="L1445" s="1"/>
      <c r="M1445" s="1"/>
      <c r="N1445" s="1"/>
      <c r="O1445" s="1"/>
      <c r="P1445" s="1"/>
    </row>
    <row r="1446" spans="4:16"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</row>
    <row r="1447" spans="4:16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</row>
    <row r="1448" spans="4:16"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</row>
    <row r="1449" spans="4:16"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</row>
    <row r="1450" spans="4:16"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</row>
    <row r="1451" spans="4:16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</row>
    <row r="1452" spans="4:16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</row>
    <row r="1453" spans="4:16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</row>
    <row r="1454" spans="4:16">
      <c r="D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</row>
    <row r="1455" spans="4:16"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</row>
    <row r="1456" spans="4:16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</row>
    <row r="1457" spans="4:16"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</row>
    <row r="1458" spans="4:16">
      <c r="E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</row>
    <row r="1459" spans="4:16"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</row>
    <row r="1460" spans="4:16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</row>
    <row r="1461" spans="4:16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</row>
    <row r="1462" spans="4:16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</row>
    <row r="1463" spans="4:16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</row>
    <row r="1464" spans="4:16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</row>
    <row r="1465" spans="4:16"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</row>
    <row r="1466" spans="4:16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</row>
    <row r="1467" spans="4:16">
      <c r="G1467" s="1"/>
      <c r="H1467" s="1"/>
      <c r="I1467" s="1"/>
      <c r="J1467" s="1"/>
      <c r="K1467" s="1"/>
      <c r="L1467" s="1"/>
      <c r="M1467" s="1"/>
      <c r="N1467" s="1"/>
      <c r="O1467" s="1"/>
      <c r="P1467" s="1"/>
    </row>
    <row r="1468" spans="4:16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</row>
    <row r="1469" spans="4:16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</row>
    <row r="1470" spans="4:16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</row>
    <row r="1471" spans="4:16">
      <c r="G1471" s="1"/>
      <c r="H1471" s="1"/>
      <c r="I1471" s="1"/>
      <c r="J1471" s="1"/>
      <c r="K1471" s="1"/>
      <c r="L1471" s="1"/>
      <c r="M1471" s="1"/>
      <c r="N1471" s="1"/>
    </row>
    <row r="1472" spans="4:16">
      <c r="H1472" s="1"/>
      <c r="I1472" s="1"/>
      <c r="J1472" s="1"/>
      <c r="K1472" s="1"/>
      <c r="L1472" s="1"/>
      <c r="M1472" s="1"/>
      <c r="N1472" s="1"/>
      <c r="O1472" s="1"/>
      <c r="P1472" s="1"/>
    </row>
    <row r="1473" spans="4:16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</row>
    <row r="1474" spans="4:16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</row>
    <row r="1475" spans="4:16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</row>
    <row r="1476" spans="4:16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</row>
    <row r="1477" spans="4:16">
      <c r="G1477" s="1"/>
      <c r="H1477" s="1"/>
      <c r="I1477" s="1"/>
      <c r="J1477" s="1"/>
      <c r="K1477" s="1"/>
      <c r="L1477" s="1"/>
      <c r="M1477" s="1"/>
      <c r="N1477" s="1"/>
      <c r="O1477" s="1"/>
      <c r="P1477" s="1"/>
    </row>
    <row r="1478" spans="4:16"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</row>
    <row r="1479" spans="4:16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</row>
    <row r="1480" spans="4:16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</row>
    <row r="1481" spans="4:16">
      <c r="F1481" s="1"/>
      <c r="G1481" s="1"/>
      <c r="H1481" s="1"/>
      <c r="I1481" s="1"/>
      <c r="J1481" s="1"/>
      <c r="K1481" s="1"/>
      <c r="L1481" s="1"/>
      <c r="M1481" s="1"/>
      <c r="N1481" s="1"/>
    </row>
    <row r="1482" spans="4:16"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</row>
    <row r="1483" spans="4:16">
      <c r="E1483" s="1"/>
      <c r="F1483" s="1"/>
      <c r="G1483" s="1"/>
      <c r="H1483" s="1"/>
      <c r="I1483" s="1"/>
      <c r="J1483" s="1"/>
      <c r="K1483" s="1"/>
      <c r="L1483" s="1"/>
      <c r="M1483" s="1"/>
      <c r="N1483" s="1"/>
    </row>
    <row r="1484" spans="4:16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</row>
    <row r="1485" spans="4:16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</row>
    <row r="1486" spans="4:16">
      <c r="D1486" s="1"/>
      <c r="G1486" s="1"/>
      <c r="H1486" s="1"/>
      <c r="I1486" s="1"/>
      <c r="J1486" s="1"/>
      <c r="K1486" s="1"/>
      <c r="L1486" s="1"/>
      <c r="M1486" s="1"/>
      <c r="N1486" s="1"/>
    </row>
    <row r="1487" spans="4:16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</row>
    <row r="1488" spans="4:16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</row>
    <row r="1489" spans="4:16">
      <c r="G1489" s="1"/>
      <c r="H1489" s="1"/>
      <c r="I1489" s="1"/>
      <c r="J1489" s="1"/>
      <c r="K1489" s="1"/>
      <c r="L1489" s="1"/>
      <c r="M1489" s="1"/>
      <c r="N1489" s="1"/>
    </row>
    <row r="1490" spans="4:16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</row>
    <row r="1491" spans="4:16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</row>
    <row r="1492" spans="4:16">
      <c r="G1492" s="1"/>
      <c r="H1492" s="1"/>
      <c r="I1492" s="1"/>
      <c r="J1492" s="1"/>
      <c r="K1492" s="1"/>
      <c r="L1492" s="1"/>
      <c r="M1492" s="1"/>
      <c r="N1492" s="1"/>
      <c r="O1492" s="1"/>
      <c r="P1492" s="1"/>
    </row>
    <row r="1493" spans="4:16">
      <c r="F1493" s="1"/>
      <c r="G1493" s="1"/>
      <c r="H1493" s="1"/>
      <c r="I1493" s="1"/>
      <c r="J1493" s="1"/>
      <c r="K1493" s="1"/>
      <c r="L1493" s="1"/>
      <c r="M1493" s="1"/>
      <c r="N1493" s="1"/>
      <c r="O1493" s="1"/>
    </row>
    <row r="1494" spans="4:16">
      <c r="G1494" s="1"/>
      <c r="H1494" s="1"/>
      <c r="I1494" s="1"/>
      <c r="J1494" s="1"/>
      <c r="K1494" s="1"/>
      <c r="L1494" s="1"/>
      <c r="M1494" s="1"/>
      <c r="N1494" s="1"/>
      <c r="O1494" s="1"/>
      <c r="P1494" s="1"/>
    </row>
    <row r="1495" spans="4:16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</row>
    <row r="1496" spans="4:16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</row>
    <row r="1497" spans="4:16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</row>
    <row r="1498" spans="4:16">
      <c r="G1498" s="1"/>
      <c r="H1498" s="1"/>
      <c r="I1498" s="1"/>
      <c r="J1498" s="1"/>
      <c r="K1498" s="1"/>
      <c r="L1498" s="1"/>
      <c r="M1498" s="1"/>
      <c r="N1498" s="1"/>
      <c r="O1498" s="1"/>
      <c r="P1498" s="1"/>
    </row>
    <row r="1499" spans="4:16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</row>
    <row r="1500" spans="4:16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</row>
    <row r="1501" spans="4:16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</row>
    <row r="1502" spans="4:16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</row>
    <row r="1503" spans="4:16">
      <c r="G1503" s="1"/>
      <c r="H1503" s="1"/>
      <c r="I1503" s="1"/>
      <c r="J1503" s="1"/>
      <c r="K1503" s="1"/>
      <c r="L1503" s="1"/>
      <c r="M1503" s="1"/>
      <c r="N1503" s="1"/>
      <c r="O1503" s="1"/>
      <c r="P1503" s="1"/>
    </row>
    <row r="1504" spans="4:16">
      <c r="D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</row>
    <row r="1505" spans="4:16">
      <c r="D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</row>
    <row r="1506" spans="4:16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</row>
    <row r="1507" spans="4:16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</row>
    <row r="1508" spans="4:16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</row>
    <row r="1509" spans="4:16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</row>
    <row r="1510" spans="4:16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</row>
    <row r="1511" spans="4:16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</row>
    <row r="1512" spans="4:16">
      <c r="G1512" s="1"/>
      <c r="H1512" s="1"/>
      <c r="I1512" s="1"/>
      <c r="J1512" s="1"/>
      <c r="K1512" s="1"/>
      <c r="L1512" s="1"/>
      <c r="M1512" s="1"/>
      <c r="N1512" s="1"/>
      <c r="O1512" s="1"/>
      <c r="P1512" s="1"/>
    </row>
    <row r="1513" spans="4:16"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</row>
    <row r="1514" spans="4:16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</row>
    <row r="1515" spans="4:16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</row>
    <row r="1516" spans="4:16">
      <c r="G1516" s="1"/>
      <c r="H1516" s="1"/>
      <c r="I1516" s="1"/>
      <c r="J1516" s="1"/>
      <c r="K1516" s="1"/>
      <c r="L1516" s="1"/>
      <c r="M1516" s="1"/>
      <c r="N1516" s="1"/>
      <c r="O1516" s="1"/>
      <c r="P1516" s="1"/>
    </row>
    <row r="1517" spans="4:16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</row>
    <row r="1518" spans="4:16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</row>
    <row r="1519" spans="4:16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</row>
    <row r="1520" spans="4:16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</row>
    <row r="1521" spans="4:16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</row>
    <row r="1522" spans="4:16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P1522" s="1"/>
    </row>
    <row r="1523" spans="4:16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</row>
    <row r="1524" spans="4:16">
      <c r="G1524" s="1"/>
      <c r="H1524" s="1"/>
      <c r="I1524" s="1"/>
      <c r="J1524" s="1"/>
      <c r="K1524" s="1"/>
      <c r="L1524" s="1"/>
      <c r="M1524" s="1"/>
      <c r="N1524" s="1"/>
      <c r="O1524" s="1"/>
      <c r="P1524" s="1"/>
    </row>
    <row r="1525" spans="4:16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</row>
    <row r="1526" spans="4:16">
      <c r="D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</row>
    <row r="1527" spans="4:16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</row>
    <row r="1528" spans="4:16">
      <c r="D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</row>
    <row r="1529" spans="4:16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</row>
    <row r="1530" spans="4:16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</row>
    <row r="1531" spans="4:16">
      <c r="G1531" s="1"/>
      <c r="H1531" s="1"/>
      <c r="I1531" s="1"/>
      <c r="J1531" s="1"/>
      <c r="K1531" s="1"/>
      <c r="L1531" s="1"/>
      <c r="M1531" s="1"/>
      <c r="N1531" s="1"/>
      <c r="O1531" s="1"/>
      <c r="P1531" s="1"/>
    </row>
    <row r="1532" spans="4:16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</row>
    <row r="1533" spans="4:16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</row>
    <row r="1534" spans="4:16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</row>
    <row r="1535" spans="4:16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</row>
    <row r="1536" spans="4:16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</row>
    <row r="1537" spans="4:16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</row>
    <row r="1538" spans="4:16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</row>
    <row r="1539" spans="4:16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</row>
    <row r="1540" spans="4:16">
      <c r="F1540" s="1"/>
      <c r="G1540" s="1"/>
      <c r="H1540" s="1"/>
      <c r="I1540" s="1"/>
      <c r="J1540" s="1"/>
      <c r="K1540" s="1"/>
      <c r="L1540" s="1"/>
      <c r="M1540" s="1"/>
      <c r="N1540" s="1"/>
    </row>
    <row r="1541" spans="4:16">
      <c r="D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</row>
    <row r="1542" spans="4:16">
      <c r="D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</row>
    <row r="1543" spans="4:16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</row>
    <row r="1544" spans="4:16">
      <c r="E1544" s="1"/>
      <c r="F1544" s="1"/>
      <c r="G1544" s="1"/>
      <c r="H1544" s="1"/>
      <c r="I1544" s="1"/>
      <c r="J1544" s="1"/>
      <c r="K1544" s="1"/>
      <c r="L1544" s="1"/>
      <c r="M1544" s="1"/>
      <c r="N1544" s="1"/>
    </row>
    <row r="1545" spans="4:16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</row>
    <row r="1546" spans="4:16"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</row>
    <row r="1547" spans="4:16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</row>
    <row r="1548" spans="4:16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</row>
    <row r="1549" spans="4:16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</row>
    <row r="1550" spans="4:16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</row>
    <row r="1551" spans="4:16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</row>
    <row r="1552" spans="4:16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</row>
    <row r="1553" spans="4:16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</row>
    <row r="1554" spans="4:16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</row>
    <row r="1555" spans="4:16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</row>
    <row r="1556" spans="4:16">
      <c r="G1556" s="1"/>
      <c r="H1556" s="1"/>
      <c r="I1556" s="1"/>
      <c r="J1556" s="1"/>
      <c r="K1556" s="1"/>
      <c r="L1556" s="1"/>
      <c r="M1556" s="1"/>
      <c r="N1556" s="1"/>
      <c r="O1556" s="1"/>
    </row>
    <row r="1557" spans="4:16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</row>
    <row r="1558" spans="4:16"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P1558" s="1"/>
    </row>
    <row r="1559" spans="4:16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</row>
    <row r="1560" spans="4:16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</row>
    <row r="1561" spans="4:16">
      <c r="D1561" s="1"/>
      <c r="F1561" s="1"/>
      <c r="G1561" s="1"/>
      <c r="H1561" s="1"/>
      <c r="I1561" s="1"/>
      <c r="J1561" s="1"/>
      <c r="K1561" s="1"/>
      <c r="L1561" s="1"/>
      <c r="M1561" s="1"/>
      <c r="N1561" s="1"/>
    </row>
    <row r="1562" spans="4:16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</row>
    <row r="1563" spans="4:16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</row>
    <row r="1564" spans="4:16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</row>
    <row r="1565" spans="4:16">
      <c r="D1565" s="1"/>
      <c r="F1565" s="1"/>
      <c r="G1565" s="1"/>
      <c r="H1565" s="1"/>
      <c r="I1565" s="1"/>
      <c r="J1565" s="1"/>
      <c r="K1565" s="1"/>
      <c r="L1565" s="1"/>
      <c r="M1565" s="1"/>
      <c r="N1565" s="1"/>
    </row>
    <row r="1566" spans="4:16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</row>
    <row r="1567" spans="4:16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</row>
    <row r="1568" spans="4:16"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</row>
    <row r="1569" spans="4:16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</row>
    <row r="1570" spans="4:16">
      <c r="G1570" s="1"/>
      <c r="H1570" s="1"/>
      <c r="I1570" s="1"/>
      <c r="J1570" s="1"/>
      <c r="K1570" s="1"/>
      <c r="L1570" s="1"/>
      <c r="M1570" s="1"/>
      <c r="N1570" s="1"/>
    </row>
    <row r="1571" spans="4:16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</row>
    <row r="1572" spans="4:16">
      <c r="D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</row>
    <row r="1573" spans="4:16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</row>
    <row r="1574" spans="4:16">
      <c r="E1574" s="1"/>
      <c r="F1574" s="1"/>
      <c r="G1574" s="1"/>
      <c r="H1574" s="1"/>
      <c r="I1574" s="1"/>
      <c r="J1574" s="1"/>
      <c r="K1574" s="1"/>
      <c r="L1574" s="1"/>
      <c r="M1574" s="1"/>
      <c r="N1574" s="1"/>
    </row>
    <row r="1575" spans="4:16">
      <c r="G1575" s="1"/>
      <c r="H1575" s="1"/>
      <c r="I1575" s="1"/>
      <c r="J1575" s="1"/>
      <c r="K1575" s="1"/>
      <c r="L1575" s="1"/>
      <c r="M1575" s="1"/>
      <c r="N1575" s="1"/>
      <c r="O1575" s="1"/>
      <c r="P1575" s="1"/>
    </row>
    <row r="1576" spans="4:16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</row>
    <row r="1577" spans="4:16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</row>
    <row r="1578" spans="4:16">
      <c r="D1578" s="1"/>
      <c r="G1578" s="1"/>
      <c r="H1578" s="1"/>
      <c r="I1578" s="1"/>
      <c r="J1578" s="1"/>
      <c r="K1578" s="1"/>
      <c r="L1578" s="1"/>
      <c r="M1578" s="1"/>
      <c r="N1578" s="1"/>
      <c r="O1578" s="1"/>
    </row>
    <row r="1579" spans="4:16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</row>
    <row r="1580" spans="4:16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</row>
    <row r="1581" spans="4:16">
      <c r="D1581" s="1"/>
      <c r="G1581" s="1"/>
      <c r="H1581" s="1"/>
      <c r="I1581" s="1"/>
      <c r="J1581" s="1"/>
      <c r="K1581" s="1"/>
      <c r="L1581" s="1"/>
      <c r="M1581" s="1"/>
      <c r="N1581" s="1"/>
      <c r="P1581" s="1"/>
    </row>
    <row r="1582" spans="4:16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</row>
    <row r="1583" spans="4:16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</row>
    <row r="1584" spans="4:16">
      <c r="G1584" s="1"/>
      <c r="H1584" s="1"/>
      <c r="I1584" s="1"/>
      <c r="J1584" s="1"/>
      <c r="K1584" s="1"/>
      <c r="L1584" s="1"/>
      <c r="M1584" s="1"/>
      <c r="N1584" s="1"/>
      <c r="O1584" s="1"/>
      <c r="P1584" s="1"/>
    </row>
    <row r="1585" spans="4:16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</row>
    <row r="1586" spans="4:16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</row>
    <row r="1587" spans="4:16"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</row>
    <row r="1588" spans="4:16">
      <c r="G1588" s="1"/>
      <c r="H1588" s="1"/>
      <c r="I1588" s="1"/>
      <c r="J1588" s="1"/>
      <c r="K1588" s="1"/>
      <c r="L1588" s="1"/>
      <c r="M1588" s="1"/>
      <c r="N1588" s="1"/>
    </row>
    <row r="1589" spans="4:16"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</row>
    <row r="1590" spans="4:16"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</row>
    <row r="1591" spans="4:16"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</row>
    <row r="1592" spans="4:16"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</row>
    <row r="1593" spans="4:16"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</row>
    <row r="1594" spans="4:16"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</row>
    <row r="1595" spans="4:16"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</row>
    <row r="1596" spans="4:16"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</row>
    <row r="1597" spans="4:16">
      <c r="G1597" s="1"/>
      <c r="H1597" s="1"/>
      <c r="I1597" s="1"/>
      <c r="J1597" s="1"/>
      <c r="K1597" s="1"/>
      <c r="L1597" s="1"/>
      <c r="M1597" s="1"/>
      <c r="N1597" s="1"/>
    </row>
    <row r="1598" spans="4:16"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</row>
    <row r="1599" spans="4:16"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P1599" s="1"/>
    </row>
    <row r="1600" spans="4:16"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</row>
    <row r="1601" spans="4:16"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</row>
    <row r="1602" spans="4:16"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</row>
    <row r="1603" spans="4:16"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</row>
    <row r="1604" spans="4:16">
      <c r="D1604" s="1"/>
      <c r="G1604" s="1"/>
      <c r="H1604" s="1"/>
      <c r="I1604" s="1"/>
      <c r="J1604" s="1"/>
      <c r="K1604" s="1"/>
      <c r="L1604" s="1"/>
      <c r="M1604" s="1"/>
      <c r="N1604" s="1"/>
    </row>
    <row r="1605" spans="4:16">
      <c r="E1605" s="1"/>
      <c r="F1605" s="1"/>
      <c r="H1605" s="1"/>
      <c r="J1605" s="1"/>
      <c r="K1605" s="1"/>
      <c r="L1605" s="1"/>
      <c r="M1605" s="1"/>
      <c r="N1605" s="1"/>
      <c r="O1605" s="1"/>
      <c r="P1605" s="1"/>
    </row>
    <row r="1606" spans="4:16"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</row>
    <row r="1607" spans="4:16"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</row>
    <row r="1608" spans="4:16"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</row>
    <row r="1609" spans="4:16"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</row>
    <row r="1610" spans="4:16"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</row>
    <row r="1611" spans="4:16"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</row>
    <row r="1612" spans="4:16"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</row>
    <row r="1613" spans="4:16"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</row>
    <row r="1614" spans="4:16"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</row>
    <row r="1615" spans="4:16"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</row>
    <row r="1616" spans="4:16"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</row>
    <row r="1617" spans="4:16"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</row>
    <row r="1618" spans="4:16"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</row>
    <row r="1619" spans="4:16"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</row>
    <row r="1620" spans="4:16"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</row>
    <row r="1621" spans="4:16">
      <c r="D1621" s="1"/>
      <c r="F1621" s="1"/>
      <c r="G1621" s="1"/>
      <c r="H1621" s="1"/>
      <c r="I1621" s="1"/>
      <c r="J1621" s="1"/>
      <c r="K1621" s="1"/>
      <c r="L1621" s="1"/>
      <c r="M1621" s="1"/>
      <c r="N1621" s="1"/>
    </row>
    <row r="1622" spans="4:16"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</row>
    <row r="1623" spans="4:16"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</row>
    <row r="1624" spans="4:16"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</row>
    <row r="1625" spans="4:16"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</row>
    <row r="1626" spans="4:16"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</row>
    <row r="1627" spans="4:16"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</row>
    <row r="1628" spans="4:16">
      <c r="G1628" s="1"/>
      <c r="H1628" s="1"/>
      <c r="I1628" s="1"/>
      <c r="J1628" s="1"/>
      <c r="K1628" s="1"/>
      <c r="L1628" s="1"/>
      <c r="M1628" s="1"/>
      <c r="N1628" s="1"/>
      <c r="P1628" s="1"/>
    </row>
    <row r="1629" spans="4:16"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</row>
    <row r="1630" spans="4:16"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</row>
    <row r="1631" spans="4:16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</row>
    <row r="1632" spans="4:16"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</row>
    <row r="1633" spans="4:16">
      <c r="D1633" s="1"/>
      <c r="E1633" s="1"/>
      <c r="G1633" s="1"/>
      <c r="H1633" s="1"/>
      <c r="I1633" s="1"/>
      <c r="J1633" s="1"/>
      <c r="K1633" s="1"/>
      <c r="L1633" s="1"/>
      <c r="M1633" s="1"/>
      <c r="N1633" s="1"/>
    </row>
    <row r="1634" spans="4:16"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</row>
    <row r="1635" spans="4:16"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</row>
    <row r="1636" spans="4:16">
      <c r="D1636" s="1"/>
      <c r="H1636" s="1"/>
      <c r="I1636" s="1"/>
      <c r="J1636" s="1"/>
      <c r="K1636" s="1"/>
      <c r="L1636" s="1"/>
      <c r="M1636" s="1"/>
      <c r="N1636" s="1"/>
      <c r="O1636" s="1"/>
      <c r="P1636" s="1"/>
    </row>
    <row r="1637" spans="4:16"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</row>
    <row r="1638" spans="4:16"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</row>
    <row r="1639" spans="4:16"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</row>
    <row r="1640" spans="4:16">
      <c r="D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</row>
    <row r="1641" spans="4:16">
      <c r="E1641" s="1"/>
      <c r="F1641" s="1"/>
      <c r="G1641" s="1"/>
      <c r="H1641" s="1"/>
      <c r="I1641" s="1"/>
      <c r="J1641" s="1"/>
      <c r="K1641" s="1"/>
      <c r="L1641" s="1"/>
      <c r="M1641" s="1"/>
      <c r="N1641" s="1"/>
    </row>
    <row r="1642" spans="4:16"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</row>
    <row r="1643" spans="4:16"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</row>
    <row r="1644" spans="4:16">
      <c r="D1644" s="1"/>
      <c r="G1644" s="1"/>
      <c r="H1644" s="1"/>
      <c r="I1644" s="1"/>
      <c r="J1644" s="1"/>
      <c r="K1644" s="1"/>
      <c r="L1644" s="1"/>
      <c r="M1644" s="1"/>
      <c r="N1644" s="1"/>
    </row>
    <row r="1645" spans="4:16">
      <c r="D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</row>
    <row r="1646" spans="4:16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</row>
    <row r="1647" spans="4:16"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</row>
    <row r="1648" spans="4:16"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</row>
    <row r="1649" spans="4:16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</row>
    <row r="1650" spans="4:16">
      <c r="D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</row>
    <row r="1651" spans="4:16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</row>
    <row r="1652" spans="4:16">
      <c r="D1652" s="1"/>
      <c r="G1652" s="1"/>
      <c r="H1652" s="1"/>
      <c r="I1652" s="1"/>
      <c r="J1652" s="1"/>
      <c r="K1652" s="1"/>
      <c r="L1652" s="1"/>
      <c r="M1652" s="1"/>
      <c r="N1652" s="1"/>
      <c r="O1652" s="1"/>
    </row>
    <row r="1653" spans="4:16"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P1653" s="1"/>
    </row>
    <row r="1654" spans="4:16">
      <c r="G1654" s="1"/>
      <c r="H1654" s="1"/>
      <c r="I1654" s="1"/>
      <c r="J1654" s="1"/>
      <c r="K1654" s="1"/>
      <c r="L1654" s="1"/>
      <c r="M1654" s="1"/>
      <c r="N1654" s="1"/>
      <c r="O1654" s="1"/>
      <c r="P1654" s="1"/>
    </row>
    <row r="1655" spans="4:16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</row>
    <row r="1656" spans="4:16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</row>
    <row r="1657" spans="4:16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</row>
    <row r="1658" spans="4:16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</row>
    <row r="1659" spans="4:16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</row>
    <row r="1660" spans="4:16">
      <c r="D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</row>
    <row r="1661" spans="4:16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</row>
    <row r="1662" spans="4:16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</row>
    <row r="1663" spans="4:16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</row>
    <row r="1664" spans="4:16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</row>
    <row r="1665" spans="4:16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</row>
    <row r="1666" spans="4:16">
      <c r="D1666" s="1"/>
      <c r="F1666" s="1"/>
      <c r="G1666" s="1"/>
      <c r="H1666" s="1"/>
      <c r="I1666" s="1"/>
      <c r="J1666" s="1"/>
      <c r="K1666" s="1"/>
      <c r="L1666" s="1"/>
      <c r="M1666" s="1"/>
      <c r="N1666" s="1"/>
    </row>
    <row r="1667" spans="4:16"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</row>
    <row r="1668" spans="4:16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</row>
    <row r="1669" spans="4:16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</row>
    <row r="1670" spans="4:16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</row>
    <row r="1671" spans="4:16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</row>
    <row r="1672" spans="4:16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</row>
    <row r="1673" spans="4:16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</row>
    <row r="1674" spans="4:16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</row>
    <row r="1675" spans="4:16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</row>
    <row r="1676" spans="4:16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</row>
    <row r="1677" spans="4:16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</row>
    <row r="1678" spans="4:16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</row>
    <row r="1679" spans="4:16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</row>
    <row r="1680" spans="4:16">
      <c r="D1680" s="1"/>
      <c r="G1680" s="1"/>
      <c r="H1680" s="1"/>
      <c r="I1680" s="1"/>
      <c r="J1680" s="1"/>
      <c r="K1680" s="1"/>
      <c r="L1680" s="1"/>
      <c r="M1680" s="1"/>
      <c r="N1680" s="1"/>
      <c r="O1680" s="1"/>
    </row>
    <row r="1681" spans="4:16"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</row>
    <row r="1682" spans="4:16"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</row>
    <row r="1683" spans="4:16">
      <c r="G1683" s="1"/>
      <c r="H1683" s="1"/>
      <c r="I1683" s="1"/>
      <c r="J1683" s="1"/>
      <c r="K1683" s="1"/>
      <c r="L1683" s="1"/>
      <c r="M1683" s="1"/>
      <c r="N1683" s="1"/>
    </row>
    <row r="1684" spans="4:16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</row>
    <row r="1685" spans="4:16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</row>
    <row r="1686" spans="4:16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</row>
    <row r="1687" spans="4:16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</row>
    <row r="1688" spans="4:16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</row>
    <row r="1689" spans="4:16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</row>
    <row r="1690" spans="4:16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</row>
    <row r="1691" spans="4:16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</row>
    <row r="1692" spans="4:16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</row>
    <row r="1693" spans="4:16"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</row>
    <row r="1694" spans="4:16">
      <c r="D1694" s="1"/>
      <c r="F1694" s="1"/>
      <c r="G1694" s="1"/>
      <c r="H1694" s="1"/>
      <c r="I1694" s="1"/>
      <c r="J1694" s="1"/>
      <c r="K1694" s="1"/>
      <c r="L1694" s="1"/>
      <c r="M1694" s="1"/>
      <c r="N1694" s="1"/>
    </row>
    <row r="1695" spans="4:16">
      <c r="G1695" s="1"/>
      <c r="H1695" s="1"/>
      <c r="I1695" s="1"/>
      <c r="J1695" s="1"/>
      <c r="K1695" s="1"/>
      <c r="L1695" s="1"/>
      <c r="M1695" s="1"/>
      <c r="N1695" s="1"/>
      <c r="O1695" s="1"/>
      <c r="P1695" s="1"/>
    </row>
    <row r="1696" spans="4:16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</row>
    <row r="1697" spans="4:16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</row>
    <row r="1698" spans="4:16">
      <c r="G1698" s="1"/>
      <c r="H1698" s="1"/>
      <c r="I1698" s="1"/>
      <c r="J1698" s="1"/>
      <c r="K1698" s="1"/>
      <c r="L1698" s="1"/>
      <c r="M1698" s="1"/>
      <c r="N1698" s="1"/>
      <c r="O1698" s="1"/>
      <c r="P1698" s="1"/>
    </row>
    <row r="1699" spans="4:16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</row>
    <row r="1700" spans="4:16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</row>
    <row r="1701" spans="4:16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</row>
    <row r="1702" spans="4:16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</row>
    <row r="1703" spans="4:16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</row>
    <row r="1704" spans="4:16">
      <c r="D1704" s="1"/>
      <c r="I1704" s="1"/>
      <c r="J1704" s="1"/>
      <c r="K1704" s="1"/>
      <c r="L1704" s="1"/>
      <c r="M1704" s="1"/>
      <c r="N1704" s="1"/>
    </row>
    <row r="1705" spans="4:16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</row>
    <row r="1706" spans="4:16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P1706" s="1"/>
    </row>
    <row r="1707" spans="4:16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</row>
    <row r="1708" spans="4:16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</row>
    <row r="1709" spans="4:16">
      <c r="D1709" s="1"/>
      <c r="E1709" s="1"/>
      <c r="G1709" s="1"/>
      <c r="H1709" s="1"/>
      <c r="I1709" s="1"/>
      <c r="J1709" s="1"/>
      <c r="K1709" s="1"/>
      <c r="L1709" s="1"/>
      <c r="M1709" s="1"/>
      <c r="N1709" s="1"/>
    </row>
    <row r="1710" spans="4:16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</row>
    <row r="1711" spans="4:16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</row>
    <row r="1712" spans="4:16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</row>
    <row r="1713" spans="4:16">
      <c r="F1713" s="1"/>
      <c r="G1713" s="1"/>
      <c r="H1713" s="1"/>
      <c r="I1713" s="1"/>
      <c r="J1713" s="1"/>
      <c r="K1713" s="1"/>
      <c r="L1713" s="1"/>
      <c r="M1713" s="1"/>
      <c r="N1713" s="1"/>
    </row>
    <row r="1714" spans="4:16"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</row>
    <row r="1715" spans="4:16"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</row>
    <row r="1716" spans="4:16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</row>
    <row r="1717" spans="4:16">
      <c r="D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</row>
    <row r="1718" spans="4:16"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</row>
    <row r="1719" spans="4:16">
      <c r="E1719" s="1"/>
      <c r="F1719" s="1"/>
      <c r="G1719" s="1"/>
      <c r="H1719" s="1"/>
      <c r="I1719" s="1"/>
      <c r="J1719" s="1"/>
      <c r="K1719" s="1"/>
      <c r="L1719" s="1"/>
      <c r="M1719" s="1"/>
      <c r="N1719" s="1"/>
    </row>
    <row r="1720" spans="4:16"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</row>
    <row r="1721" spans="4:16">
      <c r="E1721" s="1"/>
      <c r="F1721" s="1"/>
      <c r="G1721" s="1"/>
      <c r="H1721" s="1"/>
      <c r="I1721" s="1"/>
      <c r="J1721" s="1"/>
      <c r="K1721" s="1"/>
      <c r="L1721" s="1"/>
      <c r="M1721" s="1"/>
      <c r="N1721" s="1"/>
    </row>
    <row r="1722" spans="4:16"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</row>
    <row r="1723" spans="4:16"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</row>
    <row r="1724" spans="4:16"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</row>
    <row r="1725" spans="4:16"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</row>
    <row r="1726" spans="4:16"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</row>
    <row r="1727" spans="4:16">
      <c r="G1727" s="1"/>
      <c r="H1727" s="1"/>
      <c r="I1727" s="1"/>
      <c r="J1727" s="1"/>
      <c r="K1727" s="1"/>
      <c r="L1727" s="1"/>
      <c r="M1727" s="1"/>
      <c r="N1727" s="1"/>
    </row>
    <row r="1728" spans="4:16"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</row>
    <row r="1729" spans="4:16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</row>
    <row r="1730" spans="4:16"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</row>
    <row r="1731" spans="4:16"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</row>
    <row r="1732" spans="4:16">
      <c r="G1732" s="1"/>
      <c r="H1732" s="1"/>
      <c r="I1732" s="1"/>
      <c r="J1732" s="1"/>
      <c r="K1732" s="1"/>
      <c r="L1732" s="1"/>
      <c r="M1732" s="1"/>
      <c r="N1732" s="1"/>
      <c r="O1732" s="1"/>
      <c r="P1732" s="1"/>
    </row>
    <row r="1733" spans="4:16"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</row>
    <row r="1734" spans="4:16"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</row>
    <row r="1735" spans="4:16"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</row>
    <row r="1736" spans="4:16">
      <c r="D1736" s="1"/>
      <c r="F1736" s="1"/>
      <c r="G1736" s="1"/>
      <c r="H1736" s="1"/>
      <c r="I1736" s="1"/>
      <c r="J1736" s="1"/>
      <c r="K1736" s="1"/>
      <c r="L1736" s="1"/>
      <c r="M1736" s="1"/>
      <c r="N1736" s="1"/>
      <c r="P1736" s="1"/>
    </row>
    <row r="1737" spans="4:16"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</row>
    <row r="1738" spans="4:16"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</row>
    <row r="1739" spans="4:16"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</row>
    <row r="1740" spans="4:16">
      <c r="F1740" s="1"/>
      <c r="G1740" s="1"/>
      <c r="H1740" s="1"/>
      <c r="I1740" s="1"/>
      <c r="J1740" s="1"/>
      <c r="K1740" s="1"/>
      <c r="L1740" s="1"/>
      <c r="M1740" s="1"/>
      <c r="N1740" s="1"/>
    </row>
    <row r="1741" spans="4:16"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</row>
    <row r="1742" spans="4:16"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P1742" s="1"/>
    </row>
    <row r="1743" spans="4:16"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</row>
    <row r="1744" spans="4:16">
      <c r="D1744" s="1"/>
      <c r="G1744" s="1"/>
      <c r="H1744" s="1"/>
      <c r="I1744" s="1"/>
      <c r="J1744" s="1"/>
      <c r="K1744" s="1"/>
      <c r="L1744" s="1"/>
      <c r="M1744" s="1"/>
      <c r="N1744" s="1"/>
      <c r="O1744" s="1"/>
    </row>
    <row r="1745" spans="4:16"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</row>
    <row r="1746" spans="4:16"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</row>
    <row r="1747" spans="4:16"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</row>
    <row r="1748" spans="4:16">
      <c r="D1748" s="1"/>
      <c r="F1748" s="1"/>
      <c r="G1748" s="1"/>
      <c r="H1748" s="1"/>
      <c r="I1748" s="1"/>
      <c r="J1748" s="1"/>
      <c r="K1748" s="1"/>
      <c r="L1748" s="1"/>
      <c r="M1748" s="1"/>
      <c r="N1748" s="1"/>
    </row>
    <row r="1749" spans="4:16"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</row>
    <row r="1750" spans="4:16"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</row>
    <row r="1751" spans="4:16"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</row>
    <row r="1752" spans="4:16"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</row>
    <row r="1753" spans="4:16">
      <c r="F1753" s="1"/>
      <c r="G1753" s="1"/>
      <c r="H1753" s="1"/>
      <c r="I1753" s="1"/>
      <c r="J1753" s="1"/>
      <c r="K1753" s="1"/>
      <c r="L1753" s="1"/>
      <c r="M1753" s="1"/>
      <c r="N1753" s="1"/>
    </row>
    <row r="1754" spans="4:16"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</row>
    <row r="1755" spans="4:16"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</row>
    <row r="1756" spans="4:16"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</row>
    <row r="1757" spans="4:16">
      <c r="D1757" s="1"/>
      <c r="F1757" s="1"/>
      <c r="G1757" s="1"/>
      <c r="H1757" s="1"/>
      <c r="I1757" s="1"/>
      <c r="J1757" s="1"/>
      <c r="K1757" s="1"/>
      <c r="L1757" s="1"/>
      <c r="M1757" s="1"/>
      <c r="N1757" s="1"/>
    </row>
    <row r="1758" spans="4:16"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</row>
    <row r="1759" spans="4:16"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</row>
    <row r="1760" spans="4:16"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</row>
    <row r="1761" spans="4:16">
      <c r="E1761" s="1"/>
      <c r="F1761" s="1"/>
      <c r="G1761" s="1"/>
      <c r="H1761" s="1"/>
      <c r="I1761" s="1"/>
      <c r="J1761" s="1"/>
      <c r="K1761" s="1"/>
      <c r="L1761" s="1"/>
      <c r="M1761" s="1"/>
      <c r="N1761" s="1"/>
    </row>
    <row r="1762" spans="4:16"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</row>
    <row r="1763" spans="4:16"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</row>
    <row r="1764" spans="4:16"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</row>
    <row r="1765" spans="4:16"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</row>
    <row r="1766" spans="4:16"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</row>
    <row r="1767" spans="4:16"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</row>
    <row r="1768" spans="4:16">
      <c r="G1768" s="1"/>
      <c r="H1768" s="1"/>
      <c r="I1768" s="1"/>
      <c r="J1768" s="1"/>
      <c r="K1768" s="1"/>
      <c r="L1768" s="1"/>
      <c r="M1768" s="1"/>
      <c r="N1768" s="1"/>
      <c r="O1768" s="1"/>
      <c r="P1768" s="1"/>
    </row>
    <row r="1769" spans="4:16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</row>
    <row r="1770" spans="4:16"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</row>
    <row r="1771" spans="4:16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</row>
    <row r="1772" spans="4:16">
      <c r="D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</row>
    <row r="1773" spans="4:16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</row>
    <row r="1774" spans="4:16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</row>
    <row r="1775" spans="4:16">
      <c r="D1775" s="1"/>
      <c r="F1775" s="1"/>
      <c r="G1775" s="1"/>
      <c r="H1775" s="1"/>
      <c r="I1775" s="1"/>
      <c r="J1775" s="1"/>
      <c r="K1775" s="1"/>
      <c r="L1775" s="1"/>
      <c r="M1775" s="1"/>
      <c r="N1775" s="1"/>
    </row>
    <row r="1776" spans="4:16">
      <c r="G1776" s="1"/>
      <c r="H1776" s="1"/>
      <c r="I1776" s="1"/>
      <c r="J1776" s="1"/>
      <c r="K1776" s="1"/>
      <c r="L1776" s="1"/>
      <c r="M1776" s="1"/>
      <c r="N1776" s="1"/>
      <c r="O1776" s="1"/>
      <c r="P1776" s="1"/>
    </row>
    <row r="1777" spans="4:16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</row>
    <row r="1778" spans="4:16">
      <c r="D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</row>
    <row r="1779" spans="4:16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</row>
    <row r="1780" spans="4:16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</row>
    <row r="1781" spans="4:16"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</row>
    <row r="1782" spans="4:16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</row>
    <row r="1783" spans="4:16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</row>
    <row r="1784" spans="4:16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</row>
    <row r="1785" spans="4:16">
      <c r="D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</row>
    <row r="1786" spans="4:16">
      <c r="D1786" s="1"/>
      <c r="E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</row>
    <row r="1787" spans="4:16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</row>
    <row r="1788" spans="4:16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</row>
    <row r="1789" spans="4:16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</row>
    <row r="1790" spans="4:16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</row>
    <row r="1791" spans="4:16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</row>
    <row r="1792" spans="4:16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</row>
    <row r="1793" spans="4:16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</row>
    <row r="1794" spans="4:16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</row>
    <row r="1795" spans="4:16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</row>
    <row r="1796" spans="4:16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</row>
    <row r="1797" spans="4:16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</row>
    <row r="1798" spans="4:16">
      <c r="G1798" s="1"/>
      <c r="H1798" s="1"/>
      <c r="I1798" s="1"/>
      <c r="J1798" s="1"/>
      <c r="K1798" s="1"/>
      <c r="L1798" s="1"/>
      <c r="M1798" s="1"/>
      <c r="N1798" s="1"/>
      <c r="O1798" s="1"/>
      <c r="P1798" s="1"/>
    </row>
    <row r="1799" spans="4:16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</row>
    <row r="1800" spans="4:16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</row>
    <row r="1801" spans="4:16">
      <c r="D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</row>
    <row r="1802" spans="4:16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</row>
    <row r="1803" spans="4:16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</row>
    <row r="1804" spans="4:16">
      <c r="G1804" s="1"/>
      <c r="H1804" s="1"/>
      <c r="I1804" s="1"/>
      <c r="J1804" s="1"/>
      <c r="K1804" s="1"/>
      <c r="L1804" s="1"/>
      <c r="M1804" s="1"/>
      <c r="N1804" s="1"/>
      <c r="O1804" s="1"/>
      <c r="P1804" s="1"/>
    </row>
    <row r="1805" spans="4:16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</row>
    <row r="1806" spans="4:16"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</row>
    <row r="1807" spans="4:16"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P1807" s="1"/>
    </row>
    <row r="1808" spans="4:16">
      <c r="D1808" s="1"/>
      <c r="H1808" s="1"/>
      <c r="I1808" s="1"/>
      <c r="J1808" s="1"/>
      <c r="K1808" s="1"/>
      <c r="L1808" s="1"/>
      <c r="M1808" s="1"/>
      <c r="N1808" s="1"/>
      <c r="O1808" s="1"/>
      <c r="P1808" s="1"/>
    </row>
    <row r="1809" spans="4:16">
      <c r="D1809" s="1"/>
      <c r="E1809" s="1"/>
      <c r="F1809" s="1"/>
      <c r="G1809" s="1"/>
      <c r="I1809" s="1"/>
      <c r="J1809" s="1"/>
      <c r="K1809" s="1"/>
      <c r="L1809" s="1"/>
      <c r="M1809" s="1"/>
      <c r="N1809" s="1"/>
      <c r="O1809" s="1"/>
      <c r="P1809" s="1"/>
    </row>
    <row r="1810" spans="4:16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</row>
    <row r="1811" spans="4:16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</row>
    <row r="1812" spans="4:16">
      <c r="D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</row>
    <row r="1813" spans="4:16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</row>
    <row r="1814" spans="4:16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</row>
    <row r="1815" spans="4:16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</row>
    <row r="1816" spans="4:16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</row>
    <row r="1817" spans="4:16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</row>
    <row r="1818" spans="4:16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</row>
    <row r="1819" spans="4:16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</row>
    <row r="1820" spans="4:16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</row>
    <row r="1821" spans="4:16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</row>
    <row r="1822" spans="4:16"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</row>
    <row r="1823" spans="4:16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</row>
    <row r="1824" spans="4:16">
      <c r="D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</row>
    <row r="1825" spans="4:16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</row>
    <row r="1826" spans="4:16">
      <c r="D1826" s="1"/>
      <c r="F1826" s="1"/>
      <c r="G1826" s="1"/>
      <c r="H1826" s="1"/>
      <c r="I1826" s="1"/>
      <c r="J1826" s="1"/>
      <c r="K1826" s="1"/>
      <c r="L1826" s="1"/>
      <c r="M1826" s="1"/>
      <c r="N1826" s="1"/>
    </row>
    <row r="1827" spans="4:16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</row>
    <row r="1828" spans="4:16">
      <c r="D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</row>
    <row r="1829" spans="4:16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</row>
    <row r="1830" spans="4:16"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</row>
    <row r="1831" spans="4:16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</row>
    <row r="1832" spans="4:16"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</row>
    <row r="1833" spans="4:16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P1833" s="1"/>
    </row>
    <row r="1834" spans="4:16">
      <c r="D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</row>
    <row r="1835" spans="4:16">
      <c r="D1835" s="1"/>
      <c r="F1835" s="1"/>
      <c r="G1835" s="1"/>
      <c r="H1835" s="1"/>
      <c r="I1835" s="1"/>
      <c r="J1835" s="1"/>
      <c r="K1835" s="1"/>
      <c r="L1835" s="1"/>
      <c r="M1835" s="1"/>
      <c r="N1835" s="1"/>
    </row>
    <row r="1836" spans="4:16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P1836" s="1"/>
    </row>
    <row r="1837" spans="4:16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</row>
    <row r="1838" spans="4:16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</row>
    <row r="1839" spans="4:16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</row>
    <row r="1840" spans="4:16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</row>
    <row r="1841" spans="4:16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</row>
    <row r="1842" spans="4:16">
      <c r="E1842" s="1"/>
      <c r="F1842" s="1"/>
      <c r="G1842" s="1"/>
      <c r="H1842" s="1"/>
      <c r="I1842" s="1"/>
      <c r="J1842" s="1"/>
      <c r="K1842" s="1"/>
      <c r="L1842" s="1"/>
      <c r="M1842" s="1"/>
      <c r="N1842" s="1"/>
    </row>
    <row r="1843" spans="4:16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</row>
    <row r="1844" spans="4:16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</row>
    <row r="1845" spans="4:16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</row>
    <row r="1846" spans="4:16"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</row>
    <row r="1847" spans="4:16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</row>
    <row r="1848" spans="4:16">
      <c r="G1848" s="1"/>
      <c r="H1848" s="1"/>
      <c r="I1848" s="1"/>
      <c r="J1848" s="1"/>
      <c r="K1848" s="1"/>
      <c r="L1848" s="1"/>
      <c r="M1848" s="1"/>
      <c r="N1848" s="1"/>
      <c r="O1848" s="1"/>
      <c r="P1848" s="1"/>
    </row>
    <row r="1849" spans="4:16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</row>
    <row r="1850" spans="4:16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</row>
    <row r="1851" spans="4:16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</row>
    <row r="1852" spans="4:16">
      <c r="G1852" s="1"/>
      <c r="H1852" s="1"/>
      <c r="I1852" s="1"/>
      <c r="J1852" s="1"/>
      <c r="K1852" s="1"/>
      <c r="L1852" s="1"/>
      <c r="M1852" s="1"/>
      <c r="N1852" s="1"/>
      <c r="O1852" s="1"/>
      <c r="P1852" s="1"/>
    </row>
    <row r="1853" spans="4:16">
      <c r="G1853" s="1"/>
      <c r="H1853" s="1"/>
      <c r="I1853" s="1"/>
      <c r="J1853" s="1"/>
      <c r="K1853" s="1"/>
      <c r="L1853" s="1"/>
      <c r="M1853" s="1"/>
      <c r="N1853" s="1"/>
    </row>
    <row r="1854" spans="4:16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</row>
    <row r="1855" spans="4:16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</row>
    <row r="1856" spans="4:16">
      <c r="I1856" s="1"/>
      <c r="J1856" s="1"/>
      <c r="K1856" s="1"/>
      <c r="L1856" s="1"/>
      <c r="M1856" s="1"/>
      <c r="N1856" s="1"/>
      <c r="O1856" s="1"/>
      <c r="P1856" s="1"/>
    </row>
    <row r="1857" spans="4:16">
      <c r="D1857" s="1"/>
      <c r="G1857" s="1"/>
      <c r="H1857" s="1"/>
      <c r="I1857" s="1"/>
      <c r="J1857" s="1"/>
      <c r="K1857" s="1"/>
      <c r="L1857" s="1"/>
      <c r="M1857" s="1"/>
      <c r="N1857" s="1"/>
    </row>
    <row r="1858" spans="4:16">
      <c r="D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</row>
    <row r="1859" spans="4:16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P1859" s="1"/>
    </row>
    <row r="1860" spans="4:16">
      <c r="F1860" s="1"/>
      <c r="G1860" s="1"/>
      <c r="H1860" s="1"/>
      <c r="I1860" s="1"/>
      <c r="J1860" s="1"/>
      <c r="K1860" s="1"/>
      <c r="L1860" s="1"/>
      <c r="M1860" s="1"/>
      <c r="N1860" s="1"/>
    </row>
    <row r="1861" spans="4:16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</row>
    <row r="1862" spans="4:16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</row>
    <row r="1863" spans="4:16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</row>
    <row r="1864" spans="4:16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</row>
    <row r="1865" spans="4:16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</row>
    <row r="1866" spans="4:16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</row>
    <row r="1867" spans="4:16">
      <c r="G1867" s="1"/>
      <c r="H1867" s="1"/>
      <c r="I1867" s="1"/>
      <c r="J1867" s="1"/>
      <c r="K1867" s="1"/>
      <c r="L1867" s="1"/>
      <c r="M1867" s="1"/>
      <c r="N1867" s="1"/>
      <c r="O1867" s="1"/>
      <c r="P1867" s="1"/>
    </row>
    <row r="1868" spans="4:16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</row>
    <row r="1869" spans="4:16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</row>
    <row r="1870" spans="4:16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</row>
    <row r="1871" spans="4:16">
      <c r="D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</row>
    <row r="1872" spans="4:16">
      <c r="D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</row>
    <row r="1873" spans="4:16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</row>
    <row r="1874" spans="4:16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</row>
    <row r="1875" spans="4:16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</row>
    <row r="1876" spans="4:16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</row>
    <row r="1877" spans="4:16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</row>
    <row r="1878" spans="4:16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</row>
    <row r="1879" spans="4:16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</row>
    <row r="1880" spans="4:16">
      <c r="D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</row>
    <row r="1881" spans="4:16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</row>
    <row r="1882" spans="4:16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</row>
    <row r="1883" spans="4:16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</row>
    <row r="1884" spans="4:16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</row>
    <row r="1885" spans="4:16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</row>
    <row r="1886" spans="4:16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</row>
    <row r="1887" spans="4:16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</row>
    <row r="1888" spans="4:16">
      <c r="D1888" s="1"/>
      <c r="I1888" s="1"/>
      <c r="J1888" s="1"/>
      <c r="K1888" s="1"/>
      <c r="L1888" s="1"/>
      <c r="M1888" s="1"/>
      <c r="N1888" s="1"/>
      <c r="P1888" s="1"/>
    </row>
    <row r="1889" spans="4:16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</row>
    <row r="1890" spans="4:16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</row>
    <row r="1891" spans="4:16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</row>
    <row r="1892" spans="4:16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</row>
    <row r="1893" spans="4:16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</row>
    <row r="1894" spans="4:16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</row>
    <row r="1895" spans="4:16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</row>
    <row r="1896" spans="4:16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</row>
    <row r="1897" spans="4:16">
      <c r="D1897" s="1"/>
      <c r="H1897" s="1"/>
      <c r="I1897" s="1"/>
      <c r="J1897" s="1"/>
      <c r="K1897" s="1"/>
      <c r="L1897" s="1"/>
      <c r="M1897" s="1"/>
      <c r="N1897" s="1"/>
      <c r="O1897" s="1"/>
      <c r="P1897" s="1"/>
    </row>
    <row r="1898" spans="4:16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</row>
    <row r="1899" spans="4:16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</row>
    <row r="1900" spans="4:16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</row>
    <row r="1901" spans="4:16">
      <c r="D1901" s="1"/>
      <c r="F1901" s="1"/>
      <c r="G1901" s="1"/>
      <c r="H1901" s="1"/>
      <c r="I1901" s="1"/>
      <c r="J1901" s="1"/>
      <c r="K1901" s="1"/>
      <c r="L1901" s="1"/>
      <c r="M1901" s="1"/>
      <c r="N1901" s="1"/>
    </row>
    <row r="1902" spans="4:16">
      <c r="D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</row>
    <row r="1903" spans="4:16">
      <c r="D1903" s="1"/>
      <c r="F1903" s="1"/>
      <c r="G1903" s="1"/>
      <c r="H1903" s="1"/>
      <c r="I1903" s="1"/>
      <c r="J1903" s="1"/>
      <c r="K1903" s="1"/>
      <c r="L1903" s="1"/>
      <c r="M1903" s="1"/>
      <c r="N1903" s="1"/>
    </row>
    <row r="1904" spans="4:16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</row>
    <row r="1905" spans="4:16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</row>
    <row r="1906" spans="4:16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</row>
    <row r="1907" spans="4:16"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</row>
    <row r="1908" spans="4:16">
      <c r="G1908" s="1"/>
      <c r="H1908" s="1"/>
      <c r="I1908" s="1"/>
      <c r="J1908" s="1"/>
      <c r="K1908" s="1"/>
      <c r="L1908" s="1"/>
      <c r="M1908" s="1"/>
      <c r="N1908" s="1"/>
      <c r="O1908" s="1"/>
      <c r="P1908" s="1"/>
    </row>
    <row r="1909" spans="4:16">
      <c r="D1909" s="1"/>
      <c r="G1909" s="1"/>
      <c r="H1909" s="1"/>
      <c r="I1909" s="1"/>
      <c r="J1909" s="1"/>
      <c r="K1909" s="1"/>
      <c r="L1909" s="1"/>
      <c r="M1909" s="1"/>
      <c r="N1909" s="1"/>
    </row>
    <row r="1910" spans="4:16"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</row>
    <row r="1911" spans="4:16">
      <c r="G1911" s="1"/>
      <c r="H1911" s="1"/>
      <c r="I1911" s="1"/>
      <c r="J1911" s="1"/>
      <c r="K1911" s="1"/>
      <c r="L1911" s="1"/>
      <c r="M1911" s="1"/>
      <c r="N1911" s="1"/>
      <c r="P1911" s="1"/>
    </row>
    <row r="1912" spans="4:16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</row>
    <row r="1913" spans="4:16">
      <c r="F1913" s="1"/>
      <c r="G1913" s="1"/>
      <c r="H1913" s="1"/>
      <c r="I1913" s="1"/>
      <c r="J1913" s="1"/>
      <c r="K1913" s="1"/>
      <c r="L1913" s="1"/>
      <c r="M1913" s="1"/>
      <c r="N1913" s="1"/>
    </row>
    <row r="1914" spans="4:16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</row>
    <row r="1915" spans="4:16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</row>
    <row r="1916" spans="4:16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</row>
    <row r="1917" spans="4:16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</row>
    <row r="1918" spans="4:16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P1918" s="1"/>
    </row>
    <row r="1919" spans="4:16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</row>
    <row r="1920" spans="4:16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</row>
    <row r="1921" spans="4:16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</row>
    <row r="1922" spans="4:16">
      <c r="D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</row>
    <row r="1923" spans="4:16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</row>
    <row r="1924" spans="4:16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</row>
    <row r="1925" spans="4:16"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</row>
    <row r="1926" spans="4:16"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</row>
    <row r="1927" spans="4:16"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</row>
    <row r="1928" spans="4:16"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</row>
    <row r="1929" spans="4:16"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</row>
    <row r="1930" spans="4:16"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</row>
    <row r="1931" spans="4:16">
      <c r="G1931" s="1"/>
      <c r="H1931" s="1"/>
      <c r="I1931" s="1"/>
      <c r="J1931" s="1"/>
      <c r="K1931" s="1"/>
      <c r="L1931" s="1"/>
      <c r="M1931" s="1"/>
      <c r="N1931" s="1"/>
      <c r="O1931" s="1"/>
      <c r="P1931" s="1"/>
    </row>
    <row r="1932" spans="4:16"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</row>
    <row r="1933" spans="4:16"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</row>
    <row r="1934" spans="4:16">
      <c r="D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</row>
    <row r="1935" spans="4:16"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</row>
    <row r="1936" spans="4:16">
      <c r="D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</row>
    <row r="1937" spans="4:16"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</row>
    <row r="1938" spans="4:16"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</row>
    <row r="1939" spans="4:16"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</row>
    <row r="1940" spans="4:16"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</row>
    <row r="1941" spans="4:16"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</row>
    <row r="1942" spans="4:16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</row>
    <row r="1943" spans="4:16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</row>
    <row r="1944" spans="4:16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</row>
    <row r="1945" spans="4:16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</row>
    <row r="1946" spans="4:16"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</row>
    <row r="1947" spans="4:16"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</row>
    <row r="1948" spans="4:16"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</row>
    <row r="1949" spans="4:16"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</row>
    <row r="1950" spans="4:16"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</row>
    <row r="1951" spans="4:16"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</row>
    <row r="1952" spans="4:16"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</row>
    <row r="1953" spans="4:16"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</row>
    <row r="1954" spans="4:16"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</row>
    <row r="1955" spans="4:16"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</row>
    <row r="1956" spans="4:16">
      <c r="D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</row>
    <row r="1957" spans="4:16">
      <c r="D1957" s="1"/>
      <c r="E1957" s="1"/>
      <c r="J1957" s="1"/>
      <c r="K1957" s="1"/>
      <c r="N1957" s="1"/>
    </row>
    <row r="1958" spans="4:16"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</row>
    <row r="1959" spans="4:16">
      <c r="D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</row>
    <row r="1960" spans="4:16">
      <c r="G1960" s="1"/>
      <c r="H1960" s="1"/>
      <c r="I1960" s="1"/>
      <c r="J1960" s="1"/>
      <c r="K1960" s="1"/>
      <c r="L1960" s="1"/>
      <c r="M1960" s="1"/>
      <c r="N1960" s="1"/>
    </row>
    <row r="1961" spans="4:16">
      <c r="D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</row>
    <row r="1962" spans="4:16"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</row>
    <row r="1963" spans="4:16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</row>
    <row r="1964" spans="4:16">
      <c r="D1964" s="1"/>
      <c r="F1964" s="1"/>
      <c r="G1964" s="1"/>
      <c r="H1964" s="1"/>
      <c r="I1964" s="1"/>
      <c r="J1964" s="1"/>
      <c r="K1964" s="1"/>
      <c r="L1964" s="1"/>
      <c r="M1964" s="1"/>
      <c r="N1964" s="1"/>
    </row>
    <row r="1965" spans="4:16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</row>
    <row r="1966" spans="4:16">
      <c r="D1966" s="1"/>
      <c r="F1966" s="1"/>
      <c r="G1966" s="1"/>
      <c r="H1966" s="1"/>
      <c r="I1966" s="1"/>
      <c r="J1966" s="1"/>
      <c r="K1966" s="1"/>
      <c r="L1966" s="1"/>
      <c r="M1966" s="1"/>
      <c r="N1966" s="1"/>
    </row>
    <row r="1967" spans="4:16">
      <c r="D1967" s="1"/>
      <c r="F1967" s="1"/>
      <c r="G1967" s="1"/>
      <c r="H1967" s="1"/>
      <c r="I1967" s="1"/>
      <c r="J1967" s="1"/>
      <c r="K1967" s="1"/>
      <c r="L1967" s="1"/>
      <c r="M1967" s="1"/>
      <c r="N1967" s="1"/>
      <c r="P1967" s="1"/>
    </row>
    <row r="1968" spans="4:16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</row>
    <row r="1969" spans="4:16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</row>
    <row r="1970" spans="4:16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</row>
    <row r="1971" spans="4:16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</row>
    <row r="1972" spans="4:16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</row>
    <row r="1973" spans="4:16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</row>
    <row r="1974" spans="4:16"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</row>
    <row r="1975" spans="4:16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</row>
    <row r="1976" spans="4:16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</row>
    <row r="1977" spans="4:16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</row>
    <row r="1978" spans="4:16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</row>
    <row r="1979" spans="4:16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</row>
    <row r="1980" spans="4:16">
      <c r="D1980" s="1"/>
      <c r="F1980" s="1"/>
      <c r="G1980" s="1"/>
      <c r="H1980" s="1"/>
      <c r="I1980" s="1"/>
      <c r="J1980" s="1"/>
      <c r="K1980" s="1"/>
      <c r="L1980" s="1"/>
      <c r="M1980" s="1"/>
      <c r="N1980" s="1"/>
    </row>
    <row r="1981" spans="4:16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</row>
    <row r="1982" spans="4:16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</row>
    <row r="1983" spans="4:16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</row>
    <row r="1984" spans="4:16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</row>
    <row r="1985" spans="4:16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</row>
    <row r="1986" spans="4:16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</row>
    <row r="1987" spans="4:16">
      <c r="D1987" s="1"/>
      <c r="E1987" s="1"/>
      <c r="H1987" s="1"/>
      <c r="I1987" s="1"/>
      <c r="J1987" s="1"/>
      <c r="K1987" s="1"/>
      <c r="L1987" s="1"/>
      <c r="M1987" s="1"/>
      <c r="N1987" s="1"/>
      <c r="O1987" s="1"/>
    </row>
    <row r="1988" spans="4:16">
      <c r="I1988" s="1"/>
      <c r="J1988" s="1"/>
      <c r="K1988" s="1"/>
      <c r="L1988" s="1"/>
      <c r="M1988" s="1"/>
      <c r="N1988" s="1"/>
      <c r="O1988" s="1"/>
      <c r="P1988" s="1"/>
    </row>
    <row r="1989" spans="4:16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</row>
    <row r="1990" spans="4:16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</row>
    <row r="1991" spans="4:16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</row>
    <row r="1992" spans="4:16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</row>
    <row r="1993" spans="4:16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</row>
    <row r="1994" spans="4:16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</row>
    <row r="1995" spans="4:16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</row>
    <row r="1996" spans="4:16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</row>
    <row r="1997" spans="4:16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</row>
    <row r="1998" spans="4:16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</row>
    <row r="1999" spans="4:16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</row>
    <row r="2000" spans="4:16">
      <c r="G2000" s="1"/>
      <c r="H2000" s="1"/>
      <c r="I2000" s="1"/>
      <c r="J2000" s="1"/>
      <c r="K2000" s="1"/>
      <c r="L2000" s="1"/>
      <c r="M2000" s="1"/>
      <c r="N2000" s="1"/>
    </row>
    <row r="2001" spans="4:16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</row>
    <row r="2002" spans="4:16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</row>
    <row r="2003" spans="4:16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</row>
    <row r="2004" spans="4:16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</row>
    <row r="2005" spans="4:16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</row>
    <row r="2006" spans="4:16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</row>
    <row r="2007" spans="4:16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</row>
    <row r="2008" spans="4:16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</row>
    <row r="2009" spans="4:16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</row>
    <row r="2010" spans="4:16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</row>
    <row r="2011" spans="4:16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</row>
    <row r="2012" spans="4:16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</row>
    <row r="2013" spans="4:16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</row>
    <row r="2014" spans="4:16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</row>
    <row r="2015" spans="4:16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</row>
    <row r="2016" spans="4:16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</row>
    <row r="2017" spans="4:16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</row>
    <row r="2018" spans="4:16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</row>
    <row r="2019" spans="4:16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</row>
    <row r="2020" spans="4:16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</row>
    <row r="2021" spans="4:16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</row>
    <row r="2022" spans="4:16">
      <c r="D2022" s="1"/>
      <c r="E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</row>
    <row r="2023" spans="4:16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</row>
    <row r="2024" spans="4:16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</row>
    <row r="2025" spans="4:16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</row>
    <row r="2026" spans="4:16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</row>
    <row r="2027" spans="4:16">
      <c r="D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</row>
    <row r="2028" spans="4:16"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</row>
    <row r="2029" spans="4:16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</row>
    <row r="2030" spans="4:16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</row>
    <row r="2031" spans="4:16">
      <c r="G2031" s="1"/>
      <c r="H2031" s="1"/>
      <c r="I2031" s="1"/>
      <c r="J2031" s="1"/>
      <c r="K2031" s="1"/>
      <c r="L2031" s="1"/>
      <c r="M2031" s="1"/>
      <c r="N2031" s="1"/>
      <c r="O2031" s="1"/>
      <c r="P2031" s="1"/>
    </row>
    <row r="2032" spans="4:16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</row>
    <row r="2033" spans="4:16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</row>
    <row r="2034" spans="4:16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</row>
    <row r="2035" spans="4:16">
      <c r="E2035" s="1"/>
      <c r="G2035" s="1"/>
      <c r="H2035" s="1"/>
      <c r="I2035" s="1"/>
      <c r="J2035" s="1"/>
      <c r="K2035" s="1"/>
      <c r="L2035" s="1"/>
      <c r="M2035" s="1"/>
      <c r="N2035" s="1"/>
    </row>
    <row r="2036" spans="4:16"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</row>
    <row r="2037" spans="4:16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</row>
    <row r="2038" spans="4:16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</row>
    <row r="2039" spans="4:16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</row>
    <row r="2040" spans="4:16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</row>
    <row r="2041" spans="4:16">
      <c r="G2041" s="1"/>
      <c r="H2041" s="1"/>
      <c r="I2041" s="1"/>
      <c r="J2041" s="1"/>
      <c r="K2041" s="1"/>
      <c r="L2041" s="1"/>
      <c r="M2041" s="1"/>
      <c r="N2041" s="1"/>
    </row>
    <row r="2042" spans="4:16">
      <c r="D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</row>
    <row r="2043" spans="4:16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</row>
    <row r="2044" spans="4:16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</row>
    <row r="2045" spans="4:16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</row>
    <row r="2046" spans="4:16">
      <c r="G2046" s="1"/>
      <c r="H2046" s="1"/>
      <c r="I2046" s="1"/>
      <c r="J2046" s="1"/>
      <c r="K2046" s="1"/>
      <c r="L2046" s="1"/>
      <c r="M2046" s="1"/>
      <c r="N2046" s="1"/>
      <c r="O2046" s="1"/>
      <c r="P2046" s="1"/>
    </row>
    <row r="2047" spans="4:16">
      <c r="D2047" s="1"/>
      <c r="E2047" s="1"/>
      <c r="G2047" s="1"/>
      <c r="H2047" s="1"/>
      <c r="I2047" s="1"/>
      <c r="J2047" s="1"/>
      <c r="K2047" s="1"/>
      <c r="L2047" s="1"/>
      <c r="M2047" s="1"/>
      <c r="N2047" s="1"/>
      <c r="P2047" s="1"/>
    </row>
    <row r="2048" spans="4:16"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</row>
    <row r="2049" spans="4:16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</row>
    <row r="2050" spans="4:16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</row>
    <row r="2051" spans="4:16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</row>
    <row r="2052" spans="4:16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</row>
    <row r="2053" spans="4:16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</row>
    <row r="2054" spans="4:16">
      <c r="F2054" s="1"/>
      <c r="G2054" s="1"/>
      <c r="H2054" s="1"/>
      <c r="I2054" s="1"/>
      <c r="J2054" s="1"/>
      <c r="K2054" s="1"/>
      <c r="L2054" s="1"/>
      <c r="M2054" s="1"/>
      <c r="N2054" s="1"/>
    </row>
    <row r="2055" spans="4:16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</row>
    <row r="2056" spans="4:16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</row>
    <row r="2057" spans="4:16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</row>
    <row r="2058" spans="4:16"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</row>
    <row r="2059" spans="4:16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</row>
    <row r="2060" spans="4:16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</row>
    <row r="2061" spans="4:16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</row>
    <row r="2062" spans="4:16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</row>
    <row r="2063" spans="4:16">
      <c r="G2063" s="1"/>
      <c r="H2063" s="1"/>
      <c r="I2063" s="1"/>
      <c r="J2063" s="1"/>
      <c r="K2063" s="1"/>
      <c r="L2063" s="1"/>
      <c r="M2063" s="1"/>
      <c r="N2063" s="1"/>
    </row>
    <row r="2064" spans="4:16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</row>
    <row r="2065" spans="4:16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</row>
    <row r="2066" spans="4:16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</row>
    <row r="2067" spans="4:16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</row>
    <row r="2068" spans="4:16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</row>
    <row r="2069" spans="4:16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</row>
    <row r="2070" spans="4:16"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</row>
    <row r="2071" spans="4:16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</row>
    <row r="2072" spans="4:16">
      <c r="D2072" s="1"/>
      <c r="H2072" s="1"/>
      <c r="I2072" s="1"/>
      <c r="J2072" s="1"/>
      <c r="K2072" s="1"/>
      <c r="L2072" s="1"/>
      <c r="M2072" s="1"/>
      <c r="N2072" s="1"/>
    </row>
    <row r="2073" spans="4:16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</row>
    <row r="2074" spans="4:16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</row>
    <row r="2075" spans="4:16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</row>
    <row r="2076" spans="4:16">
      <c r="G2076" s="1"/>
      <c r="H2076" s="1"/>
      <c r="I2076" s="1"/>
      <c r="J2076" s="1"/>
      <c r="K2076" s="1"/>
      <c r="L2076" s="1"/>
      <c r="M2076" s="1"/>
      <c r="N2076" s="1"/>
    </row>
    <row r="2077" spans="4:16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</row>
    <row r="2078" spans="4:16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</row>
    <row r="2079" spans="4:16">
      <c r="D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</row>
    <row r="2080" spans="4:16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</row>
    <row r="2081" spans="4:16"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</row>
    <row r="2082" spans="4:16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</row>
    <row r="2083" spans="4:16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</row>
    <row r="2084" spans="4:16">
      <c r="D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</row>
    <row r="2085" spans="4:16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</row>
    <row r="2086" spans="4:16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</row>
    <row r="2087" spans="4:16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</row>
    <row r="2088" spans="4:16">
      <c r="G2088" s="1"/>
      <c r="H2088" s="1"/>
      <c r="I2088" s="1"/>
      <c r="J2088" s="1"/>
      <c r="K2088" s="1"/>
      <c r="L2088" s="1"/>
      <c r="M2088" s="1"/>
      <c r="N2088" s="1"/>
      <c r="O2088" s="1"/>
      <c r="P2088" s="1"/>
    </row>
    <row r="2089" spans="4:16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</row>
    <row r="2090" spans="4:16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</row>
    <row r="2091" spans="4:16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</row>
    <row r="2092" spans="4:16"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</row>
    <row r="2093" spans="4:16">
      <c r="D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</row>
    <row r="2094" spans="4:16">
      <c r="F2094" s="1"/>
      <c r="G2094" s="1"/>
      <c r="H2094" s="1"/>
      <c r="I2094" s="1"/>
      <c r="J2094" s="1"/>
      <c r="K2094" s="1"/>
      <c r="L2094" s="1"/>
      <c r="M2094" s="1"/>
      <c r="N2094" s="1"/>
    </row>
    <row r="2095" spans="4:16"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</row>
    <row r="2096" spans="4:16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</row>
    <row r="2097" spans="4:16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</row>
    <row r="2098" spans="4:16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</row>
    <row r="2099" spans="4:16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</row>
    <row r="2100" spans="4:16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</row>
    <row r="2101" spans="4:16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</row>
    <row r="2102" spans="4:16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</row>
    <row r="2103" spans="4:16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</row>
    <row r="2104" spans="4:16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</row>
    <row r="2105" spans="4:16">
      <c r="G2105" s="1"/>
      <c r="H2105" s="1"/>
      <c r="I2105" s="1"/>
      <c r="J2105" s="1"/>
      <c r="K2105" s="1"/>
      <c r="L2105" s="1"/>
      <c r="M2105" s="1"/>
      <c r="N2105" s="1"/>
      <c r="O2105" s="1"/>
      <c r="P2105" s="1"/>
    </row>
    <row r="2106" spans="4:16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</row>
    <row r="2107" spans="4:16">
      <c r="E2107" s="1"/>
      <c r="F2107" s="1"/>
      <c r="G2107" s="1"/>
      <c r="H2107" s="1"/>
      <c r="I2107" s="1"/>
      <c r="J2107" s="1"/>
      <c r="K2107" s="1"/>
      <c r="L2107" s="1"/>
      <c r="M2107" s="1"/>
      <c r="N2107" s="1"/>
    </row>
    <row r="2108" spans="4:16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</row>
    <row r="2109" spans="4:16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</row>
    <row r="2110" spans="4:16">
      <c r="D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</row>
    <row r="2111" spans="4:16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</row>
    <row r="2112" spans="4:16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</row>
    <row r="2113" spans="4:16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</row>
    <row r="2114" spans="4:16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</row>
    <row r="2115" spans="4:16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</row>
    <row r="2116" spans="4:16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</row>
    <row r="2117" spans="4:16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</row>
    <row r="2118" spans="4:16">
      <c r="E2118" s="1"/>
      <c r="G2118" s="1"/>
      <c r="H2118" s="1"/>
      <c r="I2118" s="1"/>
      <c r="J2118" s="1"/>
      <c r="K2118" s="1"/>
      <c r="L2118" s="1"/>
      <c r="M2118" s="1"/>
      <c r="N2118" s="1"/>
    </row>
    <row r="2119" spans="4:16">
      <c r="F2119" s="1"/>
      <c r="G2119" s="1"/>
      <c r="H2119" s="1"/>
      <c r="I2119" s="1"/>
      <c r="J2119" s="1"/>
      <c r="K2119" s="1"/>
      <c r="L2119" s="1"/>
      <c r="M2119" s="1"/>
      <c r="N2119" s="1"/>
    </row>
    <row r="2120" spans="4:16"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</row>
    <row r="2121" spans="4:16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</row>
    <row r="2122" spans="4:16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</row>
    <row r="2123" spans="4:16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</row>
    <row r="2124" spans="4:16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</row>
    <row r="2125" spans="4:16">
      <c r="D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</row>
    <row r="2126" spans="4:16"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</row>
    <row r="2127" spans="4:16">
      <c r="G2127" s="1"/>
      <c r="H2127" s="1"/>
      <c r="I2127" s="1"/>
      <c r="J2127" s="1"/>
      <c r="K2127" s="1"/>
      <c r="L2127" s="1"/>
      <c r="M2127" s="1"/>
      <c r="N2127" s="1"/>
    </row>
    <row r="2128" spans="4:16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</row>
    <row r="2129" spans="4:16"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</row>
    <row r="2130" spans="4:16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</row>
    <row r="2131" spans="4:16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</row>
    <row r="2132" spans="4:16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</row>
    <row r="2133" spans="4:16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</row>
    <row r="2134" spans="4:16"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</row>
    <row r="2135" spans="4:16">
      <c r="D2135" s="1"/>
      <c r="I2135" s="1"/>
      <c r="J2135" s="1"/>
      <c r="K2135" s="1"/>
      <c r="L2135" s="1"/>
      <c r="M2135" s="1"/>
      <c r="N2135" s="1"/>
    </row>
    <row r="2136" spans="4:16">
      <c r="D2136" s="1"/>
      <c r="E2136" s="1"/>
      <c r="G2136" s="1"/>
      <c r="H2136" s="1"/>
      <c r="I2136" s="1"/>
      <c r="J2136" s="1"/>
      <c r="K2136" s="1"/>
      <c r="L2136" s="1"/>
      <c r="M2136" s="1"/>
      <c r="N2136" s="1"/>
    </row>
    <row r="2137" spans="4:16">
      <c r="D2137" s="1"/>
      <c r="G2137" s="1"/>
      <c r="H2137" s="1"/>
      <c r="I2137" s="1"/>
      <c r="J2137" s="1"/>
      <c r="K2137" s="1"/>
      <c r="L2137" s="1"/>
      <c r="M2137" s="1"/>
      <c r="N2137" s="1"/>
    </row>
    <row r="2138" spans="4:16">
      <c r="D2138" s="1"/>
      <c r="E2138" s="1"/>
      <c r="H2138" s="1"/>
      <c r="I2138" s="1"/>
      <c r="J2138" s="1"/>
      <c r="K2138" s="1"/>
      <c r="L2138" s="1"/>
      <c r="M2138" s="1"/>
      <c r="N2138" s="1"/>
      <c r="O2138" s="1"/>
      <c r="P2138" s="1"/>
    </row>
    <row r="2139" spans="4:16">
      <c r="D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</row>
    <row r="2140" spans="4:16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</row>
    <row r="2141" spans="4:16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</row>
    <row r="2142" spans="4:16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</row>
    <row r="2143" spans="4:16">
      <c r="D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</row>
    <row r="2144" spans="4:16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</row>
    <row r="2145" spans="4:16">
      <c r="E2145" s="1"/>
      <c r="F2145" s="1"/>
      <c r="G2145" s="1"/>
      <c r="H2145" s="1"/>
      <c r="I2145" s="1"/>
      <c r="J2145" s="1"/>
      <c r="K2145" s="1"/>
      <c r="L2145" s="1"/>
      <c r="M2145" s="1"/>
      <c r="N2145" s="1"/>
    </row>
    <row r="2146" spans="4:16">
      <c r="G2146" s="1"/>
      <c r="H2146" s="1"/>
      <c r="I2146" s="1"/>
      <c r="J2146" s="1"/>
      <c r="K2146" s="1"/>
      <c r="L2146" s="1"/>
      <c r="M2146" s="1"/>
      <c r="N2146" s="1"/>
      <c r="O2146" s="1"/>
      <c r="P2146" s="1"/>
    </row>
    <row r="2147" spans="4:16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</row>
    <row r="2148" spans="4:16">
      <c r="G2148" s="1"/>
      <c r="H2148" s="1"/>
      <c r="I2148" s="1"/>
      <c r="J2148" s="1"/>
      <c r="K2148" s="1"/>
      <c r="L2148" s="1"/>
      <c r="M2148" s="1"/>
      <c r="N2148" s="1"/>
      <c r="O2148" s="1"/>
      <c r="P2148" s="1"/>
    </row>
    <row r="2149" spans="4:16">
      <c r="G2149" s="1"/>
      <c r="H2149" s="1"/>
      <c r="I2149" s="1"/>
      <c r="J2149" s="1"/>
      <c r="K2149" s="1"/>
      <c r="L2149" s="1"/>
      <c r="M2149" s="1"/>
      <c r="N2149" s="1"/>
      <c r="O2149" s="1"/>
      <c r="P2149" s="1"/>
    </row>
    <row r="2150" spans="4:16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</row>
    <row r="2151" spans="4:16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</row>
    <row r="2152" spans="4:16"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</row>
    <row r="2153" spans="4:16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</row>
    <row r="2154" spans="4:16">
      <c r="G2154" s="1"/>
      <c r="H2154" s="1"/>
      <c r="I2154" s="1"/>
      <c r="J2154" s="1"/>
      <c r="K2154" s="1"/>
      <c r="L2154" s="1"/>
      <c r="M2154" s="1"/>
      <c r="N2154" s="1"/>
    </row>
    <row r="2155" spans="4:16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</row>
    <row r="2156" spans="4:16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</row>
    <row r="2157" spans="4:16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</row>
    <row r="2158" spans="4:16"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</row>
    <row r="2159" spans="4:16"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</row>
    <row r="2160" spans="4:16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</row>
    <row r="2161" spans="4:16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</row>
    <row r="2162" spans="4:16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</row>
    <row r="2163" spans="4:16"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</row>
    <row r="2164" spans="4:16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</row>
    <row r="2165" spans="4:16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</row>
    <row r="2166" spans="4:16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</row>
    <row r="2167" spans="4:16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</row>
    <row r="2168" spans="4:16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</row>
    <row r="2169" spans="4:16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</row>
    <row r="2170" spans="4:16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</row>
    <row r="2171" spans="4:16">
      <c r="G2171" s="1"/>
      <c r="H2171" s="1"/>
      <c r="I2171" s="1"/>
      <c r="J2171" s="1"/>
      <c r="K2171" s="1"/>
      <c r="L2171" s="1"/>
      <c r="M2171" s="1"/>
      <c r="N2171" s="1"/>
    </row>
    <row r="2172" spans="4:16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</row>
    <row r="2173" spans="4:16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</row>
    <row r="2174" spans="4:16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</row>
    <row r="2175" spans="4:16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</row>
    <row r="2176" spans="4:16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</row>
    <row r="2177" spans="4:16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</row>
    <row r="2178" spans="4:16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</row>
    <row r="2179" spans="4:16"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</row>
    <row r="2180" spans="4:16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</row>
    <row r="2181" spans="4:16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</row>
    <row r="2182" spans="4:16">
      <c r="D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</row>
    <row r="2183" spans="4:16">
      <c r="D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</row>
    <row r="2184" spans="4:16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</row>
    <row r="2185" spans="4:16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</row>
    <row r="2186" spans="4:16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</row>
    <row r="2187" spans="4:16">
      <c r="D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</row>
    <row r="2188" spans="4:16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</row>
    <row r="2189" spans="4:16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</row>
    <row r="2190" spans="4:16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</row>
    <row r="2191" spans="4:16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</row>
    <row r="2192" spans="4:16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</row>
    <row r="2193" spans="4:16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</row>
    <row r="2194" spans="4:16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</row>
    <row r="2195" spans="4:16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</row>
    <row r="2196" spans="4:16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</row>
    <row r="2197" spans="4:16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</row>
    <row r="2198" spans="4:16">
      <c r="G2198" s="1"/>
      <c r="H2198" s="1"/>
      <c r="I2198" s="1"/>
      <c r="J2198" s="1"/>
      <c r="K2198" s="1"/>
      <c r="L2198" s="1"/>
      <c r="M2198" s="1"/>
      <c r="N2198" s="1"/>
    </row>
    <row r="2199" spans="4:16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</row>
    <row r="2200" spans="4:16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</row>
    <row r="2201" spans="4:16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</row>
    <row r="2202" spans="4:16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</row>
    <row r="2203" spans="4:16"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</row>
    <row r="2204" spans="4:16"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</row>
    <row r="2205" spans="4:16">
      <c r="G2205" s="1"/>
      <c r="H2205" s="1"/>
      <c r="I2205" s="1"/>
      <c r="J2205" s="1"/>
      <c r="K2205" s="1"/>
      <c r="L2205" s="1"/>
      <c r="M2205" s="1"/>
      <c r="N2205" s="1"/>
      <c r="O2205" s="1"/>
      <c r="P2205" s="1"/>
    </row>
    <row r="2206" spans="4:16">
      <c r="D2206" s="1"/>
      <c r="G2206" s="1"/>
      <c r="H2206" s="1"/>
      <c r="I2206" s="1"/>
      <c r="J2206" s="1"/>
      <c r="K2206" s="1"/>
      <c r="L2206" s="1"/>
      <c r="M2206" s="1"/>
      <c r="N2206" s="1"/>
      <c r="P2206" s="1"/>
    </row>
    <row r="2207" spans="4:16">
      <c r="H2207" s="1"/>
      <c r="I2207" s="1"/>
      <c r="J2207" s="1"/>
      <c r="K2207" s="1"/>
      <c r="L2207" s="1"/>
      <c r="M2207" s="1"/>
      <c r="N2207" s="1"/>
    </row>
    <row r="2208" spans="4:16">
      <c r="D2208" s="1"/>
      <c r="F2208" s="1"/>
      <c r="G2208" s="1"/>
      <c r="H2208" s="1"/>
      <c r="I2208" s="1"/>
      <c r="J2208" s="1"/>
      <c r="K2208" s="1"/>
      <c r="L2208" s="1"/>
      <c r="M2208" s="1"/>
      <c r="N2208" s="1"/>
    </row>
    <row r="2209" spans="4:16"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</row>
    <row r="2210" spans="4:16"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</row>
    <row r="2211" spans="4:16">
      <c r="E2211" s="1"/>
      <c r="F2211" s="1"/>
      <c r="G2211" s="1"/>
      <c r="H2211" s="1"/>
      <c r="I2211" s="1"/>
      <c r="J2211" s="1"/>
      <c r="K2211" s="1"/>
      <c r="L2211" s="1"/>
      <c r="M2211" s="1"/>
      <c r="N2211" s="1"/>
    </row>
    <row r="2212" spans="4:16"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</row>
    <row r="2213" spans="4:16">
      <c r="D2213" s="1"/>
      <c r="G2213" s="1"/>
      <c r="H2213" s="1"/>
      <c r="I2213" s="1"/>
      <c r="J2213" s="1"/>
      <c r="K2213" s="1"/>
      <c r="L2213" s="1"/>
      <c r="M2213" s="1"/>
      <c r="N2213" s="1"/>
      <c r="P2213" s="1"/>
    </row>
    <row r="2214" spans="4:16">
      <c r="E2214" s="1"/>
      <c r="F2214" s="1"/>
      <c r="G2214" s="1"/>
      <c r="H2214" s="1"/>
      <c r="I2214" s="1"/>
      <c r="J2214" s="1"/>
      <c r="K2214" s="1"/>
      <c r="L2214" s="1"/>
      <c r="M2214" s="1"/>
      <c r="N2214" s="1"/>
    </row>
    <row r="2215" spans="4:16"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</row>
    <row r="2216" spans="4:16"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</row>
    <row r="2217" spans="4:16"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</row>
    <row r="2218" spans="4:16">
      <c r="D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</row>
    <row r="2219" spans="4:16"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</row>
    <row r="2220" spans="4:16"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</row>
    <row r="2221" spans="4:16"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</row>
    <row r="2222" spans="4:16"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</row>
    <row r="2223" spans="4:16"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</row>
    <row r="2224" spans="4:16"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</row>
    <row r="2225" spans="4:16"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</row>
    <row r="2226" spans="4:16"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</row>
    <row r="2227" spans="4:16">
      <c r="D2227" s="1"/>
      <c r="F2227" s="1"/>
      <c r="G2227" s="1"/>
      <c r="H2227" s="1"/>
      <c r="I2227" s="1"/>
      <c r="J2227" s="1"/>
      <c r="K2227" s="1"/>
      <c r="L2227" s="1"/>
      <c r="M2227" s="1"/>
      <c r="N2227" s="1"/>
    </row>
    <row r="2228" spans="4:16"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</row>
    <row r="2229" spans="4:16"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</row>
    <row r="2230" spans="4:16">
      <c r="D2230" s="1"/>
      <c r="F2230" s="1"/>
      <c r="G2230" s="1"/>
      <c r="H2230" s="1"/>
      <c r="I2230" s="1"/>
      <c r="J2230" s="1"/>
      <c r="K2230" s="1"/>
      <c r="L2230" s="1"/>
      <c r="M2230" s="1"/>
      <c r="N2230" s="1"/>
    </row>
    <row r="2231" spans="4:16"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</row>
    <row r="2232" spans="4:16"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</row>
    <row r="2233" spans="4:16"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</row>
    <row r="2234" spans="4:16"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P2234" s="1"/>
    </row>
    <row r="2235" spans="4:16">
      <c r="G2235" s="1"/>
      <c r="H2235" s="1"/>
      <c r="I2235" s="1"/>
      <c r="J2235" s="1"/>
      <c r="K2235" s="1"/>
      <c r="L2235" s="1"/>
      <c r="M2235" s="1"/>
      <c r="N2235" s="1"/>
    </row>
    <row r="2236" spans="4:16"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</row>
    <row r="2237" spans="4:16"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</row>
    <row r="2238" spans="4:16"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</row>
    <row r="2239" spans="4:16"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</row>
    <row r="2240" spans="4:16">
      <c r="D2240" s="1"/>
      <c r="E2240" s="1"/>
      <c r="G2240" s="1"/>
      <c r="H2240" s="1"/>
      <c r="I2240" s="1"/>
      <c r="J2240" s="1"/>
      <c r="K2240" s="1"/>
      <c r="L2240" s="1"/>
      <c r="M2240" s="1"/>
      <c r="N2240" s="1"/>
    </row>
    <row r="2241" spans="4:16"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</row>
    <row r="2242" spans="4:16">
      <c r="G2242" s="1"/>
      <c r="H2242" s="1"/>
      <c r="I2242" s="1"/>
      <c r="J2242" s="1"/>
      <c r="K2242" s="1"/>
      <c r="L2242" s="1"/>
      <c r="M2242" s="1"/>
      <c r="N2242" s="1"/>
      <c r="O2242" s="1"/>
      <c r="P2242" s="1"/>
    </row>
    <row r="2243" spans="4:16"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</row>
    <row r="2244" spans="4:16"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</row>
    <row r="2245" spans="4:16">
      <c r="G2245" s="1"/>
      <c r="H2245" s="1"/>
      <c r="I2245" s="1"/>
      <c r="J2245" s="1"/>
      <c r="K2245" s="1"/>
      <c r="L2245" s="1"/>
      <c r="M2245" s="1"/>
      <c r="N2245" s="1"/>
    </row>
    <row r="2246" spans="4:16"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</row>
    <row r="2247" spans="4:16">
      <c r="G2247" s="1"/>
      <c r="H2247" s="1"/>
      <c r="I2247" s="1"/>
      <c r="J2247" s="1"/>
      <c r="K2247" s="1"/>
      <c r="L2247" s="1"/>
      <c r="M2247" s="1"/>
      <c r="N2247" s="1"/>
      <c r="O2247" s="1"/>
      <c r="P2247" s="1"/>
    </row>
    <row r="2248" spans="4:16"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</row>
    <row r="2249" spans="4:16"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</row>
    <row r="2250" spans="4:16"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</row>
    <row r="2251" spans="4:16"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</row>
    <row r="2252" spans="4:16"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</row>
    <row r="2253" spans="4:16">
      <c r="G2253" s="1"/>
      <c r="H2253" s="1"/>
      <c r="I2253" s="1"/>
      <c r="J2253" s="1"/>
      <c r="K2253" s="1"/>
      <c r="L2253" s="1"/>
      <c r="M2253" s="1"/>
      <c r="N2253" s="1"/>
    </row>
    <row r="2254" spans="4:16"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</row>
    <row r="2255" spans="4:16"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</row>
    <row r="2256" spans="4:16">
      <c r="G2256" s="1"/>
      <c r="H2256" s="1"/>
      <c r="I2256" s="1"/>
      <c r="J2256" s="1"/>
      <c r="K2256" s="1"/>
      <c r="L2256" s="1"/>
      <c r="M2256" s="1"/>
      <c r="N2256" s="1"/>
      <c r="O2256" s="1"/>
      <c r="P2256" s="1"/>
    </row>
    <row r="2257" spans="4:16">
      <c r="D2257" s="1"/>
      <c r="F2257" s="1"/>
      <c r="G2257" s="1"/>
      <c r="H2257" s="1"/>
      <c r="I2257" s="1"/>
      <c r="J2257" s="1"/>
      <c r="K2257" s="1"/>
      <c r="L2257" s="1"/>
      <c r="M2257" s="1"/>
      <c r="N2257" s="1"/>
    </row>
    <row r="2258" spans="4:16">
      <c r="D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</row>
    <row r="2259" spans="4:16"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</row>
    <row r="2260" spans="4:16"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</row>
    <row r="2261" spans="4:16"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</row>
    <row r="2262" spans="4:16"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</row>
    <row r="2263" spans="4:16"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</row>
    <row r="2264" spans="4:16"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</row>
    <row r="2265" spans="4:16"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</row>
    <row r="2266" spans="4:16"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</row>
    <row r="2267" spans="4:16"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</row>
    <row r="2268" spans="4:16"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P2268" s="1"/>
    </row>
    <row r="2269" spans="4:16">
      <c r="G2269" s="1"/>
      <c r="H2269" s="1"/>
      <c r="I2269" s="1"/>
      <c r="J2269" s="1"/>
      <c r="K2269" s="1"/>
      <c r="L2269" s="1"/>
      <c r="M2269" s="1"/>
      <c r="N2269" s="1"/>
      <c r="O2269" s="1"/>
      <c r="P2269" s="1"/>
    </row>
    <row r="2270" spans="4:16">
      <c r="E2270" s="1"/>
      <c r="F2270" s="1"/>
      <c r="G2270" s="1"/>
      <c r="H2270" s="1"/>
      <c r="I2270" s="1"/>
      <c r="J2270" s="1"/>
      <c r="K2270" s="1"/>
      <c r="L2270" s="1"/>
      <c r="M2270" s="1"/>
      <c r="N2270" s="1"/>
    </row>
    <row r="2271" spans="4:16"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</row>
    <row r="2272" spans="4:16"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</row>
    <row r="2273" spans="4:16"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</row>
    <row r="2274" spans="4:16"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</row>
    <row r="2275" spans="4:16"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</row>
    <row r="2276" spans="4:16"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</row>
    <row r="2277" spans="4:16"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</row>
    <row r="2278" spans="4:16">
      <c r="G2278" s="1"/>
      <c r="H2278" s="1"/>
      <c r="I2278" s="1"/>
      <c r="J2278" s="1"/>
      <c r="K2278" s="1"/>
      <c r="L2278" s="1"/>
      <c r="M2278" s="1"/>
      <c r="N2278" s="1"/>
      <c r="O2278" s="1"/>
      <c r="P2278" s="1"/>
    </row>
    <row r="2279" spans="4:16"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</row>
    <row r="2280" spans="4:16"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</row>
    <row r="2281" spans="4:16"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</row>
    <row r="2282" spans="4:16"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</row>
    <row r="2283" spans="4:16">
      <c r="D2283" s="1"/>
      <c r="E2283" s="1"/>
      <c r="F2283" s="1"/>
      <c r="H2283" s="1"/>
      <c r="I2283" s="1"/>
      <c r="J2283" s="1"/>
      <c r="K2283" s="1"/>
      <c r="L2283" s="1"/>
      <c r="M2283" s="1"/>
      <c r="N2283" s="1"/>
      <c r="O2283" s="1"/>
      <c r="P2283" s="1"/>
    </row>
    <row r="2284" spans="4:16"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P2284" s="1"/>
    </row>
    <row r="2285" spans="4:16"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</row>
    <row r="2286" spans="4:16"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</row>
    <row r="2287" spans="4:16"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</row>
    <row r="2288" spans="4:16"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</row>
    <row r="2289" spans="4:16"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</row>
    <row r="2290" spans="4:16"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</row>
    <row r="2291" spans="4:16">
      <c r="G2291" s="1"/>
      <c r="H2291" s="1"/>
      <c r="I2291" s="1"/>
      <c r="J2291" s="1"/>
      <c r="K2291" s="1"/>
      <c r="L2291" s="1"/>
      <c r="M2291" s="1"/>
      <c r="N2291" s="1"/>
    </row>
    <row r="2292" spans="4:16"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</row>
    <row r="2293" spans="4:16"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</row>
    <row r="2294" spans="4:16"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</row>
    <row r="2295" spans="4:16"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</row>
    <row r="2296" spans="4:16"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</row>
    <row r="2297" spans="4:16"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</row>
    <row r="2298" spans="4:16"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</row>
    <row r="2299" spans="4:16"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</row>
    <row r="2300" spans="4:16"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</row>
    <row r="2301" spans="4:16"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</row>
    <row r="2302" spans="4:16"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</row>
    <row r="2303" spans="4:16"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</row>
    <row r="2304" spans="4:16"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</row>
    <row r="2305" spans="4:16"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</row>
    <row r="2306" spans="4:16"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</row>
    <row r="2307" spans="4:16"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</row>
    <row r="2308" spans="4:16"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</row>
    <row r="2309" spans="4:16"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</row>
    <row r="2310" spans="4:16">
      <c r="I2310" s="1"/>
      <c r="J2310" s="1"/>
      <c r="K2310" s="1"/>
      <c r="L2310" s="1"/>
      <c r="M2310" s="1"/>
      <c r="N2310" s="1"/>
      <c r="O2310" s="1"/>
      <c r="P2310" s="1"/>
    </row>
    <row r="2311" spans="4:16"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</row>
    <row r="2312" spans="4:16">
      <c r="D2312" s="1"/>
      <c r="F2312" s="1"/>
      <c r="G2312" s="1"/>
      <c r="H2312" s="1"/>
      <c r="I2312" s="1"/>
      <c r="J2312" s="1"/>
      <c r="K2312" s="1"/>
      <c r="L2312" s="1"/>
      <c r="M2312" s="1"/>
      <c r="N2312" s="1"/>
    </row>
    <row r="2313" spans="4:16"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</row>
    <row r="2314" spans="4:16">
      <c r="G2314" s="1"/>
      <c r="H2314" s="1"/>
      <c r="I2314" s="1"/>
      <c r="J2314" s="1"/>
      <c r="K2314" s="1"/>
      <c r="L2314" s="1"/>
      <c r="M2314" s="1"/>
      <c r="N2314" s="1"/>
      <c r="O2314" s="1"/>
      <c r="P2314" s="1"/>
    </row>
    <row r="2315" spans="4:16">
      <c r="D2315" s="1"/>
      <c r="E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</row>
    <row r="2316" spans="4:16">
      <c r="D2316" s="1"/>
      <c r="F2316" s="1"/>
      <c r="G2316" s="1"/>
      <c r="H2316" s="1"/>
      <c r="I2316" s="1"/>
      <c r="J2316" s="1"/>
      <c r="K2316" s="1"/>
      <c r="L2316" s="1"/>
      <c r="M2316" s="1"/>
      <c r="N2316" s="1"/>
    </row>
    <row r="2317" spans="4:16"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</row>
    <row r="2318" spans="4:16">
      <c r="D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</row>
    <row r="2319" spans="4:16"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</row>
    <row r="2320" spans="4:16"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</row>
    <row r="2321" spans="4:16"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</row>
    <row r="2322" spans="4:16"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</row>
    <row r="2323" spans="4:16"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</row>
    <row r="2324" spans="4:16">
      <c r="D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</row>
    <row r="2325" spans="4:16"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</row>
    <row r="2326" spans="4:16"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</row>
    <row r="2327" spans="4:16"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</row>
    <row r="2328" spans="4:16"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</row>
    <row r="2329" spans="4:16"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</row>
    <row r="2330" spans="4:16"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</row>
    <row r="2331" spans="4:16"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</row>
    <row r="2332" spans="4:16">
      <c r="D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</row>
    <row r="2333" spans="4:16">
      <c r="G2333" s="1"/>
      <c r="H2333" s="1"/>
      <c r="I2333" s="1"/>
      <c r="J2333" s="1"/>
      <c r="K2333" s="1"/>
      <c r="L2333" s="1"/>
      <c r="M2333" s="1"/>
      <c r="N2333" s="1"/>
      <c r="O2333" s="1"/>
      <c r="P2333" s="1"/>
    </row>
    <row r="2334" spans="4:16"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</row>
    <row r="2335" spans="4:16">
      <c r="H2335" s="1"/>
      <c r="I2335" s="1"/>
      <c r="J2335" s="1"/>
      <c r="K2335" s="1"/>
      <c r="L2335" s="1"/>
      <c r="M2335" s="1"/>
      <c r="N2335" s="1"/>
      <c r="O2335" s="1"/>
      <c r="P2335" s="1"/>
    </row>
    <row r="2336" spans="4:16">
      <c r="F2336" s="1"/>
      <c r="G2336" s="1"/>
      <c r="H2336" s="1"/>
      <c r="I2336" s="1"/>
      <c r="J2336" s="1"/>
      <c r="K2336" s="1"/>
      <c r="L2336" s="1"/>
      <c r="M2336" s="1"/>
      <c r="N2336" s="1"/>
    </row>
    <row r="2337" spans="4:16"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</row>
    <row r="2338" spans="4:16"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</row>
    <row r="2339" spans="4:16"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</row>
    <row r="2340" spans="4:16">
      <c r="G2340" s="1"/>
      <c r="H2340" s="1"/>
      <c r="I2340" s="1"/>
      <c r="J2340" s="1"/>
      <c r="K2340" s="1"/>
      <c r="L2340" s="1"/>
      <c r="M2340" s="1"/>
      <c r="N2340" s="1"/>
    </row>
    <row r="2341" spans="4:16"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</row>
    <row r="2342" spans="4:16"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</row>
    <row r="2343" spans="4:16"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</row>
    <row r="2344" spans="4:16"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</row>
    <row r="2345" spans="4:16"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</row>
    <row r="2346" spans="4:16"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</row>
    <row r="2347" spans="4:16"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</row>
    <row r="2348" spans="4:16"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</row>
    <row r="2349" spans="4:16"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</row>
    <row r="2350" spans="4:16"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</row>
    <row r="2351" spans="4:16"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</row>
    <row r="2352" spans="4:16"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</row>
    <row r="2353" spans="4:16"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</row>
    <row r="2354" spans="4:16"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</row>
    <row r="2355" spans="4:16"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</row>
    <row r="2356" spans="4:16"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</row>
    <row r="2357" spans="4:16"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</row>
    <row r="2358" spans="4:16"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</row>
    <row r="2359" spans="4:16"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</row>
    <row r="2360" spans="4:16"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</row>
    <row r="2361" spans="4:16"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</row>
    <row r="2362" spans="4:16">
      <c r="G2362" s="1"/>
      <c r="H2362" s="1"/>
      <c r="I2362" s="1"/>
      <c r="J2362" s="1"/>
      <c r="K2362" s="1"/>
      <c r="L2362" s="1"/>
      <c r="M2362" s="1"/>
      <c r="N2362" s="1"/>
    </row>
    <row r="2363" spans="4:16"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</row>
    <row r="2364" spans="4:16"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</row>
    <row r="2365" spans="4:16">
      <c r="G2365" s="1"/>
      <c r="H2365" s="1"/>
      <c r="I2365" s="1"/>
      <c r="J2365" s="1"/>
      <c r="K2365" s="1"/>
      <c r="L2365" s="1"/>
      <c r="M2365" s="1"/>
      <c r="N2365" s="1"/>
    </row>
    <row r="2366" spans="4:16"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</row>
    <row r="2367" spans="4:16"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</row>
    <row r="2368" spans="4:16"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</row>
    <row r="2369" spans="4:16"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</row>
    <row r="2370" spans="4:16"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</row>
    <row r="2371" spans="4:16"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</row>
    <row r="2372" spans="4:16"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</row>
    <row r="2373" spans="4:16"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</row>
    <row r="2374" spans="4:16"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</row>
    <row r="2375" spans="4:16">
      <c r="D2375" s="1"/>
      <c r="E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</row>
    <row r="2376" spans="4:16"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</row>
    <row r="2377" spans="4:16">
      <c r="D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</row>
    <row r="2378" spans="4:16"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</row>
    <row r="2379" spans="4:16"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</row>
    <row r="2380" spans="4:16"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</row>
    <row r="2381" spans="4:16"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</row>
    <row r="2382" spans="4:16"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</row>
    <row r="2383" spans="4:16"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</row>
    <row r="2384" spans="4:16"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</row>
    <row r="2385" spans="4:16"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</row>
    <row r="2386" spans="4:16"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</row>
    <row r="2387" spans="4:16"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</row>
    <row r="2388" spans="4:16"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</row>
    <row r="2389" spans="4:16"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</row>
    <row r="2390" spans="4:16"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</row>
    <row r="2391" spans="4:16"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</row>
    <row r="2392" spans="4:16">
      <c r="G2392" s="1"/>
      <c r="H2392" s="1"/>
      <c r="I2392" s="1"/>
      <c r="J2392" s="1"/>
      <c r="K2392" s="1"/>
      <c r="L2392" s="1"/>
      <c r="M2392" s="1"/>
      <c r="N2392" s="1"/>
      <c r="O2392" s="1"/>
      <c r="P2392" s="1"/>
    </row>
    <row r="2393" spans="4:16">
      <c r="G2393" s="1"/>
      <c r="H2393" s="1"/>
      <c r="I2393" s="1"/>
      <c r="J2393" s="1"/>
      <c r="K2393" s="1"/>
      <c r="L2393" s="1"/>
      <c r="M2393" s="1"/>
      <c r="N2393" s="1"/>
    </row>
    <row r="2394" spans="4:16"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</row>
    <row r="2395" spans="4:16">
      <c r="D2395" s="1"/>
      <c r="G2395" s="1"/>
      <c r="H2395" s="1"/>
      <c r="I2395" s="1"/>
      <c r="J2395" s="1"/>
      <c r="K2395" s="1"/>
      <c r="L2395" s="1"/>
      <c r="M2395" s="1"/>
      <c r="N2395" s="1"/>
      <c r="P2395" s="1"/>
    </row>
    <row r="2396" spans="4:16">
      <c r="D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</row>
    <row r="2397" spans="4:16"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</row>
    <row r="2398" spans="4:16"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</row>
    <row r="2399" spans="4:16">
      <c r="E2399" s="1"/>
      <c r="F2399" s="1"/>
      <c r="G2399" s="1"/>
      <c r="H2399" s="1"/>
      <c r="I2399" s="1"/>
      <c r="J2399" s="1"/>
      <c r="K2399" s="1"/>
      <c r="L2399" s="1"/>
      <c r="M2399" s="1"/>
      <c r="N2399" s="1"/>
    </row>
    <row r="2400" spans="4:16"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</row>
    <row r="2401" spans="4:16"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</row>
    <row r="2402" spans="4:16"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</row>
    <row r="2403" spans="4:16"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</row>
    <row r="2404" spans="4:16">
      <c r="D2404" s="1"/>
      <c r="E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</row>
    <row r="2405" spans="4:16">
      <c r="H2405" s="1"/>
      <c r="I2405" s="1"/>
      <c r="J2405" s="1"/>
      <c r="K2405" s="1"/>
      <c r="L2405" s="1"/>
      <c r="M2405" s="1"/>
      <c r="N2405" s="1"/>
      <c r="O2405" s="1"/>
      <c r="P2405" s="1"/>
    </row>
    <row r="2406" spans="4:16"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</row>
    <row r="2407" spans="4:16"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</row>
    <row r="2408" spans="4:16"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</row>
    <row r="2409" spans="4:16">
      <c r="D2409" s="1"/>
      <c r="G2409" s="1"/>
      <c r="H2409" s="1"/>
      <c r="I2409" s="1"/>
      <c r="J2409" s="1"/>
      <c r="K2409" s="1"/>
      <c r="L2409" s="1"/>
      <c r="M2409" s="1"/>
      <c r="N2409" s="1"/>
    </row>
    <row r="2410" spans="4:16"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</row>
    <row r="2411" spans="4:16"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</row>
    <row r="2412" spans="4:16"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</row>
    <row r="2413" spans="4:16">
      <c r="G2413" s="1"/>
      <c r="H2413" s="1"/>
      <c r="I2413" s="1"/>
      <c r="J2413" s="1"/>
      <c r="K2413" s="1"/>
      <c r="L2413" s="1"/>
      <c r="M2413" s="1"/>
      <c r="N2413" s="1"/>
    </row>
    <row r="2414" spans="4:16">
      <c r="D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</row>
    <row r="2415" spans="4:16"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</row>
    <row r="2416" spans="4:16"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</row>
    <row r="2417" spans="4:16"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</row>
    <row r="2418" spans="4:16"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</row>
    <row r="2419" spans="4:16"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</row>
    <row r="2420" spans="4:16"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</row>
    <row r="2421" spans="4:16">
      <c r="G2421" s="1"/>
      <c r="H2421" s="1"/>
      <c r="I2421" s="1"/>
      <c r="J2421" s="1"/>
      <c r="K2421" s="1"/>
      <c r="L2421" s="1"/>
      <c r="M2421" s="1"/>
      <c r="N2421" s="1"/>
    </row>
    <row r="2422" spans="4:16">
      <c r="H2422" s="1"/>
      <c r="I2422" s="1"/>
      <c r="J2422" s="1"/>
      <c r="K2422" s="1"/>
      <c r="L2422" s="1"/>
      <c r="M2422" s="1"/>
      <c r="N2422" s="1"/>
      <c r="O2422" s="1"/>
      <c r="P2422" s="1"/>
    </row>
    <row r="2423" spans="4:16">
      <c r="D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</row>
    <row r="2424" spans="4:16"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</row>
    <row r="2425" spans="4:16"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</row>
    <row r="2426" spans="4:16">
      <c r="D2426" s="1"/>
      <c r="E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</row>
    <row r="2427" spans="4:16">
      <c r="E2427" s="1"/>
      <c r="F2427" s="1"/>
      <c r="G2427" s="1"/>
      <c r="I2427" s="1"/>
      <c r="J2427" s="1"/>
      <c r="K2427" s="1"/>
      <c r="L2427" s="1"/>
      <c r="M2427" s="1"/>
      <c r="N2427" s="1"/>
      <c r="O2427" s="1"/>
      <c r="P2427" s="1"/>
    </row>
    <row r="2428" spans="4:16"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</row>
    <row r="2429" spans="4:16"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</row>
    <row r="2430" spans="4:16"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</row>
    <row r="2431" spans="4:16"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</row>
    <row r="2432" spans="4:16"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</row>
    <row r="2433" spans="4:16"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</row>
    <row r="2434" spans="4:16"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</row>
    <row r="2435" spans="4:16">
      <c r="G2435" s="1"/>
      <c r="H2435" s="1"/>
      <c r="I2435" s="1"/>
      <c r="J2435" s="1"/>
      <c r="K2435" s="1"/>
      <c r="L2435" s="1"/>
      <c r="M2435" s="1"/>
      <c r="N2435" s="1"/>
      <c r="O2435" s="1"/>
      <c r="P2435" s="1"/>
    </row>
    <row r="2436" spans="4:16">
      <c r="D2436" s="1"/>
      <c r="E2436" s="1"/>
      <c r="G2436" s="1"/>
      <c r="H2436" s="1"/>
      <c r="I2436" s="1"/>
      <c r="J2436" s="1"/>
      <c r="K2436" s="1"/>
      <c r="L2436" s="1"/>
      <c r="M2436" s="1"/>
      <c r="N2436" s="1"/>
    </row>
    <row r="2437" spans="4:16"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</row>
    <row r="2438" spans="4:16"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</row>
    <row r="2439" spans="4:16"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</row>
    <row r="2440" spans="4:16"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</row>
    <row r="2441" spans="4:16"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</row>
    <row r="2442" spans="4:16"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</row>
    <row r="2443" spans="4:16"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</row>
    <row r="2444" spans="4:16"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</row>
    <row r="2445" spans="4:16"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</row>
    <row r="2446" spans="4:16"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</row>
    <row r="2447" spans="4:16"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</row>
    <row r="2448" spans="4:16"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</row>
    <row r="2449" spans="4:16"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</row>
    <row r="2450" spans="4:16"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</row>
    <row r="2451" spans="4:16"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</row>
    <row r="2452" spans="4:16"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</row>
    <row r="2453" spans="4:16">
      <c r="G2453" s="1"/>
      <c r="H2453" s="1"/>
      <c r="I2453" s="1"/>
      <c r="J2453" s="1"/>
      <c r="K2453" s="1"/>
      <c r="L2453" s="1"/>
      <c r="M2453" s="1"/>
      <c r="N2453" s="1"/>
      <c r="P2453" s="1"/>
    </row>
    <row r="2454" spans="4:16"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</row>
    <row r="2455" spans="4:16"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</row>
    <row r="2456" spans="4:16"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</row>
    <row r="2457" spans="4:16"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</row>
    <row r="2458" spans="4:16">
      <c r="G2458" s="1"/>
      <c r="H2458" s="1"/>
      <c r="I2458" s="1"/>
      <c r="J2458" s="1"/>
      <c r="K2458" s="1"/>
      <c r="L2458" s="1"/>
      <c r="M2458" s="1"/>
      <c r="N2458" s="1"/>
      <c r="O2458" s="1"/>
      <c r="P2458" s="1"/>
    </row>
    <row r="2459" spans="4:16"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</row>
    <row r="2460" spans="4:16"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</row>
    <row r="2461" spans="4:16"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</row>
    <row r="2462" spans="4:16"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</row>
    <row r="2463" spans="4:16"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</row>
    <row r="2464" spans="4:16"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</row>
    <row r="2465" spans="4:16"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</row>
    <row r="2466" spans="4:16"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</row>
    <row r="2467" spans="4:16"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</row>
    <row r="2468" spans="4:16"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</row>
    <row r="2469" spans="4:16">
      <c r="D2469" s="1"/>
      <c r="I2469" s="1"/>
      <c r="J2469" s="1"/>
      <c r="K2469" s="1"/>
      <c r="L2469" s="1"/>
      <c r="M2469" s="1"/>
      <c r="N2469" s="1"/>
      <c r="O2469" s="1"/>
      <c r="P2469" s="1"/>
    </row>
    <row r="2470" spans="4:16">
      <c r="G2470" s="1"/>
      <c r="H2470" s="1"/>
      <c r="I2470" s="1"/>
      <c r="J2470" s="1"/>
      <c r="K2470" s="1"/>
      <c r="L2470" s="1"/>
      <c r="M2470" s="1"/>
      <c r="N2470" s="1"/>
    </row>
    <row r="2471" spans="4:16"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</row>
    <row r="2472" spans="4:16"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</row>
    <row r="2473" spans="4:16"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</row>
    <row r="2474" spans="4:16">
      <c r="D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</row>
    <row r="2475" spans="4:16"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</row>
    <row r="2476" spans="4:16"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</row>
    <row r="2477" spans="4:16"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</row>
    <row r="2478" spans="4:16"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</row>
    <row r="2479" spans="4:16"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</row>
    <row r="2480" spans="4:16"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</row>
    <row r="2481" spans="4:16">
      <c r="G2481" s="1"/>
      <c r="H2481" s="1"/>
      <c r="I2481" s="1"/>
      <c r="J2481" s="1"/>
      <c r="K2481" s="1"/>
      <c r="L2481" s="1"/>
      <c r="M2481" s="1"/>
      <c r="N2481" s="1"/>
      <c r="O2481" s="1"/>
      <c r="P2481" s="1"/>
    </row>
    <row r="2482" spans="4:16"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</row>
    <row r="2483" spans="4:16"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</row>
    <row r="2484" spans="4:16"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</row>
    <row r="2485" spans="4:16"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</row>
    <row r="2486" spans="4:16">
      <c r="G2486" s="1"/>
      <c r="H2486" s="1"/>
      <c r="I2486" s="1"/>
      <c r="J2486" s="1"/>
      <c r="K2486" s="1"/>
      <c r="L2486" s="1"/>
      <c r="M2486" s="1"/>
      <c r="N2486" s="1"/>
      <c r="O2486" s="1"/>
      <c r="P2486" s="1"/>
    </row>
    <row r="2487" spans="4:16"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</row>
    <row r="2488" spans="4:16"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</row>
    <row r="2489" spans="4:16"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</row>
    <row r="2490" spans="4:16"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</row>
    <row r="2491" spans="4:16"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</row>
    <row r="2492" spans="4:16"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</row>
    <row r="2493" spans="4:16">
      <c r="G2493" s="1"/>
      <c r="H2493" s="1"/>
      <c r="I2493" s="1"/>
      <c r="J2493" s="1"/>
      <c r="K2493" s="1"/>
      <c r="L2493" s="1"/>
      <c r="M2493" s="1"/>
      <c r="N2493" s="1"/>
    </row>
    <row r="2494" spans="4:16"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</row>
    <row r="2495" spans="4:16"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</row>
    <row r="2496" spans="4:16">
      <c r="D2496" s="1"/>
      <c r="F2496" s="1"/>
      <c r="I2496" s="1"/>
      <c r="J2496" s="1"/>
      <c r="K2496" s="1"/>
      <c r="L2496" s="1"/>
      <c r="M2496" s="1"/>
      <c r="N2496" s="1"/>
      <c r="O2496" s="1"/>
      <c r="P2496" s="1"/>
    </row>
    <row r="2497" spans="4:16"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</row>
    <row r="2498" spans="4:16"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</row>
    <row r="2499" spans="4:16"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</row>
    <row r="2500" spans="4:16"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</row>
    <row r="2501" spans="4:16"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</row>
    <row r="2502" spans="4:16">
      <c r="G2502" s="1"/>
      <c r="H2502" s="1"/>
      <c r="I2502" s="1"/>
      <c r="J2502" s="1"/>
      <c r="K2502" s="1"/>
      <c r="L2502" s="1"/>
      <c r="M2502" s="1"/>
      <c r="N2502" s="1"/>
      <c r="O2502" s="1"/>
      <c r="P2502" s="1"/>
    </row>
    <row r="2503" spans="4:16"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</row>
    <row r="2504" spans="4:16">
      <c r="I2504" s="1"/>
      <c r="J2504" s="1"/>
      <c r="K2504" s="1"/>
      <c r="L2504" s="1"/>
      <c r="M2504" s="1"/>
      <c r="N2504" s="1"/>
    </row>
    <row r="2505" spans="4:16"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</row>
    <row r="2506" spans="4:16">
      <c r="D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</row>
    <row r="2507" spans="4:16"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</row>
    <row r="2508" spans="4:16">
      <c r="D2508" s="1"/>
      <c r="G2508" s="1"/>
      <c r="H2508" s="1"/>
      <c r="I2508" s="1"/>
      <c r="J2508" s="1"/>
      <c r="K2508" s="1"/>
      <c r="L2508" s="1"/>
      <c r="M2508" s="1"/>
      <c r="N2508" s="1"/>
    </row>
    <row r="2509" spans="4:16"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</row>
    <row r="2510" spans="4:16"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</row>
    <row r="2511" spans="4:16">
      <c r="E2511" s="1"/>
      <c r="F2511" s="1"/>
      <c r="G2511" s="1"/>
      <c r="H2511" s="1"/>
      <c r="I2511" s="1"/>
      <c r="J2511" s="1"/>
      <c r="K2511" s="1"/>
      <c r="L2511" s="1"/>
      <c r="M2511" s="1"/>
      <c r="N2511" s="1"/>
    </row>
    <row r="2512" spans="4:16"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</row>
    <row r="2513" spans="4:16"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</row>
    <row r="2514" spans="4:16"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</row>
    <row r="2515" spans="4:16"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</row>
    <row r="2516" spans="4:16">
      <c r="G2516" s="1"/>
      <c r="H2516" s="1"/>
      <c r="I2516" s="1"/>
      <c r="J2516" s="1"/>
      <c r="K2516" s="1"/>
      <c r="L2516" s="1"/>
      <c r="M2516" s="1"/>
      <c r="N2516" s="1"/>
    </row>
    <row r="2517" spans="4:16">
      <c r="G2517" s="1"/>
      <c r="H2517" s="1"/>
      <c r="I2517" s="1"/>
      <c r="J2517" s="1"/>
      <c r="K2517" s="1"/>
      <c r="L2517" s="1"/>
      <c r="M2517" s="1"/>
      <c r="N2517" s="1"/>
    </row>
    <row r="2518" spans="4:16">
      <c r="E2518" s="1"/>
      <c r="G2518" s="1"/>
      <c r="H2518" s="1"/>
      <c r="I2518" s="1"/>
      <c r="J2518" s="1"/>
      <c r="K2518" s="1"/>
      <c r="L2518" s="1"/>
      <c r="M2518" s="1"/>
      <c r="N2518" s="1"/>
    </row>
    <row r="2519" spans="4:16"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</row>
    <row r="2520" spans="4:16">
      <c r="D2520" s="1"/>
      <c r="E2520" s="1"/>
      <c r="G2520" s="1"/>
      <c r="H2520" s="1"/>
      <c r="I2520" s="1"/>
      <c r="J2520" s="1"/>
      <c r="K2520" s="1"/>
      <c r="L2520" s="1"/>
      <c r="M2520" s="1"/>
      <c r="N2520" s="1"/>
    </row>
    <row r="2521" spans="4:16">
      <c r="G2521" s="1"/>
      <c r="H2521" s="1"/>
      <c r="I2521" s="1"/>
      <c r="J2521" s="1"/>
      <c r="K2521" s="1"/>
      <c r="L2521" s="1"/>
      <c r="M2521" s="1"/>
      <c r="N2521" s="1"/>
      <c r="O2521" s="1"/>
      <c r="P2521" s="1"/>
    </row>
    <row r="2522" spans="4:16">
      <c r="G2522" s="1"/>
      <c r="H2522" s="1"/>
      <c r="I2522" s="1"/>
      <c r="J2522" s="1"/>
      <c r="K2522" s="1"/>
      <c r="L2522" s="1"/>
      <c r="M2522" s="1"/>
      <c r="N2522" s="1"/>
    </row>
    <row r="2523" spans="4:16">
      <c r="G2523" s="1"/>
      <c r="H2523" s="1"/>
      <c r="I2523" s="1"/>
      <c r="J2523" s="1"/>
      <c r="K2523" s="1"/>
      <c r="L2523" s="1"/>
      <c r="M2523" s="1"/>
      <c r="N2523" s="1"/>
      <c r="O2523" s="1"/>
      <c r="P2523" s="1"/>
    </row>
    <row r="2524" spans="4:16"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</row>
    <row r="2525" spans="4:16"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</row>
    <row r="2526" spans="4:16"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</row>
    <row r="2527" spans="4:16">
      <c r="G2527" s="1"/>
      <c r="H2527" s="1"/>
      <c r="I2527" s="1"/>
      <c r="J2527" s="1"/>
      <c r="K2527" s="1"/>
      <c r="L2527" s="1"/>
      <c r="M2527" s="1"/>
      <c r="N2527" s="1"/>
    </row>
    <row r="2528" spans="4:16"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</row>
    <row r="2529" spans="4:16">
      <c r="D2529" s="1"/>
      <c r="G2529" s="1"/>
      <c r="H2529" s="1"/>
      <c r="I2529" s="1"/>
      <c r="J2529" s="1"/>
      <c r="K2529" s="1"/>
      <c r="L2529" s="1"/>
      <c r="M2529" s="1"/>
      <c r="N2529" s="1"/>
      <c r="P2529" s="1"/>
    </row>
    <row r="2530" spans="4:16"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</row>
    <row r="2531" spans="4:16">
      <c r="D2531" s="1"/>
      <c r="I2531" s="1"/>
      <c r="J2531" s="1"/>
      <c r="K2531" s="1"/>
      <c r="L2531" s="1"/>
      <c r="M2531" s="1"/>
      <c r="N2531" s="1"/>
    </row>
    <row r="2532" spans="4:16"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</row>
    <row r="2533" spans="4:16">
      <c r="D2533" s="1"/>
      <c r="I2533" s="1"/>
      <c r="J2533" s="1"/>
      <c r="K2533" s="1"/>
      <c r="L2533" s="1"/>
      <c r="M2533" s="1"/>
      <c r="N2533" s="1"/>
      <c r="O2533" s="1"/>
      <c r="P2533" s="1"/>
    </row>
    <row r="2534" spans="4:16">
      <c r="E2534" s="1"/>
      <c r="I2534" s="1"/>
      <c r="J2534" s="1"/>
      <c r="K2534" s="1"/>
      <c r="L2534" s="1"/>
      <c r="M2534" s="1"/>
      <c r="N2534" s="1"/>
      <c r="P2534" s="1"/>
    </row>
    <row r="2535" spans="4:16">
      <c r="F2535" s="1"/>
      <c r="G2535" s="1"/>
      <c r="H2535" s="1"/>
      <c r="I2535" s="1"/>
      <c r="J2535" s="1"/>
      <c r="K2535" s="1"/>
      <c r="L2535" s="1"/>
      <c r="M2535" s="1"/>
      <c r="N2535" s="1"/>
    </row>
    <row r="2536" spans="4:16">
      <c r="D2536" s="1"/>
      <c r="F2536" s="1"/>
      <c r="G2536" s="1"/>
      <c r="H2536" s="1"/>
      <c r="I2536" s="1"/>
      <c r="J2536" s="1"/>
      <c r="K2536" s="1"/>
      <c r="L2536" s="1"/>
      <c r="M2536" s="1"/>
      <c r="N2536" s="1"/>
    </row>
    <row r="2537" spans="4:16"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</row>
    <row r="2538" spans="4:16"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</row>
    <row r="2539" spans="4:16">
      <c r="D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</row>
    <row r="2540" spans="4:16"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</row>
    <row r="2541" spans="4:16"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</row>
    <row r="2542" spans="4:16"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</row>
    <row r="2543" spans="4:16"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</row>
    <row r="2544" spans="4:16">
      <c r="E2544" s="1"/>
      <c r="G2544" s="1"/>
      <c r="H2544" s="1"/>
      <c r="I2544" s="1"/>
      <c r="J2544" s="1"/>
      <c r="K2544" s="1"/>
      <c r="L2544" s="1"/>
      <c r="M2544" s="1"/>
      <c r="N2544" s="1"/>
    </row>
    <row r="2545" spans="4:16">
      <c r="G2545" s="1"/>
      <c r="H2545" s="1"/>
      <c r="I2545" s="1"/>
      <c r="J2545" s="1"/>
      <c r="K2545" s="1"/>
      <c r="L2545" s="1"/>
      <c r="M2545" s="1"/>
      <c r="N2545" s="1"/>
    </row>
    <row r="2546" spans="4:16"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</row>
    <row r="2547" spans="4:16">
      <c r="E2547" s="1"/>
      <c r="F2547" s="1"/>
      <c r="G2547" s="1"/>
      <c r="H2547" s="1"/>
      <c r="I2547" s="1"/>
      <c r="J2547" s="1"/>
      <c r="K2547" s="1"/>
      <c r="L2547" s="1"/>
      <c r="M2547" s="1"/>
      <c r="N2547" s="1"/>
    </row>
    <row r="2548" spans="4:16">
      <c r="G2548" s="1"/>
      <c r="H2548" s="1"/>
      <c r="I2548" s="1"/>
      <c r="J2548" s="1"/>
      <c r="K2548" s="1"/>
      <c r="L2548" s="1"/>
      <c r="M2548" s="1"/>
      <c r="N2548" s="1"/>
      <c r="O2548" s="1"/>
      <c r="P2548" s="1"/>
    </row>
    <row r="2549" spans="4:16">
      <c r="F2549" s="1"/>
      <c r="G2549" s="1"/>
      <c r="H2549" s="1"/>
      <c r="I2549" s="1"/>
      <c r="J2549" s="1"/>
      <c r="K2549" s="1"/>
      <c r="L2549" s="1"/>
      <c r="M2549" s="1"/>
      <c r="N2549" s="1"/>
    </row>
    <row r="2550" spans="4:16">
      <c r="D2550" s="1"/>
      <c r="E2550" s="1"/>
      <c r="F2550" s="1"/>
      <c r="H2550" s="1"/>
      <c r="I2550" s="1"/>
      <c r="J2550" s="1"/>
      <c r="K2550" s="1"/>
      <c r="L2550" s="1"/>
      <c r="M2550" s="1"/>
      <c r="N2550" s="1"/>
      <c r="O2550" s="1"/>
      <c r="P2550" s="1"/>
    </row>
    <row r="2551" spans="4:16"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</row>
    <row r="2552" spans="4:16"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</row>
    <row r="2553" spans="4:16">
      <c r="I2553" s="1"/>
      <c r="J2553" s="1"/>
      <c r="K2553" s="1"/>
      <c r="L2553" s="1"/>
      <c r="M2553" s="1"/>
      <c r="N2553" s="1"/>
    </row>
    <row r="2554" spans="4:16"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P2554" s="1"/>
    </row>
    <row r="2555" spans="4:16">
      <c r="E2555" s="1"/>
      <c r="F2555" s="1"/>
      <c r="I2555" s="1"/>
      <c r="J2555" s="1"/>
      <c r="K2555" s="1"/>
      <c r="L2555" s="1"/>
      <c r="M2555" s="1"/>
      <c r="N2555" s="1"/>
      <c r="O2555" s="1"/>
      <c r="P2555" s="1"/>
    </row>
    <row r="2556" spans="4:16"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</row>
    <row r="2557" spans="4:16"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</row>
    <row r="2558" spans="4:16"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</row>
    <row r="2559" spans="4:16">
      <c r="D2559" s="1"/>
      <c r="E2559" s="1"/>
      <c r="F2559" s="1"/>
      <c r="G2559" s="1"/>
      <c r="H2559" s="1"/>
      <c r="L2559" s="1"/>
      <c r="M2559" s="1"/>
      <c r="N2559" s="1"/>
      <c r="O2559" s="1"/>
      <c r="P2559" s="1"/>
    </row>
    <row r="2560" spans="4:16">
      <c r="K2560" s="1"/>
      <c r="L2560" s="1"/>
      <c r="M2560" s="1"/>
      <c r="N2560" s="1"/>
    </row>
    <row r="2561" spans="4:16"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</row>
    <row r="2562" spans="4:16">
      <c r="D2562" s="1"/>
      <c r="H2562" s="1"/>
      <c r="I2562" s="1"/>
      <c r="J2562" s="1"/>
      <c r="K2562" s="1"/>
      <c r="L2562" s="1"/>
      <c r="M2562" s="1"/>
      <c r="N2562" s="1"/>
    </row>
    <row r="2563" spans="4:16">
      <c r="D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</row>
    <row r="2564" spans="4:16"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</row>
    <row r="2565" spans="4:16"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</row>
    <row r="2566" spans="4:16"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</row>
    <row r="2567" spans="4:16"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</row>
    <row r="2568" spans="4:16"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</row>
    <row r="2569" spans="4:16"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</row>
    <row r="2570" spans="4:16"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</row>
    <row r="2571" spans="4:16"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</row>
    <row r="2572" spans="4:16"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</row>
    <row r="2573" spans="4:16">
      <c r="D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</row>
    <row r="2574" spans="4:16"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</row>
    <row r="2575" spans="4:16"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</row>
    <row r="2576" spans="4:16"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</row>
    <row r="2577" spans="4:16">
      <c r="G2577" s="1"/>
      <c r="H2577" s="1"/>
      <c r="I2577" s="1"/>
      <c r="J2577" s="1"/>
      <c r="K2577" s="1"/>
      <c r="L2577" s="1"/>
      <c r="M2577" s="1"/>
      <c r="N2577" s="1"/>
      <c r="O2577" s="1"/>
      <c r="P2577" s="1"/>
    </row>
    <row r="2578" spans="4:16"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</row>
    <row r="2579" spans="4:16"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</row>
    <row r="2580" spans="4:16"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</row>
    <row r="2581" spans="4:16">
      <c r="G2581" s="1"/>
      <c r="H2581" s="1"/>
      <c r="I2581" s="1"/>
      <c r="J2581" s="1"/>
      <c r="K2581" s="1"/>
      <c r="L2581" s="1"/>
      <c r="M2581" s="1"/>
      <c r="N2581" s="1"/>
      <c r="P2581" s="1"/>
    </row>
    <row r="2582" spans="4:16">
      <c r="G2582" s="1"/>
      <c r="H2582" s="1"/>
      <c r="I2582" s="1"/>
      <c r="J2582" s="1"/>
      <c r="K2582" s="1"/>
      <c r="L2582" s="1"/>
      <c r="M2582" s="1"/>
      <c r="N2582" s="1"/>
      <c r="O2582" s="1"/>
      <c r="P2582" s="1"/>
    </row>
    <row r="2583" spans="4:16">
      <c r="D2583" s="1"/>
      <c r="F2583" s="1"/>
      <c r="G2583" s="1"/>
      <c r="H2583" s="1"/>
      <c r="I2583" s="1"/>
      <c r="J2583" s="1"/>
      <c r="K2583" s="1"/>
      <c r="L2583" s="1"/>
      <c r="M2583" s="1"/>
      <c r="N2583" s="1"/>
    </row>
    <row r="2584" spans="4:16"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</row>
    <row r="2585" spans="4:16"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</row>
    <row r="2586" spans="4:16">
      <c r="H2586" s="1"/>
      <c r="I2586" s="1"/>
      <c r="J2586" s="1"/>
      <c r="K2586" s="1"/>
      <c r="L2586" s="1"/>
      <c r="M2586" s="1"/>
      <c r="N2586" s="1"/>
    </row>
    <row r="2587" spans="4:16">
      <c r="G2587" s="1"/>
      <c r="H2587" s="1"/>
      <c r="I2587" s="1"/>
      <c r="J2587" s="1"/>
      <c r="K2587" s="1"/>
      <c r="L2587" s="1"/>
      <c r="M2587" s="1"/>
      <c r="N2587" s="1"/>
    </row>
    <row r="2588" spans="4:16"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</row>
    <row r="2589" spans="4:16"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</row>
    <row r="2590" spans="4:16">
      <c r="D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</row>
    <row r="2591" spans="4:16"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</row>
    <row r="2592" spans="4:16"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</row>
    <row r="2593" spans="4:16"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</row>
    <row r="2594" spans="4:16"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</row>
    <row r="2595" spans="4:16">
      <c r="G2595" s="1"/>
      <c r="H2595" s="1"/>
      <c r="I2595" s="1"/>
      <c r="J2595" s="1"/>
      <c r="K2595" s="1"/>
      <c r="L2595" s="1"/>
      <c r="M2595" s="1"/>
      <c r="N2595" s="1"/>
    </row>
    <row r="2596" spans="4:16"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</row>
    <row r="2597" spans="4:16"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</row>
    <row r="2598" spans="4:16"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</row>
    <row r="2599" spans="4:16">
      <c r="G2599" s="1"/>
      <c r="H2599" s="1"/>
      <c r="I2599" s="1"/>
      <c r="J2599" s="1"/>
      <c r="K2599" s="1"/>
      <c r="L2599" s="1"/>
      <c r="M2599" s="1"/>
      <c r="N2599" s="1"/>
      <c r="O2599" s="1"/>
      <c r="P2599" s="1"/>
    </row>
    <row r="2600" spans="4:16"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</row>
    <row r="2601" spans="4:16"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</row>
    <row r="2602" spans="4:16"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</row>
    <row r="2603" spans="4:16"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</row>
    <row r="2604" spans="4:16"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</row>
    <row r="2605" spans="4:16"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</row>
    <row r="2606" spans="4:16"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</row>
    <row r="2607" spans="4:16"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</row>
    <row r="2608" spans="4:16">
      <c r="G2608" s="1"/>
      <c r="H2608" s="1"/>
      <c r="I2608" s="1"/>
      <c r="J2608" s="1"/>
      <c r="K2608" s="1"/>
      <c r="L2608" s="1"/>
      <c r="M2608" s="1"/>
      <c r="N2608" s="1"/>
    </row>
    <row r="2609" spans="4:16">
      <c r="F2609" s="1"/>
      <c r="G2609" s="1"/>
      <c r="H2609" s="1"/>
      <c r="I2609" s="1"/>
      <c r="J2609" s="1"/>
      <c r="K2609" s="1"/>
    </row>
    <row r="2610" spans="4:16">
      <c r="D2610" s="1"/>
      <c r="G2610" s="1"/>
      <c r="H2610" s="1"/>
      <c r="I2610" s="1"/>
      <c r="J2610" s="1"/>
      <c r="K2610" s="1"/>
      <c r="L2610" s="1"/>
      <c r="M2610" s="1"/>
      <c r="N2610" s="1"/>
      <c r="O2610" s="1"/>
    </row>
    <row r="2611" spans="4:16">
      <c r="D2611" s="1"/>
      <c r="G2611" s="1"/>
      <c r="H2611" s="1"/>
      <c r="I2611" s="1"/>
      <c r="J2611" s="1"/>
      <c r="K2611" s="1"/>
      <c r="L2611" s="1"/>
      <c r="M2611" s="1"/>
      <c r="N2611" s="1"/>
    </row>
    <row r="2612" spans="4:16"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</row>
    <row r="2613" spans="4:16"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</row>
    <row r="2614" spans="4:16"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</row>
    <row r="2615" spans="4:16"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</row>
    <row r="2616" spans="4:16">
      <c r="D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</row>
    <row r="2617" spans="4:16"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</row>
    <row r="2618" spans="4:16"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</row>
    <row r="2619" spans="4:16"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</row>
    <row r="2620" spans="4:16"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</row>
    <row r="2621" spans="4:16"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</row>
    <row r="2622" spans="4:16"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</row>
    <row r="2623" spans="4:16"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</row>
    <row r="2624" spans="4:16"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</row>
    <row r="2625" spans="4:16"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</row>
    <row r="2626" spans="4:16">
      <c r="D2626" s="1"/>
      <c r="G2626" s="1"/>
      <c r="H2626" s="1"/>
      <c r="I2626" s="1"/>
      <c r="J2626" s="1"/>
      <c r="K2626" s="1"/>
      <c r="L2626" s="1"/>
      <c r="M2626" s="1"/>
      <c r="N2626" s="1"/>
    </row>
    <row r="2627" spans="4:16"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</row>
    <row r="2628" spans="4:16">
      <c r="D2628" s="1"/>
      <c r="F2628" s="1"/>
      <c r="G2628" s="1"/>
      <c r="H2628" s="1"/>
      <c r="I2628" s="1"/>
      <c r="J2628" s="1"/>
      <c r="K2628" s="1"/>
      <c r="L2628" s="1"/>
      <c r="M2628" s="1"/>
      <c r="N2628" s="1"/>
    </row>
    <row r="2629" spans="4:16"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</row>
    <row r="2630" spans="4:16"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</row>
    <row r="2631" spans="4:16"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</row>
    <row r="2632" spans="4:16"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</row>
    <row r="2633" spans="4:16"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</row>
    <row r="2634" spans="4:16"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</row>
    <row r="2635" spans="4:16"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</row>
    <row r="2636" spans="4:16"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</row>
    <row r="2637" spans="4:16"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</row>
    <row r="2638" spans="4:16"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</row>
    <row r="2639" spans="4:16"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</row>
    <row r="2640" spans="4:16">
      <c r="D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</row>
    <row r="2641" spans="4:16">
      <c r="D2641" s="1"/>
      <c r="F2641" s="1"/>
      <c r="G2641" s="1"/>
      <c r="H2641" s="1"/>
      <c r="I2641" s="1"/>
      <c r="J2641" s="1"/>
      <c r="K2641" s="1"/>
      <c r="L2641" s="1"/>
      <c r="M2641" s="1"/>
      <c r="N2641" s="1"/>
    </row>
    <row r="2642" spans="4:16"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</row>
    <row r="2643" spans="4:16"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</row>
    <row r="2644" spans="4:16"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</row>
    <row r="2645" spans="4:16"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</row>
    <row r="2646" spans="4:16"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</row>
    <row r="2647" spans="4:16">
      <c r="G2647" s="1"/>
      <c r="H2647" s="1"/>
      <c r="I2647" s="1"/>
      <c r="J2647" s="1"/>
      <c r="K2647" s="1"/>
      <c r="L2647" s="1"/>
      <c r="M2647" s="1"/>
      <c r="N2647" s="1"/>
    </row>
    <row r="2648" spans="4:16">
      <c r="D2648" s="1"/>
      <c r="E2648" s="1"/>
      <c r="G2648" s="1"/>
      <c r="H2648" s="1"/>
      <c r="I2648" s="1"/>
      <c r="J2648" s="1"/>
      <c r="K2648" s="1"/>
      <c r="L2648" s="1"/>
      <c r="M2648" s="1"/>
      <c r="N2648" s="1"/>
    </row>
    <row r="2649" spans="4:16">
      <c r="G2649" s="1"/>
      <c r="H2649" s="1"/>
      <c r="I2649" s="1"/>
      <c r="J2649" s="1"/>
      <c r="K2649" s="1"/>
      <c r="L2649" s="1"/>
      <c r="M2649" s="1"/>
      <c r="N2649" s="1"/>
    </row>
    <row r="2650" spans="4:16"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</row>
    <row r="2651" spans="4:16"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</row>
    <row r="2652" spans="4:16"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</row>
    <row r="2653" spans="4:16"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</row>
    <row r="2654" spans="4:16">
      <c r="G2654" s="1"/>
      <c r="H2654" s="1"/>
      <c r="I2654" s="1"/>
      <c r="J2654" s="1"/>
      <c r="K2654" s="1"/>
      <c r="L2654" s="1"/>
      <c r="M2654" s="1"/>
      <c r="N2654" s="1"/>
      <c r="O2654" s="1"/>
      <c r="P2654" s="1"/>
    </row>
    <row r="2655" spans="4:16">
      <c r="G2655" s="1"/>
      <c r="H2655" s="1"/>
      <c r="I2655" s="1"/>
      <c r="J2655" s="1"/>
      <c r="K2655" s="1"/>
      <c r="L2655" s="1"/>
      <c r="M2655" s="1"/>
      <c r="N2655" s="1"/>
    </row>
    <row r="2656" spans="4:16"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</row>
    <row r="2657" spans="4:16"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</row>
    <row r="2658" spans="4:16"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</row>
    <row r="2659" spans="4:16">
      <c r="G2659" s="1"/>
      <c r="H2659" s="1"/>
      <c r="I2659" s="1"/>
      <c r="J2659" s="1"/>
      <c r="K2659" s="1"/>
      <c r="L2659" s="1"/>
      <c r="M2659" s="1"/>
      <c r="N2659" s="1"/>
    </row>
    <row r="2660" spans="4:16">
      <c r="D2660" s="1"/>
      <c r="G2660" s="1"/>
      <c r="H2660" s="1"/>
      <c r="I2660" s="1"/>
      <c r="J2660" s="1"/>
      <c r="K2660" s="1"/>
      <c r="L2660" s="1"/>
      <c r="M2660" s="1"/>
      <c r="N2660" s="1"/>
    </row>
    <row r="2661" spans="4:16"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</row>
    <row r="2662" spans="4:16">
      <c r="G2662" s="1"/>
      <c r="H2662" s="1"/>
      <c r="I2662" s="1"/>
      <c r="J2662" s="1"/>
      <c r="K2662" s="1"/>
      <c r="L2662" s="1"/>
      <c r="M2662" s="1"/>
      <c r="N2662" s="1"/>
      <c r="O2662" s="1"/>
      <c r="P2662" s="1"/>
    </row>
    <row r="2663" spans="4:16">
      <c r="D2663" s="1"/>
      <c r="G2663" s="1"/>
      <c r="H2663" s="1"/>
      <c r="I2663" s="1"/>
      <c r="J2663" s="1"/>
      <c r="K2663" s="1"/>
      <c r="L2663" s="1"/>
      <c r="M2663" s="1"/>
      <c r="N2663" s="1"/>
    </row>
    <row r="2664" spans="4:16"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</row>
    <row r="2665" spans="4:16"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</row>
    <row r="2666" spans="4:16">
      <c r="D2666" s="1"/>
      <c r="F2666" s="1"/>
      <c r="G2666" s="1"/>
      <c r="H2666" s="1"/>
      <c r="I2666" s="1"/>
      <c r="J2666" s="1"/>
      <c r="K2666" s="1"/>
      <c r="L2666" s="1"/>
      <c r="M2666" s="1"/>
      <c r="N2666" s="1"/>
    </row>
    <row r="2667" spans="4:16"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</row>
    <row r="2668" spans="4:16"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</row>
    <row r="2669" spans="4:16">
      <c r="G2669" s="1"/>
      <c r="H2669" s="1"/>
      <c r="I2669" s="1"/>
      <c r="J2669" s="1"/>
      <c r="K2669" s="1"/>
      <c r="L2669" s="1"/>
      <c r="M2669" s="1"/>
      <c r="N2669" s="1"/>
    </row>
    <row r="2670" spans="4:16"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</row>
    <row r="2671" spans="4:16">
      <c r="D2671" s="1"/>
      <c r="E2671" s="1"/>
      <c r="G2671" s="1"/>
      <c r="H2671" s="1"/>
      <c r="I2671" s="1"/>
      <c r="J2671" s="1"/>
      <c r="K2671" s="1"/>
      <c r="L2671" s="1"/>
      <c r="M2671" s="1"/>
      <c r="N2671" s="1"/>
    </row>
    <row r="2672" spans="4:16"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</row>
    <row r="2673" spans="4:16"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</row>
    <row r="2674" spans="4:16">
      <c r="D2674" s="1"/>
      <c r="F2674" s="1"/>
      <c r="G2674" s="1"/>
      <c r="H2674" s="1"/>
      <c r="I2674" s="1"/>
      <c r="J2674" s="1"/>
      <c r="K2674" s="1"/>
      <c r="L2674" s="1"/>
      <c r="M2674" s="1"/>
      <c r="N2674" s="1"/>
    </row>
    <row r="2675" spans="4:16"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</row>
    <row r="2676" spans="4:16"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</row>
    <row r="2677" spans="4:16"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</row>
    <row r="2678" spans="4:16"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</row>
    <row r="2679" spans="4:16">
      <c r="D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</row>
    <row r="2680" spans="4:16"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</row>
    <row r="2681" spans="4:16"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</row>
    <row r="2682" spans="4:16">
      <c r="F2682" s="1"/>
      <c r="G2682" s="1"/>
      <c r="H2682" s="1"/>
      <c r="I2682" s="1"/>
      <c r="J2682" s="1"/>
      <c r="K2682" s="1"/>
      <c r="L2682" s="1"/>
      <c r="M2682" s="1"/>
      <c r="N2682" s="1"/>
    </row>
    <row r="2683" spans="4:16"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</row>
    <row r="2684" spans="4:16"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</row>
    <row r="2685" spans="4:16"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</row>
    <row r="2686" spans="4:16"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</row>
    <row r="2687" spans="4:16">
      <c r="E2687" s="1"/>
      <c r="G2687" s="1"/>
      <c r="H2687" s="1"/>
      <c r="I2687" s="1"/>
      <c r="J2687" s="1"/>
      <c r="K2687" s="1"/>
      <c r="L2687" s="1"/>
      <c r="M2687" s="1"/>
      <c r="N2687" s="1"/>
    </row>
    <row r="2688" spans="4:16"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</row>
    <row r="2689" spans="4:16"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P2689" s="1"/>
    </row>
    <row r="2690" spans="4:16"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</row>
    <row r="2691" spans="4:16"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</row>
    <row r="2692" spans="4:16">
      <c r="F2692" s="1"/>
      <c r="G2692" s="1"/>
      <c r="H2692" s="1"/>
      <c r="I2692" s="1"/>
      <c r="J2692" s="1"/>
      <c r="K2692" s="1"/>
      <c r="L2692" s="1"/>
      <c r="M2692" s="1"/>
      <c r="N2692" s="1"/>
    </row>
    <row r="2693" spans="4:16">
      <c r="D2693" s="1"/>
      <c r="F2693" s="1"/>
      <c r="G2693" s="1"/>
      <c r="H2693" s="1"/>
      <c r="I2693" s="1"/>
      <c r="J2693" s="1"/>
      <c r="K2693" s="1"/>
      <c r="L2693" s="1"/>
      <c r="M2693" s="1"/>
      <c r="N2693" s="1"/>
    </row>
    <row r="2694" spans="4:16"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</row>
    <row r="2695" spans="4:16"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</row>
    <row r="2696" spans="4:16"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</row>
    <row r="2697" spans="4:16">
      <c r="F2697" s="1"/>
      <c r="G2697" s="1"/>
      <c r="H2697" s="1"/>
      <c r="I2697" s="1"/>
      <c r="J2697" s="1"/>
      <c r="K2697" s="1"/>
      <c r="L2697" s="1"/>
      <c r="M2697" s="1"/>
      <c r="N2697" s="1"/>
    </row>
    <row r="2698" spans="4:16"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</row>
    <row r="2699" spans="4:16">
      <c r="D2699" s="1"/>
      <c r="F2699" s="1"/>
      <c r="G2699" s="1"/>
      <c r="H2699" s="1"/>
      <c r="I2699" s="1"/>
      <c r="J2699" s="1"/>
      <c r="K2699" s="1"/>
      <c r="L2699" s="1"/>
      <c r="M2699" s="1"/>
      <c r="N2699" s="1"/>
    </row>
    <row r="2700" spans="4:16">
      <c r="G2700" s="1"/>
      <c r="H2700" s="1"/>
      <c r="I2700" s="1"/>
      <c r="J2700" s="1"/>
      <c r="K2700" s="1"/>
      <c r="L2700" s="1"/>
      <c r="M2700" s="1"/>
      <c r="N2700" s="1"/>
    </row>
    <row r="2701" spans="4:16">
      <c r="E2701" s="1"/>
      <c r="F2701" s="1"/>
      <c r="G2701" s="1"/>
      <c r="H2701" s="1"/>
      <c r="I2701" s="1"/>
      <c r="J2701" s="1"/>
      <c r="K2701" s="1"/>
      <c r="L2701" s="1"/>
      <c r="M2701" s="1"/>
      <c r="N2701" s="1"/>
    </row>
    <row r="2702" spans="4:16"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</row>
    <row r="2703" spans="4:16"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</row>
    <row r="2704" spans="4:16"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</row>
    <row r="2705" spans="4:16">
      <c r="G2705" s="1"/>
      <c r="I2705" s="1"/>
      <c r="J2705" s="1"/>
      <c r="K2705" s="1"/>
      <c r="L2705" s="1"/>
      <c r="M2705" s="1"/>
      <c r="N2705" s="1"/>
    </row>
    <row r="2706" spans="4:16"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</row>
    <row r="2707" spans="4:16">
      <c r="G2707" s="1"/>
      <c r="H2707" s="1"/>
      <c r="I2707" s="1"/>
      <c r="J2707" s="1"/>
      <c r="K2707" s="1"/>
      <c r="L2707" s="1"/>
      <c r="M2707" s="1"/>
      <c r="N2707" s="1"/>
      <c r="O2707" s="1"/>
      <c r="P2707" s="1"/>
    </row>
    <row r="2708" spans="4:16">
      <c r="F2708" s="1"/>
      <c r="G2708" s="1"/>
      <c r="H2708" s="1"/>
      <c r="I2708" s="1"/>
      <c r="J2708" s="1"/>
      <c r="K2708" s="1"/>
      <c r="L2708" s="1"/>
      <c r="M2708" s="1"/>
      <c r="N2708" s="1"/>
    </row>
    <row r="2709" spans="4:16"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</row>
    <row r="2710" spans="4:16"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</row>
    <row r="2711" spans="4:16">
      <c r="G2711" s="1"/>
      <c r="H2711" s="1"/>
      <c r="I2711" s="1"/>
      <c r="J2711" s="1"/>
      <c r="K2711" s="1"/>
      <c r="L2711" s="1"/>
      <c r="M2711" s="1"/>
      <c r="N2711" s="1"/>
    </row>
    <row r="2712" spans="4:16"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</row>
    <row r="2713" spans="4:16"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</row>
    <row r="2714" spans="4:16"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</row>
    <row r="2715" spans="4:16">
      <c r="H2715" s="1"/>
      <c r="I2715" s="1"/>
      <c r="J2715" s="1"/>
      <c r="K2715" s="1"/>
      <c r="L2715" s="1"/>
      <c r="M2715" s="1"/>
      <c r="N2715" s="1"/>
    </row>
    <row r="2716" spans="4:16"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</row>
    <row r="2717" spans="4:16">
      <c r="F2717" s="1"/>
      <c r="G2717" s="1"/>
      <c r="H2717" s="1"/>
      <c r="I2717" s="1"/>
      <c r="J2717" s="1"/>
      <c r="K2717" s="1"/>
      <c r="L2717" s="1"/>
      <c r="M2717" s="1"/>
      <c r="N2717" s="1"/>
    </row>
    <row r="2718" spans="4:16">
      <c r="D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</row>
    <row r="2719" spans="4:16"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</row>
    <row r="2720" spans="4:16"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</row>
    <row r="2721" spans="4:16"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</row>
    <row r="2722" spans="4:16"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</row>
    <row r="2723" spans="4:16"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</row>
    <row r="2724" spans="4:16">
      <c r="D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</row>
    <row r="2725" spans="4:16"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</row>
    <row r="2726" spans="4:16">
      <c r="F2726" s="1"/>
      <c r="H2726" s="1"/>
      <c r="I2726" s="1"/>
      <c r="J2726" s="1"/>
      <c r="K2726" s="1"/>
      <c r="L2726" s="1"/>
      <c r="M2726" s="1"/>
      <c r="N2726" s="1"/>
    </row>
    <row r="2727" spans="4:16">
      <c r="G2727" s="1"/>
      <c r="H2727" s="1"/>
      <c r="I2727" s="1"/>
      <c r="J2727" s="1"/>
      <c r="K2727" s="1"/>
      <c r="L2727" s="1"/>
      <c r="M2727" s="1"/>
      <c r="N2727" s="1"/>
    </row>
    <row r="2728" spans="4:16"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</row>
    <row r="2729" spans="4:16"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</row>
    <row r="2730" spans="4:16"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</row>
    <row r="2731" spans="4:16"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</row>
    <row r="2732" spans="4:16">
      <c r="D2732" s="1"/>
      <c r="E2732" s="1"/>
      <c r="G2732" s="1"/>
      <c r="H2732" s="1"/>
      <c r="I2732" s="1"/>
      <c r="J2732" s="1"/>
      <c r="K2732" s="1"/>
      <c r="L2732" s="1"/>
      <c r="M2732" s="1"/>
      <c r="N2732" s="1"/>
    </row>
    <row r="2733" spans="4:16"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</row>
    <row r="2734" spans="4:16"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</row>
    <row r="2735" spans="4:16"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</row>
    <row r="2736" spans="4:16">
      <c r="E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</row>
    <row r="2737" spans="4:16">
      <c r="F2737" s="1"/>
      <c r="G2737" s="1"/>
      <c r="H2737" s="1"/>
      <c r="I2737" s="1"/>
      <c r="J2737" s="1"/>
      <c r="K2737" s="1"/>
      <c r="L2737" s="1"/>
      <c r="M2737" s="1"/>
      <c r="N2737" s="1"/>
    </row>
    <row r="2738" spans="4:16"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</row>
    <row r="2739" spans="4:16"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</row>
    <row r="2740" spans="4:16"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</row>
    <row r="2741" spans="4:16"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</row>
    <row r="2742" spans="4:16">
      <c r="D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</row>
    <row r="2743" spans="4:16"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</row>
    <row r="2744" spans="4:16"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</row>
    <row r="2745" spans="4:16"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</row>
    <row r="2746" spans="4:16"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</row>
    <row r="2747" spans="4:16"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</row>
    <row r="2748" spans="4:16"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</row>
    <row r="2749" spans="4:16"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</row>
    <row r="2750" spans="4:16"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</row>
    <row r="2751" spans="4:16"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</row>
    <row r="2752" spans="4:16"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</row>
    <row r="2753" spans="4:16"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</row>
    <row r="2754" spans="4:16"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P2754" s="1"/>
    </row>
    <row r="2755" spans="4:16"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</row>
    <row r="2756" spans="4:16"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</row>
    <row r="2757" spans="4:16"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</row>
    <row r="2758" spans="4:16"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</row>
    <row r="2759" spans="4:16">
      <c r="D2759" s="1"/>
      <c r="G2759" s="1"/>
      <c r="H2759" s="1"/>
      <c r="I2759" s="1"/>
      <c r="J2759" s="1"/>
      <c r="K2759" s="1"/>
      <c r="L2759" s="1"/>
      <c r="M2759" s="1"/>
      <c r="N2759" s="1"/>
      <c r="O2759" s="1"/>
    </row>
    <row r="2760" spans="4:16"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</row>
    <row r="2761" spans="4:16">
      <c r="G2761" s="1"/>
      <c r="H2761" s="1"/>
      <c r="I2761" s="1"/>
      <c r="J2761" s="1"/>
      <c r="K2761" s="1"/>
      <c r="L2761" s="1"/>
      <c r="M2761" s="1"/>
      <c r="N2761" s="1"/>
      <c r="O2761" s="1"/>
      <c r="P2761" s="1"/>
    </row>
    <row r="2762" spans="4:16"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</row>
    <row r="2763" spans="4:16"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</row>
    <row r="2764" spans="4:16"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</row>
    <row r="2765" spans="4:16">
      <c r="H2765" s="1"/>
      <c r="I2765" s="1"/>
      <c r="J2765" s="1"/>
      <c r="K2765" s="1"/>
      <c r="L2765" s="1"/>
      <c r="M2765" s="1"/>
      <c r="N2765" s="1"/>
    </row>
    <row r="2766" spans="4:16"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</row>
    <row r="2767" spans="4:16">
      <c r="D2767" s="1"/>
      <c r="F2767" s="1"/>
      <c r="G2767" s="1"/>
      <c r="H2767" s="1"/>
      <c r="I2767" s="1"/>
      <c r="J2767" s="1"/>
      <c r="K2767" s="1"/>
      <c r="L2767" s="1"/>
      <c r="M2767" s="1"/>
      <c r="N2767" s="1"/>
    </row>
    <row r="2768" spans="4:16"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</row>
    <row r="2769" spans="4:16"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</row>
    <row r="2770" spans="4:16">
      <c r="D2770" s="1"/>
      <c r="E2770" s="1"/>
      <c r="F2770" s="1"/>
      <c r="H2770" s="1"/>
      <c r="I2770" s="1"/>
      <c r="J2770" s="1"/>
      <c r="K2770" s="1"/>
      <c r="L2770" s="1"/>
      <c r="M2770" s="1"/>
      <c r="N2770" s="1"/>
      <c r="O2770" s="1"/>
      <c r="P2770" s="1"/>
    </row>
    <row r="2771" spans="4:16">
      <c r="D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</row>
    <row r="2772" spans="4:16">
      <c r="D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</row>
    <row r="2773" spans="4:16"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</row>
    <row r="2774" spans="4:16"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</row>
    <row r="2775" spans="4:16"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</row>
    <row r="2776" spans="4:16"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</row>
    <row r="2777" spans="4:16"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</row>
    <row r="2778" spans="4:16">
      <c r="G2778" s="1"/>
      <c r="H2778" s="1"/>
      <c r="I2778" s="1"/>
      <c r="J2778" s="1"/>
      <c r="K2778" s="1"/>
      <c r="L2778" s="1"/>
      <c r="M2778" s="1"/>
      <c r="N2778" s="1"/>
    </row>
    <row r="2779" spans="4:16"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</row>
    <row r="2780" spans="4:16"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</row>
    <row r="2781" spans="4:16"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</row>
    <row r="2782" spans="4:16"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</row>
    <row r="2783" spans="4:16"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</row>
    <row r="2784" spans="4:16"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</row>
    <row r="2785" spans="4:16">
      <c r="G2785" s="1"/>
      <c r="H2785" s="1"/>
      <c r="I2785" s="1"/>
      <c r="J2785" s="1"/>
      <c r="K2785" s="1"/>
      <c r="L2785" s="1"/>
      <c r="M2785" s="1"/>
      <c r="N2785" s="1"/>
    </row>
    <row r="2786" spans="4:16"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</row>
    <row r="2787" spans="4:16"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</row>
    <row r="2788" spans="4:16">
      <c r="D2788" s="1"/>
      <c r="F2788" s="1"/>
      <c r="G2788" s="1"/>
      <c r="I2788" s="1"/>
      <c r="J2788" s="1"/>
      <c r="K2788" s="1"/>
      <c r="L2788" s="1"/>
      <c r="M2788" s="1"/>
      <c r="N2788" s="1"/>
    </row>
    <row r="2789" spans="4:16">
      <c r="F2789" s="1"/>
      <c r="G2789" s="1"/>
      <c r="H2789" s="1"/>
      <c r="I2789" s="1"/>
      <c r="J2789" s="1"/>
      <c r="K2789" s="1"/>
      <c r="L2789" s="1"/>
      <c r="M2789" s="1"/>
      <c r="N2789" s="1"/>
    </row>
    <row r="2790" spans="4:16"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</row>
    <row r="2791" spans="4:16"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</row>
    <row r="2792" spans="4:16">
      <c r="D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</row>
    <row r="2793" spans="4:16">
      <c r="D2793" s="1"/>
      <c r="E2793" s="1"/>
      <c r="G2793" s="1"/>
      <c r="H2793" s="1"/>
      <c r="J2793" s="1"/>
      <c r="K2793" s="1"/>
      <c r="L2793" s="1"/>
      <c r="M2793" s="1"/>
      <c r="N2793" s="1"/>
    </row>
    <row r="2794" spans="4:16"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</row>
    <row r="2795" spans="4:16"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</row>
    <row r="2796" spans="4:16">
      <c r="D2796" s="1"/>
      <c r="E2796" s="1"/>
      <c r="G2796" s="1"/>
      <c r="H2796" s="1"/>
      <c r="I2796" s="1"/>
      <c r="J2796" s="1"/>
      <c r="K2796" s="1"/>
      <c r="L2796" s="1"/>
      <c r="M2796" s="1"/>
      <c r="N2796" s="1"/>
    </row>
    <row r="2797" spans="4:16">
      <c r="G2797" s="1"/>
      <c r="H2797" s="1"/>
      <c r="I2797" s="1"/>
      <c r="J2797" s="1"/>
      <c r="K2797" s="1"/>
      <c r="L2797" s="1"/>
      <c r="M2797" s="1"/>
      <c r="N2797" s="1"/>
    </row>
    <row r="2798" spans="4:16">
      <c r="D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</row>
    <row r="2799" spans="4:16"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</row>
    <row r="2800" spans="4:16"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</row>
    <row r="2801" spans="4:16"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</row>
    <row r="2802" spans="4:16"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</row>
    <row r="2803" spans="4:16">
      <c r="G2803" s="1"/>
      <c r="H2803" s="1"/>
      <c r="I2803" s="1"/>
      <c r="J2803" s="1"/>
      <c r="K2803" s="1"/>
      <c r="L2803" s="1"/>
      <c r="M2803" s="1"/>
      <c r="N2803" s="1"/>
    </row>
    <row r="2804" spans="4:16"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</row>
    <row r="2805" spans="4:16">
      <c r="I2805" s="1"/>
      <c r="J2805" s="1"/>
      <c r="K2805" s="1"/>
      <c r="L2805" s="1"/>
      <c r="M2805" s="1"/>
      <c r="N2805" s="1"/>
    </row>
    <row r="2806" spans="4:16"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</row>
    <row r="2807" spans="4:16">
      <c r="D2807" s="1"/>
      <c r="E2807" s="1"/>
      <c r="F2807" s="1"/>
      <c r="I2807" s="1"/>
      <c r="J2807" s="1"/>
      <c r="K2807" s="1"/>
      <c r="L2807" s="1"/>
      <c r="M2807" s="1"/>
      <c r="N2807" s="1"/>
    </row>
    <row r="2808" spans="4:16">
      <c r="D2808" s="1"/>
      <c r="G2808" s="1"/>
      <c r="H2808" s="1"/>
      <c r="I2808" s="1"/>
      <c r="J2808" s="1"/>
      <c r="K2808" s="1"/>
      <c r="N2808" s="1"/>
    </row>
    <row r="2809" spans="4:16"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</row>
    <row r="2810" spans="4:16">
      <c r="G2810" s="1"/>
      <c r="H2810" s="1"/>
      <c r="I2810" s="1"/>
      <c r="J2810" s="1"/>
      <c r="K2810" s="1"/>
      <c r="L2810" s="1"/>
      <c r="M2810" s="1"/>
      <c r="N2810" s="1"/>
    </row>
    <row r="2811" spans="4:16">
      <c r="I2811" s="1"/>
      <c r="J2811" s="1"/>
      <c r="K2811" s="1"/>
      <c r="L2811" s="1"/>
      <c r="M2811" s="1"/>
      <c r="N2811" s="1"/>
    </row>
    <row r="2812" spans="4:16">
      <c r="D2812" s="1"/>
      <c r="E2812" s="1"/>
      <c r="F2812" s="1"/>
      <c r="G2812" s="1"/>
      <c r="H2812" s="1"/>
      <c r="I2812" s="1"/>
      <c r="J2812" s="1"/>
      <c r="K2812" s="1"/>
      <c r="L2812" s="1"/>
      <c r="M2812" s="1"/>
    </row>
    <row r="2813" spans="4:16"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</row>
    <row r="2814" spans="4:16"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</row>
    <row r="2815" spans="4:16"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</row>
    <row r="2816" spans="4:16"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</row>
    <row r="2817" spans="4:16">
      <c r="F2817" s="1"/>
      <c r="G2817" s="1"/>
      <c r="H2817" s="1"/>
      <c r="I2817" s="1"/>
      <c r="J2817" s="1"/>
      <c r="K2817" s="1"/>
      <c r="L2817" s="1"/>
      <c r="M2817" s="1"/>
      <c r="N2817" s="1"/>
    </row>
    <row r="2818" spans="4:16"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</row>
    <row r="2819" spans="4:16"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</row>
    <row r="2820" spans="4:16">
      <c r="D2820" s="1"/>
      <c r="E2820" s="1"/>
      <c r="F2820" s="1"/>
      <c r="H2820" s="1"/>
      <c r="I2820" s="1"/>
      <c r="J2820" s="1"/>
      <c r="K2820" s="1"/>
      <c r="L2820" s="1"/>
      <c r="M2820" s="1"/>
      <c r="N2820" s="1"/>
    </row>
    <row r="2821" spans="4:16">
      <c r="G2821" s="1"/>
      <c r="H2821" s="1"/>
      <c r="I2821" s="1"/>
      <c r="J2821" s="1"/>
      <c r="K2821" s="1"/>
      <c r="L2821" s="1"/>
      <c r="M2821" s="1"/>
      <c r="N2821" s="1"/>
    </row>
    <row r="2822" spans="4:16">
      <c r="D2822" s="1"/>
      <c r="F2822" s="1"/>
      <c r="G2822" s="1"/>
      <c r="H2822" s="1"/>
      <c r="I2822" s="1"/>
      <c r="J2822" s="1"/>
      <c r="K2822" s="1"/>
      <c r="L2822" s="1"/>
      <c r="M2822" s="1"/>
      <c r="N2822" s="1"/>
    </row>
    <row r="2823" spans="4:16"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</row>
    <row r="2824" spans="4:16">
      <c r="G2824" s="1"/>
      <c r="H2824" s="1"/>
      <c r="I2824" s="1"/>
      <c r="J2824" s="1"/>
      <c r="K2824" s="1"/>
      <c r="L2824" s="1"/>
      <c r="M2824" s="1"/>
      <c r="N2824" s="1"/>
    </row>
    <row r="2825" spans="4:16"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</row>
    <row r="2826" spans="4:16"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</row>
    <row r="2827" spans="4:16">
      <c r="D2827" s="1"/>
      <c r="E2827" s="1"/>
      <c r="F2827" s="1"/>
      <c r="G2827" s="1"/>
      <c r="H2827" s="1"/>
      <c r="I2827" s="1"/>
      <c r="J2827" s="1"/>
      <c r="K2827" s="1"/>
      <c r="L2827" s="1"/>
      <c r="P2827" s="1"/>
    </row>
    <row r="2828" spans="4:16"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</row>
    <row r="2829" spans="4:16"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</row>
    <row r="2830" spans="4:16"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</row>
    <row r="2831" spans="4:16"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</row>
    <row r="2832" spans="4:16"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</row>
    <row r="2833" spans="4:16">
      <c r="F2833" s="1"/>
      <c r="G2833" s="1"/>
      <c r="H2833" s="1"/>
      <c r="I2833" s="1"/>
      <c r="J2833" s="1"/>
      <c r="K2833" s="1"/>
      <c r="L2833" s="1"/>
      <c r="M2833" s="1"/>
      <c r="N2833" s="1"/>
    </row>
    <row r="2834" spans="4:16">
      <c r="D2834" s="1"/>
      <c r="I2834" s="1"/>
      <c r="J2834" s="1"/>
      <c r="K2834" s="1"/>
      <c r="L2834" s="1"/>
      <c r="M2834" s="1"/>
      <c r="N2834" s="1"/>
    </row>
    <row r="2835" spans="4:16">
      <c r="D2835" s="1"/>
      <c r="G2835" s="1"/>
      <c r="H2835" s="1"/>
      <c r="I2835" s="1"/>
      <c r="J2835" s="1"/>
      <c r="K2835" s="1"/>
      <c r="L2835" s="1"/>
      <c r="M2835" s="1"/>
      <c r="N2835" s="1"/>
    </row>
    <row r="2836" spans="4:16"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</row>
    <row r="2837" spans="4:16">
      <c r="D2837" s="1"/>
      <c r="G2837" s="1"/>
      <c r="H2837" s="1"/>
      <c r="I2837" s="1"/>
      <c r="J2837" s="1"/>
      <c r="K2837" s="1"/>
      <c r="L2837" s="1"/>
      <c r="M2837" s="1"/>
      <c r="N2837" s="1"/>
      <c r="O2837" s="1"/>
    </row>
    <row r="2838" spans="4:16"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</row>
    <row r="2839" spans="4:16"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</row>
    <row r="2840" spans="4:16"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</row>
    <row r="2841" spans="4:16"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</row>
    <row r="2842" spans="4:16"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</row>
    <row r="2843" spans="4:16"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</row>
    <row r="2844" spans="4:16"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</row>
    <row r="2845" spans="4:16"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</row>
    <row r="2846" spans="4:16"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</row>
    <row r="2847" spans="4:16"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</row>
    <row r="2848" spans="4:16"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</row>
    <row r="2849" spans="4:16">
      <c r="D2849" s="1"/>
      <c r="F2849" s="1"/>
      <c r="G2849" s="1"/>
      <c r="H2849" s="1"/>
      <c r="I2849" s="1"/>
      <c r="J2849" s="1"/>
      <c r="K2849" s="1"/>
      <c r="L2849" s="1"/>
      <c r="M2849" s="1"/>
      <c r="N2849" s="1"/>
    </row>
    <row r="2850" spans="4:16"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</row>
    <row r="2851" spans="4:16">
      <c r="E2851" s="1"/>
      <c r="F2851" s="1"/>
      <c r="G2851" s="1"/>
      <c r="H2851" s="1"/>
      <c r="I2851" s="1"/>
      <c r="J2851" s="1"/>
      <c r="K2851" s="1"/>
      <c r="L2851" s="1"/>
      <c r="M2851" s="1"/>
      <c r="N2851" s="1"/>
    </row>
    <row r="2852" spans="4:16"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</row>
    <row r="2853" spans="4:16">
      <c r="G2853" s="1"/>
      <c r="H2853" s="1"/>
      <c r="I2853" s="1"/>
      <c r="J2853" s="1"/>
      <c r="K2853" s="1"/>
      <c r="L2853" s="1"/>
      <c r="M2853" s="1"/>
      <c r="N2853" s="1"/>
    </row>
    <row r="2854" spans="4:16">
      <c r="G2854" s="1"/>
      <c r="H2854" s="1"/>
      <c r="I2854" s="1"/>
      <c r="J2854" s="1"/>
      <c r="K2854" s="1"/>
      <c r="L2854" s="1"/>
      <c r="M2854" s="1"/>
      <c r="N2854" s="1"/>
    </row>
    <row r="2855" spans="4:16">
      <c r="D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</row>
    <row r="2856" spans="4:16"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</row>
    <row r="2857" spans="4:16">
      <c r="G2857" s="1"/>
      <c r="H2857" s="1"/>
      <c r="I2857" s="1"/>
      <c r="J2857" s="1"/>
      <c r="K2857" s="1"/>
      <c r="L2857" s="1"/>
      <c r="M2857" s="1"/>
      <c r="N2857" s="1"/>
      <c r="O2857" s="1"/>
      <c r="P2857" s="1"/>
    </row>
    <row r="2858" spans="4:16"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</row>
    <row r="2859" spans="4:16"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</row>
    <row r="2860" spans="4:16"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</row>
    <row r="2861" spans="4:16">
      <c r="F2861" s="1"/>
      <c r="G2861" s="1"/>
      <c r="H2861" s="1"/>
      <c r="I2861" s="1"/>
      <c r="J2861" s="1"/>
      <c r="K2861" s="1"/>
      <c r="L2861" s="1"/>
      <c r="M2861" s="1"/>
      <c r="N2861" s="1"/>
    </row>
    <row r="2862" spans="4:16"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</row>
    <row r="2863" spans="4:16"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</row>
    <row r="2864" spans="4:16"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</row>
    <row r="2865" spans="4:16">
      <c r="G2865" s="1"/>
      <c r="H2865" s="1"/>
      <c r="I2865" s="1"/>
      <c r="J2865" s="1"/>
      <c r="K2865" s="1"/>
      <c r="L2865" s="1"/>
      <c r="M2865" s="1"/>
      <c r="N2865" s="1"/>
      <c r="O2865" s="1"/>
      <c r="P2865" s="1"/>
    </row>
    <row r="2866" spans="4:16"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</row>
    <row r="2867" spans="4:16"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</row>
    <row r="2868" spans="4:16"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</row>
    <row r="2869" spans="4:16">
      <c r="D2869" s="1"/>
      <c r="G2869" s="1"/>
      <c r="H2869" s="1"/>
      <c r="I2869" s="1"/>
      <c r="J2869" s="1"/>
      <c r="K2869" s="1"/>
      <c r="L2869" s="1"/>
      <c r="M2869" s="1"/>
      <c r="N2869" s="1"/>
    </row>
    <row r="2870" spans="4:16">
      <c r="G2870" s="1"/>
      <c r="H2870" s="1"/>
      <c r="I2870" s="1"/>
      <c r="J2870" s="1"/>
      <c r="K2870" s="1"/>
      <c r="L2870" s="1"/>
      <c r="M2870" s="1"/>
      <c r="N2870" s="1"/>
    </row>
    <row r="2871" spans="4:16"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</row>
    <row r="2872" spans="4:16"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</row>
    <row r="2873" spans="4:16">
      <c r="F2873" s="1"/>
      <c r="G2873" s="1"/>
      <c r="H2873" s="1"/>
      <c r="I2873" s="1"/>
      <c r="J2873" s="1"/>
      <c r="K2873" s="1"/>
      <c r="L2873" s="1"/>
      <c r="M2873" s="1"/>
      <c r="N2873" s="1"/>
    </row>
    <row r="2874" spans="4:16"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</row>
    <row r="2875" spans="4:16"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</row>
    <row r="2876" spans="4:16"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</row>
    <row r="2877" spans="4:16"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</row>
    <row r="2878" spans="4:16">
      <c r="G2878" s="1"/>
      <c r="H2878" s="1"/>
      <c r="I2878" s="1"/>
      <c r="J2878" s="1"/>
      <c r="K2878" s="1"/>
      <c r="L2878" s="1"/>
      <c r="M2878" s="1"/>
      <c r="N2878" s="1"/>
      <c r="O2878" s="1"/>
      <c r="P2878" s="1"/>
    </row>
    <row r="2879" spans="4:16"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</row>
    <row r="2880" spans="4:16"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</row>
    <row r="2881" spans="4:16"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</row>
    <row r="2882" spans="4:16">
      <c r="D2882" s="1"/>
      <c r="G2882" s="1"/>
      <c r="H2882" s="1"/>
      <c r="I2882" s="1"/>
      <c r="J2882" s="1"/>
      <c r="K2882" s="1"/>
      <c r="L2882" s="1"/>
      <c r="M2882" s="1"/>
      <c r="N2882" s="1"/>
    </row>
    <row r="2883" spans="4:16"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</row>
    <row r="2884" spans="4:16">
      <c r="D2884" s="1"/>
      <c r="G2884" s="1"/>
      <c r="H2884" s="1"/>
      <c r="I2884" s="1"/>
      <c r="J2884" s="1"/>
      <c r="K2884" s="1"/>
      <c r="L2884" s="1"/>
      <c r="M2884" s="1"/>
      <c r="N2884" s="1"/>
    </row>
    <row r="2885" spans="4:16"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</row>
    <row r="2886" spans="4:16"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</row>
    <row r="2887" spans="4:16"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</row>
    <row r="2888" spans="4:16"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</row>
    <row r="2889" spans="4:16"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</row>
    <row r="2890" spans="4:16"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</row>
    <row r="2891" spans="4:16"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</row>
    <row r="2892" spans="4:16"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</row>
    <row r="2893" spans="4:16"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</row>
    <row r="2894" spans="4:16"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</row>
    <row r="2895" spans="4:16"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</row>
    <row r="2896" spans="4:16"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</row>
    <row r="2897" spans="4:16"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</row>
    <row r="2898" spans="4:16">
      <c r="G2898" s="1"/>
      <c r="H2898" s="1"/>
      <c r="I2898" s="1"/>
      <c r="J2898" s="1"/>
      <c r="K2898" s="1"/>
      <c r="L2898" s="1"/>
      <c r="M2898" s="1"/>
      <c r="N2898" s="1"/>
      <c r="O2898" s="1"/>
      <c r="P2898" s="1"/>
    </row>
    <row r="2899" spans="4:16"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</row>
    <row r="2900" spans="4:16"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</row>
    <row r="2901" spans="4:16">
      <c r="D2901" s="1"/>
      <c r="G2901" s="1"/>
      <c r="H2901" s="1"/>
      <c r="I2901" s="1"/>
      <c r="J2901" s="1"/>
      <c r="K2901" s="1"/>
      <c r="L2901" s="1"/>
      <c r="M2901" s="1"/>
      <c r="N2901" s="1"/>
    </row>
    <row r="2902" spans="4:16">
      <c r="D2902" s="1"/>
      <c r="G2902" s="1"/>
      <c r="H2902" s="1"/>
      <c r="I2902" s="1"/>
      <c r="J2902" s="1"/>
      <c r="K2902" s="1"/>
      <c r="L2902" s="1"/>
      <c r="M2902" s="1"/>
      <c r="N2902" s="1"/>
    </row>
    <row r="2903" spans="4:16"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</row>
    <row r="2904" spans="4:16">
      <c r="D2904" s="1"/>
      <c r="F2904" s="1"/>
      <c r="G2904" s="1"/>
      <c r="H2904" s="1"/>
      <c r="I2904" s="1"/>
      <c r="J2904" s="1"/>
      <c r="K2904" s="1"/>
      <c r="L2904" s="1"/>
      <c r="M2904" s="1"/>
      <c r="N2904" s="1"/>
    </row>
    <row r="2905" spans="4:16"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</row>
    <row r="2906" spans="4:16">
      <c r="F2906" s="1"/>
      <c r="G2906" s="1"/>
      <c r="H2906" s="1"/>
      <c r="I2906" s="1"/>
      <c r="J2906" s="1"/>
      <c r="K2906" s="1"/>
      <c r="L2906" s="1"/>
      <c r="M2906" s="1"/>
      <c r="N2906" s="1"/>
    </row>
    <row r="2907" spans="4:16">
      <c r="D2907" s="1"/>
      <c r="I2907" s="1"/>
      <c r="J2907" s="1"/>
      <c r="K2907" s="1"/>
      <c r="L2907" s="1"/>
      <c r="M2907" s="1"/>
      <c r="N2907" s="1"/>
    </row>
    <row r="2908" spans="4:16">
      <c r="D2908" s="1"/>
      <c r="G2908" s="1"/>
      <c r="H2908" s="1"/>
      <c r="I2908" s="1"/>
      <c r="J2908" s="1"/>
      <c r="K2908" s="1"/>
      <c r="L2908" s="1"/>
      <c r="M2908" s="1"/>
      <c r="N2908" s="1"/>
    </row>
    <row r="2909" spans="4:16"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</row>
    <row r="2910" spans="4:16"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</row>
    <row r="2911" spans="4:16"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</row>
    <row r="2912" spans="4:16">
      <c r="D2912" s="1"/>
      <c r="E2912" s="1"/>
      <c r="F2912" s="1"/>
      <c r="G2912" s="1"/>
      <c r="I2912" s="1"/>
      <c r="J2912" s="1"/>
      <c r="K2912" s="1"/>
      <c r="L2912" s="1"/>
      <c r="M2912" s="1"/>
      <c r="N2912" s="1"/>
    </row>
    <row r="2913" spans="4:16"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</row>
    <row r="2914" spans="4:16"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</row>
    <row r="2915" spans="4:16"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</row>
    <row r="2916" spans="4:16">
      <c r="D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</row>
    <row r="2917" spans="4:16"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</row>
    <row r="2918" spans="4:16"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</row>
    <row r="2919" spans="4:16">
      <c r="D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</row>
    <row r="2920" spans="4:16"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</row>
    <row r="2921" spans="4:16"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</row>
    <row r="2922" spans="4:16"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</row>
    <row r="2923" spans="4:16">
      <c r="F2923" s="1"/>
      <c r="G2923" s="1"/>
      <c r="H2923" s="1"/>
      <c r="I2923" s="1"/>
      <c r="J2923" s="1"/>
      <c r="K2923" s="1"/>
      <c r="L2923" s="1"/>
      <c r="M2923" s="1"/>
      <c r="N2923" s="1"/>
    </row>
    <row r="2924" spans="4:16"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</row>
    <row r="2925" spans="4:16"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</row>
    <row r="2926" spans="4:16"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</row>
    <row r="2927" spans="4:16"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</row>
    <row r="2928" spans="4:16"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</row>
    <row r="2929" spans="4:16"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</row>
    <row r="2930" spans="4:16"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</row>
    <row r="2931" spans="4:16"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</row>
    <row r="2932" spans="4:16">
      <c r="D2932" s="1"/>
      <c r="H2932" s="1"/>
      <c r="I2932" s="1"/>
      <c r="J2932" s="1"/>
      <c r="K2932" s="1"/>
      <c r="L2932" s="1"/>
      <c r="M2932" s="1"/>
      <c r="N2932" s="1"/>
    </row>
    <row r="2933" spans="4:16"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</row>
    <row r="2934" spans="4:16"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</row>
    <row r="2935" spans="4:16"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</row>
    <row r="2936" spans="4:16">
      <c r="F2936" s="1"/>
      <c r="G2936" s="1"/>
      <c r="H2936" s="1"/>
      <c r="I2936" s="1"/>
      <c r="J2936" s="1"/>
      <c r="K2936" s="1"/>
      <c r="L2936" s="1"/>
      <c r="M2936" s="1"/>
      <c r="N2936" s="1"/>
      <c r="O2936" s="1"/>
    </row>
    <row r="2937" spans="4:16"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</row>
    <row r="2938" spans="4:16"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</row>
    <row r="2939" spans="4:16"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</row>
    <row r="2940" spans="4:16">
      <c r="D2940" s="1"/>
      <c r="G2940" s="1"/>
      <c r="H2940" s="1"/>
      <c r="I2940" s="1"/>
      <c r="J2940" s="1"/>
      <c r="K2940" s="1"/>
      <c r="L2940" s="1"/>
      <c r="M2940" s="1"/>
      <c r="N2940" s="1"/>
    </row>
    <row r="2941" spans="4:16"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</row>
    <row r="2942" spans="4:16">
      <c r="F2942" s="1"/>
      <c r="G2942" s="1"/>
      <c r="H2942" s="1"/>
      <c r="I2942" s="1"/>
      <c r="J2942" s="1"/>
      <c r="K2942" s="1"/>
      <c r="L2942" s="1"/>
      <c r="M2942" s="1"/>
      <c r="N2942" s="1"/>
    </row>
    <row r="2943" spans="4:16"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</row>
    <row r="2944" spans="4:16"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</row>
    <row r="2945" spans="4:16"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</row>
    <row r="2946" spans="4:16">
      <c r="E2946" s="1"/>
      <c r="F2946" s="1"/>
      <c r="G2946" s="1"/>
      <c r="H2946" s="1"/>
      <c r="I2946" s="1"/>
      <c r="J2946" s="1"/>
      <c r="K2946" s="1"/>
      <c r="L2946" s="1"/>
      <c r="M2946" s="1"/>
      <c r="N2946" s="1"/>
    </row>
    <row r="2947" spans="4:16">
      <c r="D2947" s="1"/>
      <c r="E2947" s="1"/>
      <c r="F2947" s="1"/>
      <c r="G2947" s="1"/>
      <c r="I2947" s="1"/>
      <c r="J2947" s="1"/>
      <c r="K2947" s="1"/>
      <c r="L2947" s="1"/>
      <c r="M2947" s="1"/>
      <c r="N2947" s="1"/>
    </row>
    <row r="2948" spans="4:16"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</row>
    <row r="2949" spans="4:16">
      <c r="D2949" s="1"/>
      <c r="I2949" s="1"/>
      <c r="J2949" s="1"/>
      <c r="K2949" s="1"/>
      <c r="L2949" s="1"/>
      <c r="M2949" s="1"/>
      <c r="N2949" s="1"/>
    </row>
    <row r="2950" spans="4:16">
      <c r="D2950" s="1"/>
      <c r="F2950" s="1"/>
      <c r="G2950" s="1"/>
      <c r="H2950" s="1"/>
      <c r="I2950" s="1"/>
      <c r="J2950" s="1"/>
      <c r="K2950" s="1"/>
      <c r="L2950" s="1"/>
      <c r="M2950" s="1"/>
      <c r="N2950" s="1"/>
    </row>
    <row r="2951" spans="4:16"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</row>
    <row r="2952" spans="4:16">
      <c r="G2952" s="1"/>
      <c r="H2952" s="1"/>
      <c r="I2952" s="1"/>
      <c r="J2952" s="1"/>
      <c r="K2952" s="1"/>
      <c r="L2952" s="1"/>
      <c r="M2952" s="1"/>
      <c r="N2952" s="1"/>
    </row>
    <row r="2953" spans="4:16"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</row>
    <row r="2954" spans="4:16">
      <c r="E2954" s="1"/>
      <c r="F2954" s="1"/>
      <c r="G2954" s="1"/>
      <c r="H2954" s="1"/>
      <c r="I2954" s="1"/>
      <c r="J2954" s="1"/>
      <c r="K2954" s="1"/>
      <c r="L2954" s="1"/>
      <c r="M2954" s="1"/>
      <c r="N2954" s="1"/>
    </row>
    <row r="2955" spans="4:16"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</row>
    <row r="2956" spans="4:16"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</row>
    <row r="2957" spans="4:16">
      <c r="D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</row>
    <row r="2958" spans="4:16"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</row>
    <row r="2959" spans="4:16"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</row>
    <row r="2960" spans="4:16"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</row>
    <row r="2961" spans="4:16">
      <c r="G2961" s="1"/>
      <c r="H2961" s="1"/>
      <c r="I2961" s="1"/>
      <c r="J2961" s="1"/>
      <c r="K2961" s="1"/>
      <c r="L2961" s="1"/>
      <c r="M2961" s="1"/>
      <c r="N2961" s="1"/>
    </row>
    <row r="2962" spans="4:16"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</row>
    <row r="2963" spans="4:16"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</row>
    <row r="2964" spans="4:16"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</row>
    <row r="2965" spans="4:16">
      <c r="F2965" s="1"/>
      <c r="G2965" s="1"/>
      <c r="H2965" s="1"/>
      <c r="I2965" s="1"/>
      <c r="J2965" s="1"/>
      <c r="K2965" s="1"/>
      <c r="L2965" s="1"/>
      <c r="M2965" s="1"/>
      <c r="N2965" s="1"/>
    </row>
    <row r="2966" spans="4:16"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</row>
    <row r="2967" spans="4:16"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</row>
    <row r="2968" spans="4:16"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</row>
    <row r="2969" spans="4:16"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</row>
    <row r="2970" spans="4:16"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</row>
    <row r="2971" spans="4:16">
      <c r="G2971" s="1"/>
      <c r="H2971" s="1"/>
      <c r="I2971" s="1"/>
      <c r="J2971" s="1"/>
      <c r="K2971" s="1"/>
      <c r="L2971" s="1"/>
      <c r="M2971" s="1"/>
      <c r="N2971" s="1"/>
    </row>
    <row r="2972" spans="4:16">
      <c r="F2972" s="1"/>
      <c r="G2972" s="1"/>
      <c r="H2972" s="1"/>
      <c r="I2972" s="1"/>
      <c r="J2972" s="1"/>
      <c r="K2972" s="1"/>
      <c r="L2972" s="1"/>
      <c r="M2972" s="1"/>
    </row>
    <row r="2973" spans="4:16">
      <c r="G2973" s="1"/>
      <c r="H2973" s="1"/>
      <c r="I2973" s="1"/>
      <c r="J2973" s="1"/>
      <c r="K2973" s="1"/>
      <c r="L2973" s="1"/>
      <c r="M2973" s="1"/>
      <c r="N2973" s="1"/>
    </row>
    <row r="2974" spans="4:16">
      <c r="G2974" s="1"/>
      <c r="H2974" s="1"/>
      <c r="I2974" s="1"/>
      <c r="J2974" s="1"/>
      <c r="K2974" s="1"/>
      <c r="L2974" s="1"/>
      <c r="M2974" s="1"/>
      <c r="N2974" s="1"/>
    </row>
    <row r="2975" spans="4:16">
      <c r="E2975" s="1"/>
      <c r="F2975" s="1"/>
      <c r="G2975" s="1"/>
      <c r="H2975" s="1"/>
      <c r="I2975" s="1"/>
      <c r="J2975" s="1"/>
      <c r="K2975" s="1"/>
      <c r="L2975" s="1"/>
      <c r="M2975" s="1"/>
      <c r="N2975" s="1"/>
    </row>
    <row r="2976" spans="4:16">
      <c r="D2976" s="1"/>
      <c r="F2976" s="1"/>
      <c r="G2976" s="1"/>
      <c r="H2976" s="1"/>
      <c r="J2976" s="1"/>
      <c r="K2976" s="1"/>
      <c r="L2976" s="1"/>
      <c r="M2976" s="1"/>
      <c r="N2976" s="1"/>
    </row>
    <row r="2977" spans="4:16"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</row>
    <row r="2978" spans="4:16"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</row>
    <row r="2979" spans="4:16"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</row>
    <row r="2980" spans="4:16"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</row>
    <row r="2981" spans="4:16"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</row>
    <row r="2982" spans="4:16">
      <c r="D2982" s="1"/>
      <c r="F2982" s="1"/>
      <c r="G2982" s="1"/>
      <c r="H2982" s="1"/>
      <c r="I2982" s="1"/>
      <c r="J2982" s="1"/>
      <c r="K2982" s="1"/>
      <c r="L2982" s="1"/>
      <c r="M2982" s="1"/>
      <c r="N2982" s="1"/>
    </row>
    <row r="2983" spans="4:16"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</row>
    <row r="2984" spans="4:16"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</row>
    <row r="2985" spans="4:16"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</row>
    <row r="2986" spans="4:16">
      <c r="F2986" s="1"/>
      <c r="G2986" s="1"/>
      <c r="H2986" s="1"/>
      <c r="I2986" s="1"/>
      <c r="J2986" s="1"/>
      <c r="K2986" s="1"/>
      <c r="L2986" s="1"/>
      <c r="M2986" s="1"/>
      <c r="N2986" s="1"/>
    </row>
    <row r="2987" spans="4:16"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</row>
    <row r="2988" spans="4:16"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</row>
    <row r="2989" spans="4:16"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</row>
    <row r="2990" spans="4:16"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</row>
    <row r="2991" spans="4:16"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</row>
    <row r="2992" spans="4:16"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</row>
    <row r="2993" spans="4:16">
      <c r="F2993" s="1"/>
      <c r="G2993" s="1"/>
      <c r="H2993" s="1"/>
      <c r="I2993" s="1"/>
      <c r="J2993" s="1"/>
      <c r="K2993" s="1"/>
      <c r="L2993" s="1"/>
      <c r="M2993" s="1"/>
      <c r="N2993" s="1"/>
    </row>
    <row r="2994" spans="4:16">
      <c r="E2994" s="1"/>
      <c r="F2994" s="1"/>
      <c r="G2994" s="1"/>
      <c r="H2994" s="1"/>
      <c r="I2994" s="1"/>
      <c r="J2994" s="1"/>
      <c r="K2994" s="1"/>
      <c r="L2994" s="1"/>
      <c r="M2994" s="1"/>
      <c r="N2994" s="1"/>
    </row>
    <row r="2995" spans="4:16"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</row>
    <row r="2996" spans="4:16"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</row>
    <row r="2997" spans="4:16"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</row>
    <row r="2998" spans="4:16"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</row>
    <row r="2999" spans="4:16"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</row>
    <row r="3000" spans="4:16"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</row>
    <row r="3001" spans="4:16"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</row>
    <row r="3002" spans="4:16">
      <c r="F3002" s="1"/>
      <c r="J3002" s="1"/>
      <c r="K3002" s="1"/>
      <c r="L3002" s="1"/>
      <c r="M3002" s="1"/>
      <c r="N3002" s="1"/>
    </row>
    <row r="3003" spans="4:16"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</row>
    <row r="3004" spans="4:16"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</row>
    <row r="3005" spans="4:16"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</row>
    <row r="3006" spans="4:16"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</row>
    <row r="3007" spans="4:16"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</row>
    <row r="3008" spans="4:16"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</row>
    <row r="3009" spans="4:16"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</row>
    <row r="3010" spans="4:16"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</row>
    <row r="3011" spans="4:16"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</row>
    <row r="3012" spans="4:16"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</row>
    <row r="3013" spans="4:16">
      <c r="D3013" s="1"/>
      <c r="F3013" s="1"/>
      <c r="G3013" s="1"/>
      <c r="H3013" s="1"/>
      <c r="I3013" s="1"/>
      <c r="J3013" s="1"/>
      <c r="K3013" s="1"/>
      <c r="L3013" s="1"/>
      <c r="M3013" s="1"/>
      <c r="N3013" s="1"/>
    </row>
    <row r="3014" spans="4:16"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</row>
    <row r="3015" spans="4:16">
      <c r="G3015" s="1"/>
      <c r="H3015" s="1"/>
      <c r="I3015" s="1"/>
      <c r="J3015" s="1"/>
      <c r="K3015" s="1"/>
      <c r="L3015" s="1"/>
      <c r="M3015" s="1"/>
      <c r="N3015" s="1"/>
    </row>
    <row r="3016" spans="4:16"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P3016" s="1"/>
    </row>
    <row r="3017" spans="4:16"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</row>
    <row r="3018" spans="4:16"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</row>
    <row r="3019" spans="4:16"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</row>
    <row r="3020" spans="4:16">
      <c r="D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</row>
    <row r="3021" spans="4:16"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</row>
    <row r="3022" spans="4:16"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</row>
    <row r="3023" spans="4:16"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</row>
    <row r="3024" spans="4:16">
      <c r="G3024" s="1"/>
      <c r="H3024" s="1"/>
      <c r="I3024" s="1"/>
      <c r="J3024" s="1"/>
      <c r="K3024" s="1"/>
      <c r="L3024" s="1"/>
      <c r="M3024" s="1"/>
      <c r="N3024" s="1"/>
      <c r="O3024" s="1"/>
      <c r="P3024" s="1"/>
    </row>
    <row r="3025" spans="4:16">
      <c r="G3025" s="1"/>
      <c r="H3025" s="1"/>
      <c r="I3025" s="1"/>
      <c r="J3025" s="1"/>
      <c r="K3025" s="1"/>
      <c r="L3025" s="1"/>
      <c r="M3025" s="1"/>
      <c r="N3025" s="1"/>
    </row>
    <row r="3026" spans="4:16"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</row>
    <row r="3027" spans="4:16"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</row>
    <row r="3028" spans="4:16"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</row>
    <row r="3029" spans="4:16"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</row>
    <row r="3030" spans="4:16"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</row>
    <row r="3031" spans="4:16"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</row>
    <row r="3032" spans="4:16">
      <c r="D3032" s="1"/>
      <c r="E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</row>
    <row r="3033" spans="4:16">
      <c r="E3033" s="1"/>
      <c r="F3033" s="1"/>
      <c r="G3033" s="1"/>
      <c r="H3033" s="1"/>
      <c r="I3033" s="1"/>
      <c r="J3033" s="1"/>
      <c r="K3033" s="1"/>
      <c r="L3033" s="1"/>
      <c r="M3033" s="1"/>
      <c r="N3033" s="1"/>
    </row>
    <row r="3034" spans="4:16"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</row>
    <row r="3035" spans="4:16"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</row>
    <row r="3036" spans="4:16"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</row>
    <row r="3037" spans="4:16"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</row>
    <row r="3038" spans="4:16"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</row>
    <row r="3039" spans="4:16"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</row>
    <row r="3040" spans="4:16"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</row>
    <row r="3041" spans="4:15"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</row>
    <row r="3042" spans="4:15"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</row>
    <row r="3043" spans="4:15"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</row>
    <row r="3044" spans="4:15"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</row>
    <row r="3045" spans="4:15"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</row>
    <row r="3046" spans="4:15">
      <c r="E3046" s="1"/>
      <c r="F3046" s="1"/>
      <c r="G3046" s="1"/>
      <c r="H3046" s="1"/>
      <c r="I3046" s="1"/>
      <c r="J3046" s="1"/>
      <c r="K3046" s="1"/>
      <c r="L3046" s="1"/>
      <c r="M3046" s="1"/>
      <c r="N3046" s="1"/>
    </row>
    <row r="3047" spans="4:15"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</row>
    <row r="3048" spans="4:15"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</row>
    <row r="3049" spans="4:15"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</row>
    <row r="3050" spans="4:15"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</row>
    <row r="3051" spans="4:15">
      <c r="G3051" s="1"/>
      <c r="H3051" s="1"/>
      <c r="I3051" s="1"/>
      <c r="J3051" s="1"/>
      <c r="K3051" s="1"/>
      <c r="L3051" s="1"/>
      <c r="M3051" s="1"/>
      <c r="N3051" s="1"/>
    </row>
    <row r="3052" spans="4:15">
      <c r="G3052" s="1"/>
      <c r="H3052" s="1"/>
      <c r="I3052" s="1"/>
      <c r="J3052" s="1"/>
      <c r="K3052" s="1"/>
      <c r="L3052" s="1"/>
      <c r="M3052" s="1"/>
      <c r="N3052" s="1"/>
    </row>
    <row r="3053" spans="4:15">
      <c r="D3053" s="1"/>
      <c r="E3053" s="1"/>
      <c r="G3053" s="1"/>
      <c r="H3053" s="1"/>
      <c r="I3053" s="1"/>
      <c r="J3053" s="1"/>
      <c r="K3053" s="1"/>
      <c r="L3053" s="1"/>
      <c r="M3053" s="1"/>
      <c r="N3053" s="1"/>
    </row>
    <row r="3054" spans="4:15"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</row>
    <row r="3055" spans="4:15">
      <c r="E3055" s="1"/>
      <c r="F3055" s="1"/>
      <c r="G3055" s="1"/>
      <c r="H3055" s="1"/>
      <c r="I3055" s="1"/>
      <c r="J3055" s="1"/>
      <c r="K3055" s="1"/>
      <c r="L3055" s="1"/>
      <c r="M3055" s="1"/>
      <c r="N3055" s="1"/>
    </row>
    <row r="3056" spans="4:15"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</row>
    <row r="3057" spans="4:16"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</row>
    <row r="3058" spans="4:16"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</row>
    <row r="3059" spans="4:16"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</row>
    <row r="3060" spans="4:16"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</row>
    <row r="3061" spans="4:16">
      <c r="D3061" s="1"/>
      <c r="E3061" s="1"/>
      <c r="G3061" s="1"/>
      <c r="H3061" s="1"/>
      <c r="I3061" s="1"/>
      <c r="J3061" s="1"/>
      <c r="K3061" s="1"/>
      <c r="L3061" s="1"/>
      <c r="M3061" s="1"/>
      <c r="N3061" s="1"/>
    </row>
    <row r="3062" spans="4:16">
      <c r="F3062" s="1"/>
      <c r="H3062" s="1"/>
      <c r="I3062" s="1"/>
      <c r="J3062" s="1"/>
      <c r="K3062" s="1"/>
      <c r="L3062" s="1"/>
      <c r="M3062" s="1"/>
      <c r="N3062" s="1"/>
    </row>
    <row r="3063" spans="4:16"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</row>
    <row r="3064" spans="4:16"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</row>
    <row r="3065" spans="4:16">
      <c r="G3065" s="1"/>
      <c r="H3065" s="1"/>
      <c r="I3065" s="1"/>
      <c r="J3065" s="1"/>
      <c r="K3065" s="1"/>
      <c r="L3065" s="1"/>
      <c r="M3065" s="1"/>
      <c r="N3065" s="1"/>
    </row>
    <row r="3066" spans="4:16">
      <c r="E3066" s="1"/>
      <c r="H3066" s="1"/>
      <c r="I3066" s="1"/>
    </row>
    <row r="3067" spans="4:16"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</row>
    <row r="3068" spans="4:16"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</row>
    <row r="3069" spans="4:16"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</row>
    <row r="3070" spans="4:16">
      <c r="D3070" s="1"/>
      <c r="F3070" s="1"/>
      <c r="G3070" s="1"/>
      <c r="H3070" s="1"/>
      <c r="I3070" s="1"/>
      <c r="J3070" s="1"/>
      <c r="K3070" s="1"/>
      <c r="L3070" s="1"/>
      <c r="M3070" s="1"/>
      <c r="N3070" s="1"/>
    </row>
    <row r="3071" spans="4:16"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</row>
    <row r="3072" spans="4:16">
      <c r="G3072" s="1"/>
      <c r="H3072" s="1"/>
      <c r="I3072" s="1"/>
      <c r="J3072" s="1"/>
      <c r="K3072" s="1"/>
      <c r="L3072" s="1"/>
      <c r="M3072" s="1"/>
      <c r="N3072" s="1"/>
    </row>
    <row r="3073" spans="4:16">
      <c r="D3073" s="1"/>
      <c r="E3073" s="1"/>
      <c r="I3073" s="1"/>
      <c r="J3073" s="1"/>
      <c r="K3073" s="1"/>
      <c r="L3073" s="1"/>
      <c r="M3073" s="1"/>
      <c r="N3073" s="1"/>
    </row>
    <row r="3074" spans="4:16"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</row>
    <row r="3075" spans="4:16"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</row>
    <row r="3076" spans="4:16"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</row>
    <row r="3077" spans="4:16"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</row>
    <row r="3078" spans="4:16">
      <c r="G3078" s="1"/>
      <c r="H3078" s="1"/>
      <c r="I3078" s="1"/>
      <c r="J3078" s="1"/>
      <c r="K3078" s="1"/>
      <c r="L3078" s="1"/>
      <c r="M3078" s="1"/>
      <c r="N3078" s="1"/>
      <c r="O3078" s="1"/>
      <c r="P3078" s="1"/>
    </row>
    <row r="3079" spans="4:16"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</row>
    <row r="3080" spans="4:16"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</row>
    <row r="3081" spans="4:16">
      <c r="D3081" s="1"/>
      <c r="F3081" s="1"/>
      <c r="G3081" s="1"/>
      <c r="H3081" s="1"/>
      <c r="I3081" s="1"/>
      <c r="J3081" s="1"/>
      <c r="K3081" s="1"/>
      <c r="L3081" s="1"/>
      <c r="M3081" s="1"/>
      <c r="N3081" s="1"/>
    </row>
    <row r="3082" spans="4:16">
      <c r="D3082" s="1"/>
      <c r="F3082" s="1"/>
      <c r="G3082" s="1"/>
      <c r="H3082" s="1"/>
      <c r="I3082" s="1"/>
      <c r="J3082" s="1"/>
      <c r="K3082" s="1"/>
      <c r="L3082" s="1"/>
      <c r="M3082" s="1"/>
      <c r="N3082" s="1"/>
    </row>
    <row r="3083" spans="4:16"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</row>
    <row r="3084" spans="4:16">
      <c r="D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</row>
    <row r="3085" spans="4:16">
      <c r="D3085" s="1"/>
      <c r="F3085" s="1"/>
      <c r="G3085" s="1"/>
      <c r="H3085" s="1"/>
      <c r="I3085" s="1"/>
      <c r="J3085" s="1"/>
      <c r="K3085" s="1"/>
      <c r="L3085" s="1"/>
      <c r="M3085" s="1"/>
      <c r="N3085" s="1"/>
    </row>
    <row r="3086" spans="4:16"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</row>
    <row r="3087" spans="4:16"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</row>
    <row r="3088" spans="4:16"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</row>
    <row r="3089" spans="4:16"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</row>
    <row r="3090" spans="4:16"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</row>
    <row r="3091" spans="4:16">
      <c r="D3091" s="1"/>
      <c r="F3091" s="1"/>
      <c r="G3091" s="1"/>
      <c r="H3091" s="1"/>
      <c r="I3091" s="1"/>
      <c r="J3091" s="1"/>
      <c r="K3091" s="1"/>
      <c r="L3091" s="1"/>
      <c r="M3091" s="1"/>
      <c r="N3091" s="1"/>
    </row>
    <row r="3092" spans="4:16"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</row>
    <row r="3093" spans="4:16"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</row>
    <row r="3094" spans="4:16"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</row>
    <row r="3095" spans="4:16">
      <c r="E3095" s="1"/>
      <c r="F3095" s="1"/>
      <c r="G3095" s="1"/>
      <c r="H3095" s="1"/>
      <c r="I3095" s="1"/>
      <c r="J3095" s="1"/>
      <c r="K3095" s="1"/>
      <c r="L3095" s="1"/>
      <c r="M3095" s="1"/>
      <c r="N3095" s="1"/>
    </row>
    <row r="3096" spans="4:16"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</row>
    <row r="3097" spans="4:16"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</row>
    <row r="3098" spans="4:16"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</row>
    <row r="3099" spans="4:16">
      <c r="D3099" s="1"/>
      <c r="F3099" s="1"/>
      <c r="G3099" s="1"/>
      <c r="H3099" s="1"/>
      <c r="I3099" s="1"/>
      <c r="J3099" s="1"/>
      <c r="K3099" s="1"/>
      <c r="L3099" s="1"/>
      <c r="M3099" s="1"/>
      <c r="N3099" s="1"/>
    </row>
    <row r="3100" spans="4:16"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</row>
    <row r="3101" spans="4:16"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</row>
    <row r="3102" spans="4:16"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</row>
    <row r="3103" spans="4:16"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</row>
    <row r="3104" spans="4:16">
      <c r="G3104" s="1"/>
      <c r="H3104" s="1"/>
      <c r="I3104" s="1"/>
      <c r="J3104" s="1"/>
      <c r="K3104" s="1"/>
      <c r="L3104" s="1"/>
      <c r="M3104" s="1"/>
      <c r="N3104" s="1"/>
      <c r="O3104" s="1"/>
      <c r="P3104" s="1"/>
    </row>
    <row r="3105" spans="4:16"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</row>
    <row r="3106" spans="4:16"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</row>
    <row r="3107" spans="4:16">
      <c r="D3107" s="1"/>
      <c r="E3107" s="1"/>
      <c r="F3107" s="1"/>
      <c r="G3107" s="1"/>
      <c r="H3107" s="1"/>
      <c r="I3107" s="1"/>
      <c r="J3107" s="1"/>
      <c r="K3107" s="1"/>
      <c r="L3107" s="1"/>
      <c r="N3107" s="1"/>
    </row>
    <row r="3108" spans="4:16"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</row>
    <row r="3109" spans="4:16"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</row>
    <row r="3110" spans="4:16">
      <c r="E3110" s="1"/>
      <c r="F3110" s="1"/>
      <c r="G3110" s="1"/>
      <c r="H3110" s="1"/>
      <c r="I3110" s="1"/>
      <c r="J3110" s="1"/>
      <c r="K3110" s="1"/>
      <c r="L3110" s="1"/>
      <c r="M3110" s="1"/>
      <c r="N3110" s="1"/>
    </row>
    <row r="3111" spans="4:16"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</row>
    <row r="3112" spans="4:16"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</row>
    <row r="3113" spans="4:16"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</row>
    <row r="3114" spans="4:16"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</row>
    <row r="3115" spans="4:16"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</row>
    <row r="3116" spans="4:16"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</row>
    <row r="3117" spans="4:16"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</row>
    <row r="3118" spans="4:16"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</row>
    <row r="3119" spans="4:16"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</row>
    <row r="3120" spans="4:16"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</row>
    <row r="3121" spans="4:16"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</row>
    <row r="3122" spans="4:16">
      <c r="F3122" s="1"/>
      <c r="G3122" s="1"/>
      <c r="H3122" s="1"/>
      <c r="I3122" s="1"/>
      <c r="J3122" s="1"/>
      <c r="K3122" s="1"/>
      <c r="L3122" s="1"/>
      <c r="M3122" s="1"/>
      <c r="N3122" s="1"/>
    </row>
    <row r="3123" spans="4:16"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</row>
    <row r="3124" spans="4:16"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</row>
    <row r="3125" spans="4:16"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</row>
    <row r="3126" spans="4:16">
      <c r="D3126" s="1"/>
      <c r="G3126" s="1"/>
      <c r="H3126" s="1"/>
      <c r="I3126" s="1"/>
      <c r="J3126" s="1"/>
      <c r="K3126" s="1"/>
      <c r="L3126" s="1"/>
      <c r="M3126" s="1"/>
      <c r="N3126" s="1"/>
      <c r="O3126" s="1"/>
    </row>
    <row r="3127" spans="4:16"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</row>
    <row r="3128" spans="4:16">
      <c r="D3128" s="1"/>
      <c r="G3128" s="1"/>
      <c r="H3128" s="1"/>
      <c r="I3128" s="1"/>
      <c r="J3128" s="1"/>
      <c r="K3128" s="1"/>
      <c r="L3128" s="1"/>
      <c r="M3128" s="1"/>
      <c r="N3128" s="1"/>
    </row>
    <row r="3129" spans="4:16"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</row>
    <row r="3130" spans="4:16"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</row>
    <row r="3131" spans="4:16"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</row>
    <row r="3132" spans="4:16"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</row>
    <row r="3133" spans="4:16"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</row>
    <row r="3134" spans="4:16"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</row>
    <row r="3135" spans="4:16"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</row>
    <row r="3136" spans="4:16">
      <c r="D3136" s="1"/>
      <c r="F3136" s="1"/>
      <c r="G3136" s="1"/>
      <c r="H3136" s="1"/>
      <c r="I3136" s="1"/>
      <c r="J3136" s="1"/>
      <c r="K3136" s="1"/>
      <c r="L3136" s="1"/>
      <c r="M3136" s="1"/>
      <c r="N3136" s="1"/>
    </row>
    <row r="3137" spans="4:16"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</row>
    <row r="3138" spans="4:16"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</row>
    <row r="3139" spans="4:16">
      <c r="D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</row>
    <row r="3140" spans="4:16"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</row>
    <row r="3141" spans="4:16">
      <c r="G3141" s="1"/>
      <c r="H3141" s="1"/>
      <c r="I3141" s="1"/>
      <c r="J3141" s="1"/>
      <c r="K3141" s="1"/>
      <c r="L3141" s="1"/>
      <c r="M3141" s="1"/>
      <c r="N3141" s="1"/>
      <c r="O3141" s="1"/>
      <c r="P3141" s="1"/>
    </row>
    <row r="3142" spans="4:16"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</row>
    <row r="3143" spans="4:16">
      <c r="D3143" s="1"/>
      <c r="G3143" s="1"/>
      <c r="H3143" s="1"/>
      <c r="I3143" s="1"/>
      <c r="J3143" s="1"/>
      <c r="K3143" s="1"/>
      <c r="L3143" s="1"/>
      <c r="M3143" s="1"/>
      <c r="N3143" s="1"/>
    </row>
    <row r="3144" spans="4:16"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</row>
    <row r="3145" spans="4:16"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</row>
    <row r="3146" spans="4:16">
      <c r="G3146" s="1"/>
      <c r="H3146" s="1"/>
      <c r="I3146" s="1"/>
      <c r="J3146" s="1"/>
      <c r="K3146" s="1"/>
      <c r="L3146" s="1"/>
      <c r="M3146" s="1"/>
      <c r="N3146" s="1"/>
    </row>
    <row r="3147" spans="4:16">
      <c r="D3147" s="1"/>
      <c r="F3147" s="1"/>
      <c r="G3147" s="1"/>
      <c r="H3147" s="1"/>
      <c r="I3147" s="1"/>
      <c r="J3147" s="1"/>
      <c r="K3147" s="1"/>
      <c r="L3147" s="1"/>
      <c r="M3147" s="1"/>
      <c r="N3147" s="1"/>
    </row>
    <row r="3148" spans="4:16"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</row>
    <row r="3149" spans="4:16">
      <c r="F3149" s="1"/>
      <c r="G3149" s="1"/>
      <c r="H3149" s="1"/>
      <c r="I3149" s="1"/>
      <c r="J3149" s="1"/>
      <c r="K3149" s="1"/>
      <c r="L3149" s="1"/>
      <c r="M3149" s="1"/>
      <c r="N3149" s="1"/>
    </row>
    <row r="3150" spans="4:16"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</row>
    <row r="3151" spans="4:16"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</row>
    <row r="3152" spans="4:16"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</row>
    <row r="3153" spans="4:16"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</row>
    <row r="3154" spans="4:16">
      <c r="G3154" s="1"/>
      <c r="H3154" s="1"/>
      <c r="I3154" s="1"/>
      <c r="J3154" s="1"/>
      <c r="K3154" s="1"/>
      <c r="L3154" s="1"/>
      <c r="M3154" s="1"/>
      <c r="N3154" s="1"/>
    </row>
    <row r="3155" spans="4:16">
      <c r="D3155" s="1"/>
      <c r="F3155" s="1"/>
      <c r="G3155" s="1"/>
      <c r="H3155" s="1"/>
      <c r="I3155" s="1"/>
      <c r="J3155" s="1"/>
      <c r="K3155" s="1"/>
      <c r="L3155" s="1"/>
      <c r="M3155" s="1"/>
      <c r="N3155" s="1"/>
    </row>
    <row r="3156" spans="4:16"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</row>
    <row r="3157" spans="4:16"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P3157" s="1"/>
    </row>
    <row r="3158" spans="4:16"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</row>
    <row r="3159" spans="4:16"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</row>
    <row r="3160" spans="4:16">
      <c r="E3160" s="1"/>
      <c r="G3160" s="1"/>
      <c r="H3160" s="1"/>
      <c r="I3160" s="1"/>
      <c r="J3160" s="1"/>
      <c r="K3160" s="1"/>
      <c r="M3160" s="1"/>
      <c r="N3160" s="1"/>
    </row>
    <row r="3161" spans="4:16"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</row>
    <row r="3162" spans="4:16"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</row>
    <row r="3163" spans="4:16">
      <c r="G3163" s="1"/>
      <c r="H3163" s="1"/>
      <c r="I3163" s="1"/>
      <c r="J3163" s="1"/>
      <c r="K3163" s="1"/>
      <c r="L3163" s="1"/>
      <c r="M3163" s="1"/>
      <c r="N3163" s="1"/>
    </row>
    <row r="3164" spans="4:16"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</row>
    <row r="3165" spans="4:16"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</row>
    <row r="3166" spans="4:16"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</row>
    <row r="3167" spans="4:16"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</row>
    <row r="3168" spans="4:16">
      <c r="G3168" s="1"/>
      <c r="H3168" s="1"/>
      <c r="I3168" s="1"/>
      <c r="J3168" s="1"/>
      <c r="K3168" s="1"/>
      <c r="L3168" s="1"/>
      <c r="M3168" s="1"/>
      <c r="N3168" s="1"/>
    </row>
    <row r="3169" spans="4:16"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</row>
    <row r="3170" spans="4:16">
      <c r="E3170" s="1"/>
      <c r="F3170" s="1"/>
      <c r="G3170" s="1"/>
      <c r="H3170" s="1"/>
      <c r="I3170" s="1"/>
      <c r="J3170" s="1"/>
      <c r="K3170" s="1"/>
      <c r="L3170" s="1"/>
      <c r="M3170" s="1"/>
      <c r="N3170" s="1"/>
    </row>
    <row r="3171" spans="4:16"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</row>
    <row r="3172" spans="4:16"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</row>
    <row r="3173" spans="4:16"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</row>
    <row r="3174" spans="4:16"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</row>
    <row r="3175" spans="4:16">
      <c r="D3175" s="1"/>
      <c r="F3175" s="1"/>
      <c r="G3175" s="1"/>
      <c r="H3175" s="1"/>
      <c r="I3175" s="1"/>
      <c r="J3175" s="1"/>
      <c r="K3175" s="1"/>
      <c r="L3175" s="1"/>
      <c r="M3175" s="1"/>
      <c r="N3175" s="1"/>
    </row>
    <row r="3176" spans="4:16"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</row>
    <row r="3177" spans="4:16">
      <c r="D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</row>
    <row r="3178" spans="4:16"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</row>
    <row r="3179" spans="4:16"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</row>
    <row r="3180" spans="4:16"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</row>
    <row r="3181" spans="4:16"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</row>
    <row r="3182" spans="4:16">
      <c r="G3182" s="1"/>
      <c r="H3182" s="1"/>
      <c r="I3182" s="1"/>
      <c r="J3182" s="1"/>
      <c r="K3182" s="1"/>
      <c r="L3182" s="1"/>
      <c r="M3182" s="1"/>
      <c r="N3182" s="1"/>
      <c r="O3182" s="1"/>
      <c r="P3182" s="1"/>
    </row>
    <row r="3183" spans="4:16"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</row>
    <row r="3184" spans="4:16"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</row>
    <row r="3185" spans="4:16"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</row>
    <row r="3186" spans="4:16"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</row>
    <row r="3187" spans="4:16"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</row>
    <row r="3188" spans="4:16"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</row>
    <row r="3189" spans="4:16">
      <c r="G3189" s="1"/>
      <c r="H3189" s="1"/>
      <c r="I3189" s="1"/>
      <c r="J3189" s="1"/>
      <c r="K3189" s="1"/>
      <c r="L3189" s="1"/>
      <c r="M3189" s="1"/>
      <c r="N3189" s="1"/>
    </row>
    <row r="3190" spans="4:16">
      <c r="E3190" s="1"/>
      <c r="F3190" s="1"/>
      <c r="G3190" s="1"/>
      <c r="H3190" s="1"/>
      <c r="I3190" s="1"/>
      <c r="J3190" s="1"/>
      <c r="K3190" s="1"/>
      <c r="L3190" s="1"/>
      <c r="M3190" s="1"/>
      <c r="N3190" s="1"/>
    </row>
    <row r="3191" spans="4:16"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</row>
    <row r="3192" spans="4:16">
      <c r="E3192" s="1"/>
      <c r="G3192" s="1"/>
      <c r="H3192" s="1"/>
      <c r="I3192" s="1"/>
      <c r="J3192" s="1"/>
      <c r="K3192" s="1"/>
      <c r="L3192" s="1"/>
      <c r="M3192" s="1"/>
      <c r="N3192" s="1"/>
    </row>
    <row r="3193" spans="4:16"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</row>
    <row r="3194" spans="4:16"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</row>
    <row r="3195" spans="4:16"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</row>
    <row r="3196" spans="4:16"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</row>
    <row r="3197" spans="4:16"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</row>
    <row r="3198" spans="4:16"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</row>
    <row r="3199" spans="4:16"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</row>
    <row r="3200" spans="4:16"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</row>
    <row r="3201" spans="4:16"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</row>
    <row r="3202" spans="4:16">
      <c r="G3202" s="1"/>
      <c r="H3202" s="1"/>
      <c r="I3202" s="1"/>
      <c r="J3202" s="1"/>
      <c r="K3202" s="1"/>
      <c r="L3202" s="1"/>
      <c r="M3202" s="1"/>
      <c r="N3202" s="1"/>
      <c r="O3202" s="1"/>
      <c r="P3202" s="1"/>
    </row>
    <row r="3203" spans="4:16"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</row>
    <row r="3204" spans="4:16">
      <c r="E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</row>
    <row r="3205" spans="4:16">
      <c r="G3205" s="1"/>
      <c r="H3205" s="1"/>
      <c r="I3205" s="1"/>
      <c r="J3205" s="1"/>
      <c r="K3205" s="1"/>
      <c r="L3205" s="1"/>
      <c r="M3205" s="1"/>
      <c r="N3205" s="1"/>
    </row>
    <row r="3206" spans="4:16">
      <c r="F3206" s="1"/>
      <c r="G3206" s="1"/>
      <c r="H3206" s="1"/>
      <c r="I3206" s="1"/>
      <c r="J3206" s="1"/>
      <c r="K3206" s="1"/>
      <c r="L3206" s="1"/>
      <c r="M3206" s="1"/>
      <c r="N3206" s="1"/>
    </row>
    <row r="3207" spans="4:16"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</row>
    <row r="3208" spans="4:16"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</row>
    <row r="3209" spans="4:16"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</row>
    <row r="3210" spans="4:16">
      <c r="F3210" s="1"/>
      <c r="G3210" s="1"/>
      <c r="H3210" s="1"/>
      <c r="I3210" s="1"/>
      <c r="J3210" s="1"/>
      <c r="K3210" s="1"/>
      <c r="L3210" s="1"/>
      <c r="M3210" s="1"/>
      <c r="N3210" s="1"/>
    </row>
    <row r="3211" spans="4:16"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</row>
    <row r="3212" spans="4:16"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</row>
    <row r="3213" spans="4:16"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</row>
    <row r="3214" spans="4:16">
      <c r="G3214" s="1"/>
      <c r="H3214" s="1"/>
      <c r="I3214" s="1"/>
      <c r="J3214" s="1"/>
      <c r="K3214" s="1"/>
      <c r="L3214" s="1"/>
      <c r="M3214" s="1"/>
      <c r="N3214" s="1"/>
    </row>
    <row r="3215" spans="4:16">
      <c r="F3215" s="1"/>
      <c r="G3215" s="1"/>
      <c r="H3215" s="1"/>
      <c r="I3215" s="1"/>
      <c r="J3215" s="1"/>
      <c r="K3215" s="1"/>
      <c r="L3215" s="1"/>
      <c r="M3215" s="1"/>
      <c r="N3215" s="1"/>
    </row>
    <row r="3216" spans="4:16"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</row>
    <row r="3217" spans="4:16">
      <c r="D3217" s="1"/>
      <c r="E3217" s="1"/>
      <c r="G3217" s="1"/>
      <c r="H3217" s="1"/>
      <c r="I3217" s="1"/>
      <c r="J3217" s="1"/>
      <c r="K3217" s="1"/>
      <c r="L3217" s="1"/>
      <c r="M3217" s="1"/>
      <c r="N3217" s="1"/>
    </row>
    <row r="3218" spans="4:16"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</row>
    <row r="3219" spans="4:16"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</row>
    <row r="3220" spans="4:16"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</row>
    <row r="3221" spans="4:16"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</row>
    <row r="3222" spans="4:16"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</row>
    <row r="3223" spans="4:16"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</row>
    <row r="3224" spans="4:16"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</row>
    <row r="3225" spans="4:16"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</row>
    <row r="3226" spans="4:16"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</row>
    <row r="3227" spans="4:16"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</row>
    <row r="3228" spans="4:16"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</row>
    <row r="3229" spans="4:16"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</row>
    <row r="3230" spans="4:16"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</row>
    <row r="3231" spans="4:16"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</row>
    <row r="3232" spans="4:16"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</row>
    <row r="3233" spans="4:16"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</row>
    <row r="3234" spans="4:16"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</row>
    <row r="3235" spans="4:16">
      <c r="D3235" s="1"/>
      <c r="G3235" s="1"/>
      <c r="H3235" s="1"/>
      <c r="I3235" s="1"/>
      <c r="J3235" s="1"/>
      <c r="K3235" s="1"/>
      <c r="L3235" s="1"/>
      <c r="M3235" s="1"/>
      <c r="N3235" s="1"/>
    </row>
    <row r="3236" spans="4:16"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</row>
    <row r="3237" spans="4:16"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</row>
    <row r="3238" spans="4:16">
      <c r="D3238" s="1"/>
      <c r="G3238" s="1"/>
      <c r="H3238" s="1"/>
      <c r="I3238" s="1"/>
      <c r="J3238" s="1"/>
      <c r="K3238" s="1"/>
      <c r="L3238" s="1"/>
      <c r="M3238" s="1"/>
      <c r="N3238" s="1"/>
    </row>
    <row r="3239" spans="4:16">
      <c r="D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</row>
    <row r="3240" spans="4:16"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</row>
    <row r="3241" spans="4:16"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</row>
    <row r="3242" spans="4:16"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</row>
    <row r="3243" spans="4:16"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</row>
    <row r="3244" spans="4:16"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</row>
    <row r="3245" spans="4:16"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</row>
    <row r="3246" spans="4:16">
      <c r="D3246" s="1"/>
      <c r="F3246" s="1"/>
      <c r="G3246" s="1"/>
      <c r="H3246" s="1"/>
      <c r="I3246" s="1"/>
      <c r="J3246" s="1"/>
      <c r="K3246" s="1"/>
      <c r="L3246" s="1"/>
      <c r="M3246" s="1"/>
      <c r="N3246" s="1"/>
    </row>
    <row r="3247" spans="4:16"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</row>
    <row r="3248" spans="4:16">
      <c r="F3248" s="1"/>
      <c r="G3248" s="1"/>
      <c r="H3248" s="1"/>
      <c r="I3248" s="1"/>
      <c r="J3248" s="1"/>
      <c r="K3248" s="1"/>
      <c r="L3248" s="1"/>
      <c r="M3248" s="1"/>
      <c r="N3248" s="1"/>
    </row>
    <row r="3249" spans="4:16">
      <c r="G3249" s="1"/>
      <c r="H3249" s="1"/>
      <c r="I3249" s="1"/>
      <c r="J3249" s="1"/>
      <c r="K3249" s="1"/>
      <c r="L3249" s="1"/>
      <c r="M3249" s="1"/>
      <c r="N3249" s="1"/>
      <c r="O3249" s="1"/>
      <c r="P3249" s="1"/>
    </row>
    <row r="3250" spans="4:16"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</row>
    <row r="3251" spans="4:16"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</row>
    <row r="3252" spans="4:16"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</row>
    <row r="3253" spans="4:16"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</row>
    <row r="3254" spans="4:16"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</row>
    <row r="3255" spans="4:16"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</row>
    <row r="3256" spans="4:16"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</row>
    <row r="3257" spans="4:16"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</row>
    <row r="3258" spans="4:16"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</row>
    <row r="3259" spans="4:16"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</row>
    <row r="3260" spans="4:16"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</row>
    <row r="3261" spans="4:16"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</row>
    <row r="3262" spans="4:16"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</row>
    <row r="3263" spans="4:16"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</row>
    <row r="3264" spans="4:16">
      <c r="G3264" s="1"/>
      <c r="H3264" s="1"/>
      <c r="I3264" s="1"/>
      <c r="J3264" s="1"/>
      <c r="K3264" s="1"/>
      <c r="L3264" s="1"/>
      <c r="M3264" s="1"/>
      <c r="N3264" s="1"/>
      <c r="O3264" s="1"/>
      <c r="P3264" s="1"/>
    </row>
    <row r="3265" spans="4:16">
      <c r="D3265" s="1"/>
      <c r="E3265" s="1"/>
      <c r="G3265" s="1"/>
      <c r="H3265" s="1"/>
      <c r="I3265" s="1"/>
      <c r="J3265" s="1"/>
      <c r="K3265" s="1"/>
      <c r="L3265" s="1"/>
      <c r="M3265" s="1"/>
      <c r="N3265" s="1"/>
    </row>
    <row r="3266" spans="4:16">
      <c r="G3266" s="1"/>
      <c r="H3266" s="1"/>
      <c r="I3266" s="1"/>
      <c r="J3266" s="1"/>
      <c r="K3266" s="1"/>
      <c r="L3266" s="1"/>
      <c r="M3266" s="1"/>
      <c r="N3266" s="1"/>
      <c r="O3266" s="1"/>
      <c r="P3266" s="1"/>
    </row>
    <row r="3267" spans="4:16"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</row>
    <row r="3268" spans="4:16"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</row>
    <row r="3269" spans="4:16"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</row>
    <row r="3270" spans="4:16"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</row>
    <row r="3271" spans="4:16"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</row>
    <row r="3272" spans="4:16"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</row>
    <row r="3273" spans="4:16"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</row>
    <row r="3274" spans="4:16"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</row>
    <row r="3275" spans="4:16"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</row>
    <row r="3276" spans="4:16"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</row>
    <row r="3277" spans="4:16"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</row>
    <row r="3278" spans="4:16"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</row>
    <row r="3279" spans="4:16"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</row>
    <row r="3280" spans="4:16">
      <c r="F3280" s="1"/>
      <c r="G3280" s="1"/>
      <c r="H3280" s="1"/>
      <c r="I3280" s="1"/>
      <c r="J3280" s="1"/>
      <c r="K3280" s="1"/>
      <c r="L3280" s="1"/>
      <c r="M3280" s="1"/>
      <c r="N3280" s="1"/>
    </row>
    <row r="3281" spans="4:16"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</row>
    <row r="3282" spans="4:16">
      <c r="G3282" s="1"/>
      <c r="H3282" s="1"/>
      <c r="I3282" s="1"/>
      <c r="J3282" s="1"/>
      <c r="K3282" s="1"/>
      <c r="L3282" s="1"/>
      <c r="M3282" s="1"/>
      <c r="N3282" s="1"/>
    </row>
    <row r="3283" spans="4:16"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</row>
    <row r="3284" spans="4:16"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</row>
    <row r="3285" spans="4:16"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</row>
    <row r="3286" spans="4:16"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</row>
    <row r="3287" spans="4:16">
      <c r="G3287" s="1"/>
      <c r="H3287" s="1"/>
      <c r="I3287" s="1"/>
      <c r="J3287" s="1"/>
      <c r="K3287" s="1"/>
      <c r="L3287" s="1"/>
      <c r="M3287" s="1"/>
      <c r="N3287" s="1"/>
    </row>
    <row r="3288" spans="4:16"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</row>
    <row r="3289" spans="4:16">
      <c r="D3289" s="1"/>
      <c r="I3289" s="1"/>
      <c r="J3289" s="1"/>
      <c r="K3289" s="1"/>
      <c r="L3289" s="1"/>
      <c r="M3289" s="1"/>
      <c r="N3289" s="1"/>
    </row>
    <row r="3290" spans="4:16">
      <c r="J3290" s="1"/>
      <c r="K3290" s="1"/>
      <c r="L3290" s="1"/>
      <c r="M3290" s="1"/>
      <c r="N3290" s="1"/>
    </row>
    <row r="3291" spans="4:16">
      <c r="D3291" s="1"/>
      <c r="F3291" s="1"/>
      <c r="G3291" s="1"/>
      <c r="H3291" s="1"/>
      <c r="I3291" s="1"/>
      <c r="J3291" s="1"/>
      <c r="K3291" s="1"/>
      <c r="L3291" s="1"/>
      <c r="M3291" s="1"/>
      <c r="N3291" s="1"/>
    </row>
    <row r="3292" spans="4:16">
      <c r="D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</row>
    <row r="3293" spans="4:16">
      <c r="E3293" s="1"/>
      <c r="F3293" s="1"/>
      <c r="G3293" s="1"/>
      <c r="H3293" s="1"/>
      <c r="I3293" s="1"/>
      <c r="J3293" s="1"/>
      <c r="K3293" s="1"/>
      <c r="L3293" s="1"/>
      <c r="M3293" s="1"/>
      <c r="N3293" s="1"/>
    </row>
    <row r="3294" spans="4:16">
      <c r="F3294" s="1"/>
      <c r="G3294" s="1"/>
      <c r="H3294" s="1"/>
      <c r="I3294" s="1"/>
      <c r="J3294" s="1"/>
      <c r="K3294" s="1"/>
      <c r="L3294" s="1"/>
      <c r="M3294" s="1"/>
      <c r="N3294" s="1"/>
    </row>
    <row r="3295" spans="4:16"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</row>
    <row r="3296" spans="4:16"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</row>
    <row r="3297" spans="4:16"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</row>
    <row r="3298" spans="4:16"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</row>
    <row r="3299" spans="4:16"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</row>
    <row r="3300" spans="4:16"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</row>
    <row r="3301" spans="4:16">
      <c r="E3301" s="1"/>
      <c r="F3301" s="1"/>
      <c r="H3301" s="1"/>
      <c r="I3301" s="1"/>
      <c r="J3301" s="1"/>
      <c r="M3301" s="1"/>
      <c r="N3301" s="1"/>
    </row>
    <row r="3302" spans="4:16"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</row>
    <row r="3303" spans="4:16">
      <c r="E3303" s="1"/>
      <c r="F3303" s="1"/>
      <c r="G3303" s="1"/>
      <c r="H3303" s="1"/>
      <c r="I3303" s="1"/>
      <c r="J3303" s="1"/>
      <c r="K3303" s="1"/>
      <c r="L3303" s="1"/>
      <c r="M3303" s="1"/>
      <c r="N3303" s="1"/>
    </row>
    <row r="3304" spans="4:16"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</row>
    <row r="3305" spans="4:16"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</row>
    <row r="3306" spans="4:16"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</row>
    <row r="3307" spans="4:16"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</row>
    <row r="3308" spans="4:16"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</row>
    <row r="3309" spans="4:16"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</row>
    <row r="3310" spans="4:16">
      <c r="E3310" s="1"/>
      <c r="G3310" s="1"/>
      <c r="H3310" s="1"/>
      <c r="I3310" s="1"/>
      <c r="J3310" s="1"/>
    </row>
    <row r="3311" spans="4:16"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</row>
    <row r="3312" spans="4:16">
      <c r="G3312" s="1"/>
      <c r="H3312" s="1"/>
      <c r="I3312" s="1"/>
      <c r="J3312" s="1"/>
      <c r="K3312" s="1"/>
      <c r="L3312" s="1"/>
      <c r="M3312" s="1"/>
      <c r="N3312" s="1"/>
      <c r="O3312" s="1"/>
      <c r="P3312" s="1"/>
    </row>
    <row r="3313" spans="4:16">
      <c r="I3313" s="1"/>
      <c r="J3313" s="1"/>
      <c r="K3313" s="1"/>
      <c r="L3313" s="1"/>
      <c r="M3313" s="1"/>
      <c r="N3313" s="1"/>
    </row>
    <row r="3314" spans="4:16"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</row>
    <row r="3315" spans="4:16"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</row>
    <row r="3316" spans="4:16"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</row>
    <row r="3317" spans="4:16">
      <c r="G3317" s="1"/>
      <c r="H3317" s="1"/>
      <c r="I3317" s="1"/>
      <c r="J3317" s="1"/>
      <c r="K3317" s="1"/>
      <c r="L3317" s="1"/>
      <c r="M3317" s="1"/>
      <c r="N3317" s="1"/>
    </row>
    <row r="3318" spans="4:16"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</row>
    <row r="3319" spans="4:16"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</row>
    <row r="3320" spans="4:16"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</row>
    <row r="3321" spans="4:16">
      <c r="D3321" s="1"/>
      <c r="G3321" s="1"/>
      <c r="H3321" s="1"/>
      <c r="I3321" s="1"/>
      <c r="J3321" s="1"/>
      <c r="K3321" s="1"/>
      <c r="L3321" s="1"/>
      <c r="M3321" s="1"/>
      <c r="N3321" s="1"/>
    </row>
    <row r="3322" spans="4:16">
      <c r="D3322" s="1"/>
      <c r="F3322" s="1"/>
      <c r="G3322" s="1"/>
      <c r="H3322" s="1"/>
      <c r="I3322" s="1"/>
      <c r="J3322" s="1"/>
      <c r="K3322" s="1"/>
      <c r="L3322" s="1"/>
      <c r="M3322" s="1"/>
      <c r="N3322" s="1"/>
    </row>
    <row r="3323" spans="4:16">
      <c r="D3323" s="1"/>
      <c r="G3323" s="1"/>
      <c r="H3323" s="1"/>
      <c r="I3323" s="1"/>
      <c r="J3323" s="1"/>
      <c r="K3323" s="1"/>
      <c r="L3323" s="1"/>
      <c r="M3323" s="1"/>
      <c r="N3323" s="1"/>
    </row>
    <row r="3324" spans="4:16"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</row>
    <row r="3325" spans="4:16"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</row>
    <row r="3326" spans="4:16">
      <c r="D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</row>
    <row r="3327" spans="4:16"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</row>
    <row r="3328" spans="4:16">
      <c r="D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</row>
    <row r="3329" spans="4:16"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</row>
    <row r="3330" spans="4:16"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</row>
    <row r="3331" spans="4:16"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</row>
    <row r="3332" spans="4:16"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</row>
    <row r="3333" spans="4:16"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</row>
    <row r="3334" spans="4:16"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</row>
    <row r="3335" spans="4:16">
      <c r="D3335" s="1"/>
      <c r="G3335" s="1"/>
      <c r="H3335" s="1"/>
      <c r="I3335" s="1"/>
      <c r="J3335" s="1"/>
      <c r="K3335" s="1"/>
      <c r="L3335" s="1"/>
      <c r="M3335" s="1"/>
      <c r="N3335" s="1"/>
    </row>
    <row r="3336" spans="4:16"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</row>
    <row r="3337" spans="4:16">
      <c r="D3337" s="1"/>
      <c r="F3337" s="1"/>
      <c r="G3337" s="1"/>
      <c r="H3337" s="1"/>
      <c r="I3337" s="1"/>
      <c r="J3337" s="1"/>
      <c r="K3337" s="1"/>
      <c r="L3337" s="1"/>
      <c r="M3337" s="1"/>
      <c r="N3337" s="1"/>
    </row>
    <row r="3338" spans="4:16"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</row>
    <row r="3339" spans="4:16"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</row>
    <row r="3340" spans="4:16"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</row>
    <row r="3341" spans="4:16">
      <c r="F3341" s="1"/>
      <c r="G3341" s="1"/>
      <c r="H3341" s="1"/>
      <c r="I3341" s="1"/>
      <c r="J3341" s="1"/>
      <c r="K3341" s="1"/>
      <c r="L3341" s="1"/>
      <c r="M3341" s="1"/>
      <c r="N3341" s="1"/>
    </row>
    <row r="3342" spans="4:16">
      <c r="D3342" s="1"/>
      <c r="E3342" s="1"/>
      <c r="G3342" s="1"/>
      <c r="H3342" s="1"/>
      <c r="I3342" s="1"/>
      <c r="J3342" s="1"/>
      <c r="K3342" s="1"/>
      <c r="L3342" s="1"/>
      <c r="M3342" s="1"/>
      <c r="N3342" s="1"/>
    </row>
    <row r="3343" spans="4:16"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</row>
    <row r="3344" spans="4:16"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</row>
    <row r="3345" spans="4:16"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</row>
    <row r="3346" spans="4:16"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</row>
    <row r="3347" spans="4:16"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</row>
    <row r="3348" spans="4:16"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</row>
    <row r="3349" spans="4:16">
      <c r="G3349" s="1"/>
      <c r="H3349" s="1"/>
      <c r="I3349" s="1"/>
      <c r="J3349" s="1"/>
      <c r="K3349" s="1"/>
      <c r="L3349" s="1"/>
      <c r="M3349" s="1"/>
      <c r="N3349" s="1"/>
      <c r="O3349" s="1"/>
      <c r="P3349" s="1"/>
    </row>
    <row r="3350" spans="4:16"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</row>
    <row r="3351" spans="4:16"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</row>
    <row r="3352" spans="4:16"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</row>
    <row r="3353" spans="4:16">
      <c r="D3353" s="1"/>
      <c r="G3353" s="1"/>
      <c r="H3353" s="1"/>
      <c r="I3353" s="1"/>
      <c r="J3353" s="1"/>
      <c r="K3353" s="1"/>
      <c r="L3353" s="1"/>
      <c r="M3353" s="1"/>
      <c r="N3353" s="1"/>
    </row>
    <row r="3354" spans="4:16">
      <c r="D3354" s="1"/>
      <c r="G3354" s="1"/>
      <c r="H3354" s="1"/>
      <c r="I3354" s="1"/>
      <c r="J3354" s="1"/>
      <c r="K3354" s="1"/>
      <c r="L3354" s="1"/>
      <c r="M3354" s="1"/>
      <c r="N3354" s="1"/>
    </row>
    <row r="3355" spans="4:16">
      <c r="G3355" s="1"/>
      <c r="H3355" s="1"/>
      <c r="I3355" s="1"/>
      <c r="J3355" s="1"/>
      <c r="K3355" s="1"/>
      <c r="L3355" s="1"/>
      <c r="M3355" s="1"/>
      <c r="N3355" s="1"/>
      <c r="O3355" s="1"/>
      <c r="P3355" s="1"/>
    </row>
    <row r="3356" spans="4:16"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</row>
    <row r="3357" spans="4:16"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</row>
    <row r="3358" spans="4:16"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</row>
    <row r="3359" spans="4:16">
      <c r="F3359" s="1"/>
      <c r="G3359" s="1"/>
      <c r="H3359" s="1"/>
      <c r="I3359" s="1"/>
      <c r="J3359" s="1"/>
      <c r="K3359" s="1"/>
      <c r="L3359" s="1"/>
      <c r="M3359" s="1"/>
      <c r="N3359" s="1"/>
    </row>
    <row r="3360" spans="4:16"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</row>
    <row r="3361" spans="4:16"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</row>
    <row r="3362" spans="4:16"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</row>
    <row r="3363" spans="4:16">
      <c r="D3363" s="1"/>
      <c r="F3363" s="1"/>
      <c r="G3363" s="1"/>
      <c r="H3363" s="1"/>
      <c r="I3363" s="1"/>
      <c r="J3363" s="1"/>
      <c r="K3363" s="1"/>
      <c r="L3363" s="1"/>
      <c r="M3363" s="1"/>
      <c r="N3363" s="1"/>
    </row>
    <row r="3364" spans="4:16"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</row>
    <row r="3365" spans="4:16"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</row>
    <row r="3366" spans="4:16">
      <c r="E3366" s="1"/>
      <c r="F3366" s="1"/>
      <c r="G3366" s="1"/>
      <c r="H3366" s="1"/>
      <c r="I3366" s="1"/>
      <c r="J3366" s="1"/>
      <c r="K3366" s="1"/>
      <c r="L3366" s="1"/>
      <c r="M3366" s="1"/>
      <c r="N3366" s="1"/>
    </row>
    <row r="3367" spans="4:16">
      <c r="G3367" s="1"/>
      <c r="H3367" s="1"/>
      <c r="I3367" s="1"/>
      <c r="J3367" s="1"/>
      <c r="K3367" s="1"/>
      <c r="L3367" s="1"/>
      <c r="M3367" s="1"/>
      <c r="N3367" s="1"/>
      <c r="O3367" s="1"/>
      <c r="P3367" s="1"/>
    </row>
    <row r="3368" spans="4:16"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</row>
    <row r="3369" spans="4:16"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</row>
    <row r="3370" spans="4:16"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</row>
    <row r="3371" spans="4:16"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</row>
    <row r="3372" spans="4:16"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</row>
    <row r="3373" spans="4:16"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</row>
    <row r="3374" spans="4:16"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</row>
    <row r="3375" spans="4:16">
      <c r="F3375" s="1"/>
      <c r="G3375" s="1"/>
      <c r="H3375" s="1"/>
      <c r="I3375" s="1"/>
      <c r="J3375" s="1"/>
      <c r="K3375" s="1"/>
      <c r="L3375" s="1"/>
      <c r="M3375" s="1"/>
      <c r="N3375" s="1"/>
    </row>
    <row r="3376" spans="4:16"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</row>
    <row r="3377" spans="4:16"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</row>
    <row r="3378" spans="4:16"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</row>
    <row r="3379" spans="4:16"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</row>
    <row r="3380" spans="4:16"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</row>
    <row r="3381" spans="4:16"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</row>
    <row r="3382" spans="4:16">
      <c r="G3382" s="1"/>
      <c r="H3382" s="1"/>
      <c r="I3382" s="1"/>
      <c r="J3382" s="1"/>
      <c r="K3382" s="1"/>
      <c r="L3382" s="1"/>
      <c r="M3382" s="1"/>
      <c r="N3382" s="1"/>
    </row>
    <row r="3383" spans="4:16"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</row>
    <row r="3384" spans="4:16"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</row>
    <row r="3385" spans="4:16"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</row>
    <row r="3386" spans="4:16"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</row>
    <row r="3387" spans="4:16">
      <c r="D3387" s="1"/>
      <c r="F3387" s="1"/>
      <c r="G3387" s="1"/>
      <c r="H3387" s="1"/>
      <c r="I3387" s="1"/>
      <c r="J3387" s="1"/>
      <c r="K3387" s="1"/>
      <c r="L3387" s="1"/>
      <c r="M3387" s="1"/>
      <c r="N3387" s="1"/>
    </row>
    <row r="3388" spans="4:16"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</row>
    <row r="3389" spans="4:16">
      <c r="D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</row>
    <row r="3390" spans="4:16"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</row>
    <row r="3391" spans="4:16">
      <c r="F3391" s="1"/>
      <c r="G3391" s="1"/>
      <c r="H3391" s="1"/>
      <c r="I3391" s="1"/>
      <c r="J3391" s="1"/>
      <c r="K3391" s="1"/>
      <c r="L3391" s="1"/>
      <c r="M3391" s="1"/>
      <c r="N3391" s="1"/>
    </row>
    <row r="3392" spans="4:16">
      <c r="G3392" s="1"/>
      <c r="H3392" s="1"/>
      <c r="I3392" s="1"/>
      <c r="J3392" s="1"/>
      <c r="K3392" s="1"/>
      <c r="L3392" s="1"/>
      <c r="M3392" s="1"/>
      <c r="N3392" s="1"/>
      <c r="O3392" s="1"/>
      <c r="P3392" s="1"/>
    </row>
    <row r="3393" spans="4:16">
      <c r="D3393" s="1"/>
      <c r="G3393" s="1"/>
      <c r="H3393" s="1"/>
      <c r="I3393" s="1"/>
      <c r="J3393" s="1"/>
      <c r="K3393" s="1"/>
      <c r="L3393" s="1"/>
      <c r="M3393" s="1"/>
      <c r="N3393" s="1"/>
      <c r="O3393" s="1"/>
    </row>
    <row r="3394" spans="4:16"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</row>
    <row r="3395" spans="4:16"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</row>
    <row r="3396" spans="4:16"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</row>
    <row r="3397" spans="4:16"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</row>
    <row r="3398" spans="4:16"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</row>
    <row r="3399" spans="4:16"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</row>
    <row r="3400" spans="4:16"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</row>
    <row r="3401" spans="4:16">
      <c r="G3401" s="1"/>
      <c r="H3401" s="1"/>
      <c r="I3401" s="1"/>
      <c r="J3401" s="1"/>
      <c r="K3401" s="1"/>
      <c r="L3401" s="1"/>
      <c r="M3401" s="1"/>
      <c r="N3401" s="1"/>
    </row>
    <row r="3402" spans="4:16"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</row>
    <row r="3403" spans="4:16"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</row>
    <row r="3404" spans="4:16"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</row>
    <row r="3405" spans="4:16">
      <c r="G3405" s="1"/>
      <c r="H3405" s="1"/>
      <c r="I3405" s="1"/>
      <c r="J3405" s="1"/>
      <c r="K3405" s="1"/>
      <c r="L3405" s="1"/>
      <c r="M3405" s="1"/>
      <c r="N3405" s="1"/>
      <c r="O3405" s="1"/>
      <c r="P3405" s="1"/>
    </row>
    <row r="3406" spans="4:16"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</row>
    <row r="3407" spans="4:16"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</row>
    <row r="3408" spans="4:16"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</row>
    <row r="3409" spans="4:16"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</row>
    <row r="3410" spans="4:16"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</row>
    <row r="3411" spans="4:16"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</row>
    <row r="3412" spans="4:16"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</row>
    <row r="3413" spans="4:16"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</row>
    <row r="3414" spans="4:16"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</row>
    <row r="3415" spans="4:16"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</row>
    <row r="3416" spans="4:16">
      <c r="D3416" s="1"/>
      <c r="F3416" s="1"/>
      <c r="G3416" s="1"/>
      <c r="H3416" s="1"/>
      <c r="I3416" s="1"/>
      <c r="J3416" s="1"/>
      <c r="K3416" s="1"/>
      <c r="L3416" s="1"/>
      <c r="M3416" s="1"/>
      <c r="N3416" s="1"/>
    </row>
    <row r="3417" spans="4:16">
      <c r="E3417" s="1"/>
      <c r="F3417" s="1"/>
      <c r="G3417" s="1"/>
      <c r="H3417" s="1"/>
      <c r="I3417" s="1"/>
      <c r="J3417" s="1"/>
      <c r="K3417" s="1"/>
      <c r="L3417" s="1"/>
      <c r="M3417" s="1"/>
      <c r="N3417" s="1"/>
    </row>
    <row r="3418" spans="4:16">
      <c r="F3418" s="1"/>
      <c r="G3418" s="1"/>
      <c r="H3418" s="1"/>
      <c r="I3418" s="1"/>
      <c r="J3418" s="1"/>
      <c r="K3418" s="1"/>
      <c r="L3418" s="1"/>
      <c r="M3418" s="1"/>
      <c r="N3418" s="1"/>
    </row>
    <row r="3419" spans="4:16"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</row>
    <row r="3420" spans="4:16"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</row>
    <row r="3421" spans="4:16"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</row>
    <row r="3422" spans="4:16"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</row>
    <row r="3423" spans="4:16"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</row>
    <row r="3424" spans="4:16"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</row>
    <row r="3425" spans="4:16"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</row>
    <row r="3426" spans="4:16">
      <c r="D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</row>
    <row r="3427" spans="4:16"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</row>
    <row r="3428" spans="4:16"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</row>
    <row r="3429" spans="4:16">
      <c r="G3429" s="1"/>
      <c r="H3429" s="1"/>
      <c r="I3429" s="1"/>
      <c r="J3429" s="1"/>
      <c r="K3429" s="1"/>
      <c r="L3429" s="1"/>
      <c r="M3429" s="1"/>
      <c r="N3429" s="1"/>
    </row>
    <row r="3430" spans="4:16"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</row>
    <row r="3431" spans="4:16"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</row>
    <row r="3432" spans="4:16"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</row>
    <row r="3433" spans="4:16">
      <c r="G3433" s="1"/>
      <c r="H3433" s="1"/>
      <c r="I3433" s="1"/>
      <c r="J3433" s="1"/>
      <c r="K3433" s="1"/>
      <c r="L3433" s="1"/>
      <c r="M3433" s="1"/>
      <c r="N3433" s="1"/>
      <c r="O3433" s="1"/>
      <c r="P3433" s="1"/>
    </row>
    <row r="3434" spans="4:16"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</row>
    <row r="3435" spans="4:16">
      <c r="D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</row>
    <row r="3436" spans="4:16">
      <c r="G3436" s="1"/>
      <c r="H3436" s="1"/>
      <c r="I3436" s="1"/>
      <c r="J3436" s="1"/>
      <c r="K3436" s="1"/>
      <c r="L3436" s="1"/>
      <c r="M3436" s="1"/>
      <c r="N3436" s="1"/>
      <c r="O3436" s="1"/>
      <c r="P3436" s="1"/>
    </row>
    <row r="3437" spans="4:16"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</row>
    <row r="3438" spans="4:16"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</row>
    <row r="3439" spans="4:16"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</row>
    <row r="3440" spans="4:16"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</row>
    <row r="3441" spans="4:16"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</row>
    <row r="3442" spans="4:16"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</row>
    <row r="3443" spans="4:16"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</row>
    <row r="3444" spans="4:16">
      <c r="D3444" s="1"/>
      <c r="F3444" s="1"/>
      <c r="G3444" s="1"/>
      <c r="I3444" s="1"/>
      <c r="J3444" s="1"/>
      <c r="K3444" s="1"/>
      <c r="L3444" s="1"/>
    </row>
    <row r="3445" spans="4:16">
      <c r="D3445" s="1"/>
      <c r="E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</row>
    <row r="3446" spans="4:16"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</row>
    <row r="3447" spans="4:16"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</row>
    <row r="3448" spans="4:16"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</row>
    <row r="3449" spans="4:16"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</row>
    <row r="3450" spans="4:16"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</row>
    <row r="3451" spans="4:16"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</row>
    <row r="3452" spans="4:16"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</row>
    <row r="3453" spans="4:16">
      <c r="F3453" s="1"/>
      <c r="G3453" s="1"/>
      <c r="H3453" s="1"/>
      <c r="I3453" s="1"/>
      <c r="J3453" s="1"/>
      <c r="K3453" s="1"/>
      <c r="L3453" s="1"/>
      <c r="M3453" s="1"/>
      <c r="N3453" s="1"/>
    </row>
    <row r="3454" spans="4:16"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</row>
    <row r="3455" spans="4:16"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</row>
    <row r="3456" spans="4:16"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</row>
    <row r="3457" spans="4:16">
      <c r="E3457" s="1"/>
      <c r="F3457" s="1"/>
      <c r="G3457" s="1"/>
      <c r="H3457" s="1"/>
      <c r="I3457" s="1"/>
      <c r="J3457" s="1"/>
      <c r="K3457" s="1"/>
      <c r="L3457" s="1"/>
      <c r="M3457" s="1"/>
      <c r="N3457" s="1"/>
    </row>
    <row r="3458" spans="4:16"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</row>
    <row r="3459" spans="4:16"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</row>
    <row r="3460" spans="4:16"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</row>
    <row r="3461" spans="4:16">
      <c r="D3461" s="1"/>
      <c r="I3461" s="1"/>
      <c r="J3461" s="1"/>
      <c r="K3461" s="1"/>
      <c r="L3461" s="1"/>
      <c r="M3461" s="1"/>
      <c r="N3461" s="1"/>
    </row>
    <row r="3462" spans="4:16"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</row>
    <row r="3463" spans="4:16">
      <c r="F3463" s="1"/>
      <c r="G3463" s="1"/>
      <c r="H3463" s="1"/>
      <c r="I3463" s="1"/>
      <c r="J3463" s="1"/>
      <c r="K3463" s="1"/>
      <c r="L3463" s="1"/>
      <c r="M3463" s="1"/>
      <c r="N3463" s="1"/>
    </row>
    <row r="3464" spans="4:16"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</row>
    <row r="3465" spans="4:16">
      <c r="D3465" s="1"/>
      <c r="H3465" s="1"/>
      <c r="I3465" s="1"/>
      <c r="J3465" s="1"/>
      <c r="K3465" s="1"/>
      <c r="L3465" s="1"/>
      <c r="M3465" s="1"/>
      <c r="N3465" s="1"/>
    </row>
    <row r="3466" spans="4:16"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</row>
    <row r="3467" spans="4:16"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</row>
    <row r="3468" spans="4:16"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</row>
    <row r="3469" spans="4:16"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</row>
    <row r="3470" spans="4:16"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</row>
    <row r="3471" spans="4:16"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</row>
    <row r="3472" spans="4:16"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</row>
    <row r="3473" spans="4:16"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</row>
    <row r="3474" spans="4:16"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</row>
    <row r="3475" spans="4:16"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</row>
    <row r="3476" spans="4:16"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</row>
    <row r="3477" spans="4:16"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</row>
    <row r="3478" spans="4:16"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</row>
    <row r="3479" spans="4:16"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</row>
    <row r="3480" spans="4:16"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</row>
    <row r="3481" spans="4:16">
      <c r="G3481" s="1"/>
      <c r="H3481" s="1"/>
      <c r="I3481" s="1"/>
      <c r="J3481" s="1"/>
      <c r="K3481" s="1"/>
      <c r="L3481" s="1"/>
      <c r="M3481" s="1"/>
      <c r="N3481" s="1"/>
    </row>
    <row r="3482" spans="4:16"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</row>
    <row r="3483" spans="4:16"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</row>
    <row r="3484" spans="4:16"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</row>
    <row r="3485" spans="4:16">
      <c r="H3485" s="1"/>
      <c r="I3485" s="1"/>
      <c r="J3485" s="1"/>
      <c r="K3485" s="1"/>
      <c r="L3485" s="1"/>
      <c r="M3485" s="1"/>
      <c r="N3485" s="1"/>
    </row>
    <row r="3486" spans="4:16"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</row>
    <row r="3487" spans="4:16">
      <c r="E3487" s="1"/>
      <c r="F3487" s="1"/>
      <c r="G3487" s="1"/>
      <c r="H3487" s="1"/>
      <c r="I3487" s="1"/>
      <c r="J3487" s="1"/>
      <c r="K3487" s="1"/>
      <c r="L3487" s="1"/>
      <c r="M3487" s="1"/>
      <c r="N3487" s="1"/>
    </row>
    <row r="3488" spans="4:16"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</row>
    <row r="3489" spans="4:16">
      <c r="G3489" s="1"/>
      <c r="H3489" s="1"/>
      <c r="I3489" s="1"/>
      <c r="J3489" s="1"/>
      <c r="K3489" s="1"/>
      <c r="L3489" s="1"/>
      <c r="M3489" s="1"/>
      <c r="N3489" s="1"/>
    </row>
    <row r="3490" spans="4:16">
      <c r="F3490" s="1"/>
      <c r="G3490" s="1"/>
      <c r="H3490" s="1"/>
      <c r="I3490" s="1"/>
      <c r="J3490" s="1"/>
      <c r="K3490" s="1"/>
      <c r="L3490" s="1"/>
      <c r="M3490" s="1"/>
      <c r="N3490" s="1"/>
    </row>
    <row r="3491" spans="4:16"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</row>
    <row r="3492" spans="4:16">
      <c r="E3492" s="1"/>
      <c r="F3492" s="1"/>
      <c r="G3492" s="1"/>
      <c r="H3492" s="1"/>
      <c r="I3492" s="1"/>
      <c r="J3492" s="1"/>
      <c r="K3492" s="1"/>
      <c r="L3492" s="1"/>
      <c r="M3492" s="1"/>
      <c r="N3492" s="1"/>
    </row>
    <row r="3493" spans="4:16"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</row>
    <row r="3494" spans="4:16"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</row>
    <row r="3495" spans="4:16"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</row>
    <row r="3496" spans="4:16"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</row>
    <row r="3497" spans="4:16">
      <c r="G3497" s="1"/>
      <c r="H3497" s="1"/>
      <c r="I3497" s="1"/>
      <c r="J3497" s="1"/>
      <c r="K3497" s="1"/>
      <c r="L3497" s="1"/>
      <c r="M3497" s="1"/>
      <c r="N3497" s="1"/>
    </row>
    <row r="3498" spans="4:16">
      <c r="D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</row>
    <row r="3499" spans="4:16"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</row>
    <row r="3500" spans="4:16"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</row>
    <row r="3501" spans="4:16"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</row>
    <row r="3502" spans="4:16">
      <c r="G3502" s="1"/>
      <c r="H3502" s="1"/>
      <c r="I3502" s="1"/>
      <c r="J3502" s="1"/>
      <c r="K3502" s="1"/>
      <c r="L3502" s="1"/>
      <c r="M3502" s="1"/>
      <c r="N3502" s="1"/>
    </row>
    <row r="3503" spans="4:16"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</row>
    <row r="3504" spans="4:16"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</row>
    <row r="3505" spans="4:16"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</row>
    <row r="3506" spans="4:16"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</row>
    <row r="3507" spans="4:16"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</row>
    <row r="3508" spans="4:16"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</row>
    <row r="3509" spans="4:16">
      <c r="G3509" s="1"/>
      <c r="H3509" s="1"/>
      <c r="I3509" s="1"/>
      <c r="J3509" s="1"/>
      <c r="K3509" s="1"/>
      <c r="L3509" s="1"/>
      <c r="M3509" s="1"/>
      <c r="N3509" s="1"/>
      <c r="O3509" s="1"/>
      <c r="P3509" s="1"/>
    </row>
    <row r="3510" spans="4:16"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</row>
    <row r="3511" spans="4:16"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</row>
    <row r="3512" spans="4:16"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</row>
    <row r="3513" spans="4:16">
      <c r="D3513" s="1"/>
      <c r="E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</row>
    <row r="3514" spans="4:16"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</row>
    <row r="3515" spans="4:16"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</row>
    <row r="3516" spans="4:16"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</row>
    <row r="3517" spans="4:16"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</row>
    <row r="3518" spans="4:16">
      <c r="G3518" s="1"/>
      <c r="H3518" s="1"/>
      <c r="I3518" s="1"/>
      <c r="J3518" s="1"/>
      <c r="K3518" s="1"/>
      <c r="L3518" s="1"/>
      <c r="M3518" s="1"/>
      <c r="N3518" s="1"/>
    </row>
    <row r="3519" spans="4:16">
      <c r="E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</row>
    <row r="3520" spans="4:16"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</row>
    <row r="3521" spans="4:16"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</row>
    <row r="3522" spans="4:16"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</row>
    <row r="3523" spans="4:16">
      <c r="D3523" s="1"/>
      <c r="G3523" s="1"/>
      <c r="H3523" s="1"/>
      <c r="I3523" s="1"/>
      <c r="J3523" s="1"/>
      <c r="K3523" s="1"/>
      <c r="L3523" s="1"/>
      <c r="M3523" s="1"/>
      <c r="N3523" s="1"/>
    </row>
    <row r="3524" spans="4:16">
      <c r="E3524" s="1"/>
      <c r="F3524" s="1"/>
      <c r="G3524" s="1"/>
      <c r="H3524" s="1"/>
      <c r="I3524" s="1"/>
      <c r="J3524" s="1"/>
      <c r="K3524" s="1"/>
      <c r="L3524" s="1"/>
      <c r="M3524" s="1"/>
      <c r="N3524" s="1"/>
    </row>
    <row r="3525" spans="4:16">
      <c r="D3525" s="1"/>
      <c r="G3525" s="1"/>
      <c r="H3525" s="1"/>
      <c r="I3525" s="1"/>
      <c r="J3525" s="1"/>
      <c r="K3525" s="1"/>
      <c r="L3525" s="1"/>
      <c r="M3525" s="1"/>
      <c r="N3525" s="1"/>
    </row>
    <row r="3526" spans="4:16"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</row>
    <row r="3527" spans="4:16">
      <c r="D3527" s="1"/>
      <c r="G3527" s="1"/>
      <c r="H3527" s="1"/>
      <c r="I3527" s="1"/>
      <c r="J3527" s="1"/>
      <c r="K3527" s="1"/>
      <c r="L3527" s="1"/>
      <c r="M3527" s="1"/>
      <c r="N3527" s="1"/>
    </row>
    <row r="3528" spans="4:16"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</row>
    <row r="3529" spans="4:16">
      <c r="D3529" s="1"/>
      <c r="G3529" s="1"/>
      <c r="H3529" s="1"/>
      <c r="I3529" s="1"/>
      <c r="J3529" s="1"/>
      <c r="K3529" s="1"/>
      <c r="L3529" s="1"/>
      <c r="M3529" s="1"/>
      <c r="N3529" s="1"/>
    </row>
    <row r="3530" spans="4:16">
      <c r="D3530" s="1"/>
      <c r="E3530" s="1"/>
      <c r="G3530" s="1"/>
      <c r="H3530" s="1"/>
      <c r="I3530" s="1"/>
      <c r="J3530" s="1"/>
      <c r="K3530" s="1"/>
      <c r="L3530" s="1"/>
      <c r="M3530" s="1"/>
      <c r="N3530" s="1"/>
    </row>
    <row r="3531" spans="4:16"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</row>
    <row r="3532" spans="4:16"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</row>
    <row r="3533" spans="4:16"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</row>
    <row r="3534" spans="4:16">
      <c r="D3534" s="1"/>
      <c r="F3534" s="1"/>
      <c r="G3534" s="1"/>
      <c r="H3534" s="1"/>
      <c r="I3534" s="1"/>
      <c r="J3534" s="1"/>
      <c r="K3534" s="1"/>
      <c r="L3534" s="1"/>
      <c r="M3534" s="1"/>
      <c r="N3534" s="1"/>
    </row>
    <row r="3535" spans="4:16"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</row>
    <row r="3536" spans="4:16"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</row>
    <row r="3537" spans="4:16"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</row>
    <row r="3538" spans="4:16"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</row>
    <row r="3539" spans="4:16"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</row>
    <row r="3540" spans="4:16"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</row>
    <row r="3541" spans="4:16"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</row>
    <row r="3542" spans="4:16"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</row>
    <row r="3543" spans="4:16">
      <c r="D3543" s="1"/>
      <c r="I3543" s="1"/>
      <c r="J3543" s="1"/>
      <c r="K3543" s="1"/>
      <c r="L3543" s="1"/>
      <c r="M3543" s="1"/>
      <c r="N3543" s="1"/>
    </row>
    <row r="3544" spans="4:16"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</row>
    <row r="3545" spans="4:16"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</row>
    <row r="3546" spans="4:16"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</row>
    <row r="3547" spans="4:16"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</row>
    <row r="3548" spans="4:16"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</row>
    <row r="3549" spans="4:16"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</row>
    <row r="3550" spans="4:16"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</row>
    <row r="3551" spans="4:16"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</row>
    <row r="3552" spans="4:16"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</row>
    <row r="3553" spans="4:16"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</row>
    <row r="3554" spans="4:16">
      <c r="G3554" s="1"/>
      <c r="H3554" s="1"/>
      <c r="I3554" s="1"/>
      <c r="J3554" s="1"/>
      <c r="K3554" s="1"/>
      <c r="L3554" s="1"/>
      <c r="M3554" s="1"/>
      <c r="N3554" s="1"/>
      <c r="O3554" s="1"/>
      <c r="P3554" s="1"/>
    </row>
    <row r="3555" spans="4:16"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</row>
    <row r="3556" spans="4:16"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</row>
    <row r="3557" spans="4:16">
      <c r="I3557" s="1"/>
      <c r="J3557" s="1"/>
      <c r="K3557" s="1"/>
      <c r="L3557" s="1"/>
      <c r="M3557" s="1"/>
      <c r="N3557" s="1"/>
    </row>
    <row r="3558" spans="4:16">
      <c r="D3558" s="1"/>
      <c r="G3558" s="1"/>
      <c r="H3558" s="1"/>
      <c r="I3558" s="1"/>
      <c r="J3558" s="1"/>
      <c r="K3558" s="1"/>
      <c r="L3558" s="1"/>
      <c r="M3558" s="1"/>
      <c r="N3558" s="1"/>
    </row>
    <row r="3559" spans="4:16"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</row>
    <row r="3560" spans="4:16"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</row>
    <row r="3561" spans="4:16">
      <c r="G3561" s="1"/>
      <c r="H3561" s="1"/>
      <c r="I3561" s="1"/>
      <c r="J3561" s="1"/>
      <c r="K3561" s="1"/>
      <c r="L3561" s="1"/>
      <c r="M3561" s="1"/>
      <c r="N3561" s="1"/>
    </row>
    <row r="3562" spans="4:16">
      <c r="D3562" s="1"/>
      <c r="E3562" s="1"/>
      <c r="F3562" s="1"/>
      <c r="G3562" s="1"/>
      <c r="H3562" s="1"/>
      <c r="I3562" s="1"/>
      <c r="J3562" s="1"/>
      <c r="K3562" s="1"/>
    </row>
    <row r="3563" spans="4:16">
      <c r="G3563" s="1"/>
      <c r="H3563" s="1"/>
      <c r="I3563" s="1"/>
      <c r="J3563" s="1"/>
      <c r="K3563" s="1"/>
      <c r="L3563" s="1"/>
      <c r="M3563" s="1"/>
      <c r="N3563" s="1"/>
    </row>
    <row r="3564" spans="4:16"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</row>
    <row r="3565" spans="4:16"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</row>
    <row r="3566" spans="4:16"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</row>
    <row r="3567" spans="4:16"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</row>
    <row r="3568" spans="4:16"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</row>
    <row r="3569" spans="4:16">
      <c r="G3569" s="1"/>
      <c r="H3569" s="1"/>
      <c r="I3569" s="1"/>
    </row>
    <row r="3570" spans="4:16"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</row>
    <row r="3571" spans="4:16">
      <c r="D3571" s="1"/>
      <c r="E3571" s="1"/>
      <c r="F3571" s="1"/>
      <c r="G3571" s="1"/>
      <c r="H3571" s="1"/>
      <c r="I3571" s="1"/>
      <c r="J3571" s="1"/>
    </row>
    <row r="3572" spans="4:16"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</row>
    <row r="3573" spans="4:16"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</row>
    <row r="3574" spans="4:16"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</row>
    <row r="3575" spans="4:16"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</row>
    <row r="3576" spans="4:16">
      <c r="E3576" s="1"/>
      <c r="G3576" s="1"/>
      <c r="H3576" s="1"/>
      <c r="I3576" s="1"/>
      <c r="J3576" s="1"/>
      <c r="K3576" s="1"/>
      <c r="L3576" s="1"/>
      <c r="M3576" s="1"/>
      <c r="N3576" s="1"/>
    </row>
    <row r="3577" spans="4:16"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</row>
    <row r="3578" spans="4:16"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</row>
    <row r="3579" spans="4:16"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</row>
    <row r="3580" spans="4:16">
      <c r="E3580" s="1"/>
      <c r="F3580" s="1"/>
      <c r="G3580" s="1"/>
      <c r="H3580" s="1"/>
      <c r="I3580" s="1"/>
      <c r="J3580" s="1"/>
      <c r="K3580" s="1"/>
      <c r="L3580" s="1"/>
      <c r="M3580" s="1"/>
      <c r="N3580" s="1"/>
    </row>
    <row r="3581" spans="4:16">
      <c r="D3581" s="1"/>
      <c r="E3581" s="1"/>
      <c r="F3581" s="1"/>
      <c r="I3581" s="1"/>
      <c r="J3581" s="1"/>
      <c r="K3581" s="1"/>
      <c r="L3581" s="1"/>
      <c r="M3581" s="1"/>
      <c r="N3581" s="1"/>
      <c r="O3581" s="1"/>
      <c r="P3581" s="1"/>
    </row>
    <row r="3582" spans="4:16"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</row>
    <row r="3583" spans="4:16">
      <c r="D3583" s="1"/>
      <c r="G3583" s="1"/>
      <c r="H3583" s="1"/>
      <c r="I3583" s="1"/>
      <c r="J3583" s="1"/>
      <c r="N3583" s="1"/>
    </row>
    <row r="3584" spans="4:16">
      <c r="G3584" s="1"/>
      <c r="H3584" s="1"/>
      <c r="I3584" s="1"/>
      <c r="J3584" s="1"/>
      <c r="K3584" s="1"/>
      <c r="L3584" s="1"/>
      <c r="M3584" s="1"/>
      <c r="N3584" s="1"/>
    </row>
    <row r="3585" spans="4:16">
      <c r="D3585" s="1"/>
      <c r="G3585" s="1"/>
      <c r="H3585" s="1"/>
      <c r="I3585" s="1"/>
      <c r="J3585" s="1"/>
      <c r="K3585" s="1"/>
      <c r="L3585" s="1"/>
      <c r="M3585" s="1"/>
      <c r="N3585" s="1"/>
    </row>
    <row r="3586" spans="4:16"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</row>
    <row r="3587" spans="4:16"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</row>
    <row r="3588" spans="4:16"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</row>
    <row r="3589" spans="4:16"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</row>
    <row r="3590" spans="4:16"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</row>
    <row r="3591" spans="4:16"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</row>
    <row r="3592" spans="4:16"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</row>
    <row r="3593" spans="4:16">
      <c r="D3593" s="1"/>
      <c r="G3593" s="1"/>
      <c r="H3593" s="1"/>
      <c r="I3593" s="1"/>
      <c r="J3593" s="1"/>
      <c r="K3593" s="1"/>
      <c r="L3593" s="1"/>
      <c r="M3593" s="1"/>
      <c r="N3593" s="1"/>
    </row>
    <row r="3594" spans="4:16"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</row>
    <row r="3595" spans="4:16">
      <c r="G3595" s="1"/>
      <c r="H3595" s="1"/>
      <c r="I3595" s="1"/>
      <c r="J3595" s="1"/>
      <c r="K3595" s="1"/>
      <c r="L3595" s="1"/>
      <c r="M3595" s="1"/>
      <c r="N3595" s="1"/>
      <c r="O3595" s="1"/>
      <c r="P3595" s="1"/>
    </row>
    <row r="3596" spans="4:16"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</row>
    <row r="3597" spans="4:16"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</row>
    <row r="3598" spans="4:16">
      <c r="G3598" s="1"/>
      <c r="H3598" s="1"/>
      <c r="I3598" s="1"/>
      <c r="J3598" s="1"/>
      <c r="K3598" s="1"/>
      <c r="L3598" s="1"/>
      <c r="M3598" s="1"/>
      <c r="N3598" s="1"/>
    </row>
    <row r="3599" spans="4:16">
      <c r="E3599" s="1"/>
      <c r="F3599" s="1"/>
      <c r="G3599" s="1"/>
      <c r="H3599" s="1"/>
      <c r="I3599" s="1"/>
      <c r="J3599" s="1"/>
      <c r="K3599" s="1"/>
      <c r="L3599" s="1"/>
      <c r="M3599" s="1"/>
      <c r="N3599" s="1"/>
    </row>
    <row r="3600" spans="4:16"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</row>
    <row r="3601" spans="4:16"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</row>
    <row r="3602" spans="4:16"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</row>
    <row r="3603" spans="4:16"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</row>
    <row r="3604" spans="4:16"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</row>
    <row r="3605" spans="4:16">
      <c r="G3605" s="1"/>
      <c r="H3605" s="1"/>
      <c r="I3605" s="1"/>
      <c r="J3605" s="1"/>
      <c r="K3605" s="1"/>
      <c r="L3605" s="1"/>
      <c r="M3605" s="1"/>
      <c r="N3605" s="1"/>
    </row>
    <row r="3606" spans="4:16">
      <c r="D3606" s="1"/>
      <c r="E3606" s="1"/>
      <c r="F3606" s="1"/>
      <c r="G3606" s="1"/>
      <c r="H3606" s="1"/>
      <c r="I3606" s="1"/>
      <c r="J3606" s="1"/>
      <c r="K3606" s="1"/>
    </row>
    <row r="3607" spans="4:16"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</row>
    <row r="3608" spans="4:16"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</row>
    <row r="3609" spans="4:16">
      <c r="D3609" s="1"/>
      <c r="G3609" s="1"/>
      <c r="H3609" s="1"/>
      <c r="I3609" s="1"/>
      <c r="J3609" s="1"/>
      <c r="K3609" s="1"/>
      <c r="L3609" s="1"/>
      <c r="M3609" s="1"/>
      <c r="N3609" s="1"/>
    </row>
    <row r="3610" spans="4:16"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</row>
    <row r="3611" spans="4:16">
      <c r="H3611" s="1"/>
      <c r="I3611" s="1"/>
      <c r="J3611" s="1"/>
      <c r="K3611" s="1"/>
      <c r="L3611" s="1"/>
      <c r="M3611" s="1"/>
      <c r="N3611" s="1"/>
    </row>
    <row r="3612" spans="4:16">
      <c r="D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</row>
    <row r="3613" spans="4:16"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</row>
    <row r="3614" spans="4:16"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</row>
    <row r="3615" spans="4:16"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</row>
    <row r="3616" spans="4:16"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</row>
    <row r="3617" spans="4:16"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</row>
    <row r="3618" spans="4:16"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</row>
    <row r="3619" spans="4:16">
      <c r="G3619" s="1"/>
      <c r="H3619" s="1"/>
      <c r="I3619" s="1"/>
      <c r="J3619" s="1"/>
      <c r="K3619" s="1"/>
    </row>
    <row r="3620" spans="4:16"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</row>
    <row r="3621" spans="4:16"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</row>
    <row r="3622" spans="4:16"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</row>
    <row r="3623" spans="4:16"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</row>
    <row r="3624" spans="4:16"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</row>
    <row r="3625" spans="4:16">
      <c r="E3625" s="1"/>
      <c r="F3625" s="1"/>
      <c r="G3625" s="1"/>
      <c r="H3625" s="1"/>
      <c r="I3625" s="1"/>
      <c r="J3625" s="1"/>
      <c r="K3625" s="1"/>
      <c r="L3625" s="1"/>
      <c r="M3625" s="1"/>
      <c r="N3625" s="1"/>
    </row>
    <row r="3626" spans="4:16">
      <c r="D3626" s="1"/>
      <c r="E3626" s="1"/>
      <c r="F3626" s="1"/>
      <c r="G3626" s="1"/>
      <c r="H3626" s="1"/>
      <c r="K3626" s="1"/>
      <c r="L3626" s="1"/>
      <c r="M3626" s="1"/>
      <c r="N3626" s="1"/>
    </row>
    <row r="3627" spans="4:16"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</row>
    <row r="3628" spans="4:16"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</row>
    <row r="3629" spans="4:16">
      <c r="G3629" s="1"/>
      <c r="H3629" s="1"/>
      <c r="I3629" s="1"/>
      <c r="J3629" s="1"/>
      <c r="K3629" s="1"/>
      <c r="L3629" s="1"/>
      <c r="M3629" s="1"/>
      <c r="N3629" s="1"/>
    </row>
    <row r="3630" spans="4:16">
      <c r="G3630" s="1"/>
      <c r="H3630" s="1"/>
      <c r="I3630" s="1"/>
      <c r="J3630" s="1"/>
      <c r="K3630" s="1"/>
      <c r="L3630" s="1"/>
      <c r="M3630" s="1"/>
      <c r="N3630" s="1"/>
    </row>
    <row r="3631" spans="4:16">
      <c r="G3631" s="1"/>
      <c r="H3631" s="1"/>
      <c r="I3631" s="1"/>
      <c r="J3631" s="1"/>
      <c r="K3631" s="1"/>
      <c r="L3631" s="1"/>
      <c r="M3631" s="1"/>
      <c r="N3631" s="1"/>
    </row>
    <row r="3632" spans="4:16"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</row>
    <row r="3633" spans="4:16"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</row>
    <row r="3634" spans="4:16"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</row>
    <row r="3635" spans="4:16"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</row>
    <row r="3636" spans="4:16"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</row>
    <row r="3637" spans="4:16"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</row>
    <row r="3638" spans="4:16"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</row>
    <row r="3639" spans="4:16">
      <c r="G3639" s="1"/>
      <c r="H3639" s="1"/>
      <c r="I3639" s="1"/>
      <c r="J3639" s="1"/>
      <c r="K3639" s="1"/>
      <c r="L3639" s="1"/>
      <c r="M3639" s="1"/>
      <c r="N3639" s="1"/>
    </row>
    <row r="3640" spans="4:16"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</row>
    <row r="3641" spans="4:16"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</row>
    <row r="3642" spans="4:16"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</row>
    <row r="3643" spans="4:16"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</row>
    <row r="3644" spans="4:16">
      <c r="D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</row>
    <row r="3645" spans="4:16">
      <c r="D3645" s="1"/>
      <c r="E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</row>
    <row r="3646" spans="4:16">
      <c r="G3646" s="1"/>
      <c r="H3646" s="1"/>
      <c r="I3646" s="1"/>
      <c r="J3646" s="1"/>
      <c r="K3646" s="1"/>
      <c r="L3646" s="1"/>
      <c r="M3646" s="1"/>
      <c r="N3646" s="1"/>
      <c r="O3646" s="1"/>
    </row>
    <row r="3647" spans="4:16"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</row>
    <row r="3648" spans="4:16"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</row>
    <row r="3649" spans="4:16"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</row>
    <row r="3650" spans="4:16"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</row>
    <row r="3651" spans="4:16"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</row>
    <row r="3652" spans="4:16"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</row>
    <row r="3653" spans="4:16"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</row>
    <row r="3654" spans="4:16"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</row>
    <row r="3655" spans="4:16"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</row>
    <row r="3656" spans="4:16"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</row>
    <row r="3657" spans="4:16">
      <c r="E3657" s="1"/>
      <c r="G3657" s="1"/>
      <c r="H3657" s="1"/>
      <c r="I3657" s="1"/>
      <c r="J3657" s="1"/>
      <c r="K3657" s="1"/>
      <c r="L3657" s="1"/>
      <c r="M3657" s="1"/>
      <c r="N3657" s="1"/>
    </row>
    <row r="3658" spans="4:16"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</row>
    <row r="3659" spans="4:16"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</row>
    <row r="3660" spans="4:16"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</row>
    <row r="3661" spans="4:16">
      <c r="D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</row>
    <row r="3662" spans="4:16"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</row>
    <row r="3663" spans="4:16"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</row>
    <row r="3664" spans="4:16"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</row>
    <row r="3665" spans="4:16"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</row>
    <row r="3666" spans="4:16">
      <c r="G3666" s="1"/>
      <c r="H3666" s="1"/>
      <c r="I3666" s="1"/>
      <c r="J3666" s="1"/>
      <c r="K3666" s="1"/>
      <c r="L3666" s="1"/>
      <c r="M3666" s="1"/>
      <c r="N3666" s="1"/>
      <c r="O3666" s="1"/>
      <c r="P3666" s="1"/>
    </row>
    <row r="3667" spans="4:16">
      <c r="G3667" s="1"/>
      <c r="H3667" s="1"/>
      <c r="J3667" s="1"/>
      <c r="K3667" s="1"/>
      <c r="L3667" s="1"/>
      <c r="M3667" s="1"/>
      <c r="N3667" s="1"/>
    </row>
    <row r="3668" spans="4:16"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</row>
    <row r="3669" spans="4:16"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</row>
    <row r="3670" spans="4:16"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</row>
    <row r="3671" spans="4:16"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</row>
    <row r="3672" spans="4:16">
      <c r="D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</row>
    <row r="3673" spans="4:16">
      <c r="D3673" s="1"/>
      <c r="E3673" s="1"/>
      <c r="G3673" s="1"/>
      <c r="H3673" s="1"/>
      <c r="J3673" s="1"/>
      <c r="L3673" s="1"/>
      <c r="M3673" s="1"/>
      <c r="N3673" s="1"/>
    </row>
    <row r="3674" spans="4:16">
      <c r="E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</row>
    <row r="3675" spans="4:16"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</row>
    <row r="3676" spans="4:16"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</row>
    <row r="3677" spans="4:16"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</row>
    <row r="3678" spans="4:16">
      <c r="G3678" s="1"/>
      <c r="H3678" s="1"/>
      <c r="I3678" s="1"/>
      <c r="J3678" s="1"/>
      <c r="K3678" s="1"/>
      <c r="L3678" s="1"/>
      <c r="M3678" s="1"/>
      <c r="N3678" s="1"/>
      <c r="P3678" s="1"/>
    </row>
    <row r="3679" spans="4:16"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</row>
    <row r="3680" spans="4:16"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</row>
    <row r="3681" spans="4:16"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</row>
    <row r="3682" spans="4:16"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P3682" s="1"/>
    </row>
    <row r="3683" spans="4:16"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P3683" s="1"/>
    </row>
    <row r="3684" spans="4:16"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</row>
    <row r="3685" spans="4:16"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</row>
    <row r="3686" spans="4:16"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</row>
    <row r="3687" spans="4:16"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</row>
    <row r="3688" spans="4:16"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</row>
    <row r="3689" spans="4:16"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</row>
    <row r="3690" spans="4:16"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</row>
    <row r="3691" spans="4:16"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</row>
    <row r="3692" spans="4:16"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</row>
    <row r="3693" spans="4:16">
      <c r="F3693" s="1"/>
      <c r="G3693" s="1"/>
      <c r="H3693" s="1"/>
      <c r="I3693" s="1"/>
      <c r="J3693" s="1"/>
      <c r="K3693" s="1"/>
      <c r="L3693" s="1"/>
      <c r="M3693" s="1"/>
      <c r="N3693" s="1"/>
    </row>
    <row r="3694" spans="4:16"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</row>
    <row r="3695" spans="4:16">
      <c r="D3695" s="1"/>
      <c r="F3695" s="1"/>
      <c r="G3695" s="1"/>
      <c r="H3695" s="1"/>
      <c r="I3695" s="1"/>
      <c r="J3695" s="1"/>
      <c r="K3695" s="1"/>
      <c r="L3695" s="1"/>
      <c r="M3695" s="1"/>
      <c r="N3695" s="1"/>
    </row>
    <row r="3696" spans="4:16"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</row>
    <row r="3697" spans="4:16"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</row>
    <row r="3698" spans="4:16"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</row>
    <row r="3699" spans="4:16"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</row>
    <row r="3700" spans="4:16"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</row>
    <row r="3701" spans="4:16"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</row>
    <row r="3702" spans="4:16">
      <c r="F3702" s="1"/>
      <c r="G3702" s="1"/>
      <c r="H3702" s="1"/>
      <c r="I3702" s="1"/>
      <c r="J3702" s="1"/>
      <c r="K3702" s="1"/>
      <c r="L3702" s="1"/>
      <c r="M3702" s="1"/>
      <c r="N3702" s="1"/>
    </row>
    <row r="3703" spans="4:16"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</row>
    <row r="3704" spans="4:16"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</row>
    <row r="3705" spans="4:16"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</row>
    <row r="3706" spans="4:16"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</row>
    <row r="3707" spans="4:16">
      <c r="G3707" s="1"/>
      <c r="H3707" s="1"/>
      <c r="I3707" s="1"/>
      <c r="J3707" s="1"/>
      <c r="K3707" s="1"/>
      <c r="L3707" s="1"/>
      <c r="M3707" s="1"/>
      <c r="N3707" s="1"/>
    </row>
    <row r="3708" spans="4:16">
      <c r="G3708" s="1"/>
      <c r="H3708" s="1"/>
      <c r="I3708" s="1"/>
      <c r="J3708" s="1"/>
      <c r="K3708" s="1"/>
      <c r="L3708" s="1"/>
      <c r="M3708" s="1"/>
      <c r="N3708" s="1"/>
      <c r="O3708" s="1"/>
      <c r="P3708" s="1"/>
    </row>
    <row r="3709" spans="4:16"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</row>
    <row r="3710" spans="4:16"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</row>
    <row r="3711" spans="4:16"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</row>
    <row r="3712" spans="4:16"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</row>
    <row r="3713" spans="4:16"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</row>
    <row r="3714" spans="4:16"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</row>
    <row r="3715" spans="4:16"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</row>
    <row r="3716" spans="4:16"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</row>
    <row r="3717" spans="4:16">
      <c r="G3717" s="1"/>
      <c r="H3717" s="1"/>
      <c r="I3717" s="1"/>
      <c r="N3717" s="1"/>
    </row>
    <row r="3718" spans="4:16"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</row>
    <row r="3719" spans="4:16"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</row>
    <row r="3720" spans="4:16">
      <c r="G3720" s="1"/>
      <c r="H3720" s="1"/>
      <c r="I3720" s="1"/>
      <c r="J3720" s="1"/>
      <c r="K3720" s="1"/>
      <c r="L3720" s="1"/>
      <c r="M3720" s="1"/>
      <c r="N3720" s="1"/>
    </row>
    <row r="3721" spans="4:16"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</row>
    <row r="3722" spans="4:16"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</row>
    <row r="3723" spans="4:16"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</row>
    <row r="3724" spans="4:16"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</row>
    <row r="3725" spans="4:16">
      <c r="E3725" s="1"/>
      <c r="F3725" s="1"/>
      <c r="G3725" s="1"/>
      <c r="H3725" s="1"/>
      <c r="I3725" s="1"/>
      <c r="J3725" s="1"/>
      <c r="K3725" s="1"/>
      <c r="M3725" s="1"/>
      <c r="N3725" s="1"/>
    </row>
    <row r="3726" spans="4:16"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</row>
    <row r="3727" spans="4:16"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</row>
    <row r="3728" spans="4:16"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</row>
    <row r="3729" spans="4:16"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</row>
    <row r="3730" spans="4:16">
      <c r="D3730" s="1"/>
      <c r="F3730" s="1"/>
      <c r="G3730" s="1"/>
      <c r="H3730" s="1"/>
      <c r="I3730" s="1"/>
      <c r="J3730" s="1"/>
      <c r="K3730" s="1"/>
      <c r="L3730" s="1"/>
      <c r="M3730" s="1"/>
      <c r="N3730" s="1"/>
    </row>
    <row r="3731" spans="4:16"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</row>
    <row r="3732" spans="4:16"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P3732" s="1"/>
    </row>
    <row r="3733" spans="4:16"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</row>
    <row r="3734" spans="4:16">
      <c r="D3734" s="1"/>
      <c r="H3734" s="1"/>
      <c r="I3734" s="1"/>
      <c r="J3734" s="1"/>
      <c r="K3734" s="1"/>
      <c r="L3734" s="1"/>
      <c r="M3734" s="1"/>
      <c r="N3734" s="1"/>
    </row>
    <row r="3735" spans="4:16"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</row>
    <row r="3736" spans="4:16"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P3736" s="1"/>
    </row>
    <row r="3737" spans="4:16"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</row>
    <row r="3738" spans="4:16">
      <c r="G3738" s="1"/>
      <c r="H3738" s="1"/>
      <c r="I3738" s="1"/>
      <c r="J3738" s="1"/>
      <c r="K3738" s="1"/>
      <c r="L3738" s="1"/>
      <c r="M3738" s="1"/>
      <c r="N3738" s="1"/>
    </row>
    <row r="3739" spans="4:16">
      <c r="D3739" s="1"/>
      <c r="E3739" s="1"/>
      <c r="I3739" s="1"/>
      <c r="J3739" s="1"/>
      <c r="K3739" s="1"/>
      <c r="L3739" s="1"/>
      <c r="M3739" s="1"/>
      <c r="N3739" s="1"/>
    </row>
    <row r="3740" spans="4:16">
      <c r="D3740" s="1"/>
      <c r="F3740" s="1"/>
      <c r="G3740" s="1"/>
      <c r="H3740" s="1"/>
      <c r="I3740" s="1"/>
      <c r="J3740" s="1"/>
      <c r="K3740" s="1"/>
      <c r="L3740" s="1"/>
      <c r="M3740" s="1"/>
      <c r="N3740" s="1"/>
    </row>
    <row r="3741" spans="4:16"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</row>
    <row r="3742" spans="4:16">
      <c r="G3742" s="1"/>
      <c r="H3742" s="1"/>
      <c r="I3742" s="1"/>
      <c r="J3742" s="1"/>
      <c r="K3742" s="1"/>
      <c r="L3742" s="1"/>
      <c r="M3742" s="1"/>
      <c r="N3742" s="1"/>
      <c r="O3742" s="1"/>
      <c r="P3742" s="1"/>
    </row>
    <row r="3743" spans="4:16"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</row>
    <row r="3744" spans="4:16"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</row>
    <row r="3745" spans="4:16"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</row>
    <row r="3746" spans="4:16"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</row>
    <row r="3747" spans="4:16"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</row>
    <row r="3748" spans="4:16"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</row>
    <row r="3749" spans="4:16"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</row>
    <row r="3750" spans="4:16">
      <c r="G3750" s="1"/>
      <c r="H3750" s="1"/>
      <c r="I3750" s="1"/>
      <c r="J3750" s="1"/>
      <c r="K3750" s="1"/>
      <c r="L3750" s="1"/>
      <c r="M3750" s="1"/>
      <c r="N3750" s="1"/>
    </row>
    <row r="3751" spans="4:16">
      <c r="D3751" s="1"/>
      <c r="F3751" s="1"/>
      <c r="G3751" s="1"/>
      <c r="H3751" s="1"/>
      <c r="I3751" s="1"/>
      <c r="J3751" s="1"/>
      <c r="K3751" s="1"/>
      <c r="L3751" s="1"/>
      <c r="M3751" s="1"/>
      <c r="N3751" s="1"/>
    </row>
    <row r="3752" spans="4:16">
      <c r="D3752" s="1"/>
      <c r="G3752" s="1"/>
      <c r="H3752" s="1"/>
      <c r="I3752" s="1"/>
      <c r="J3752" s="1"/>
      <c r="K3752" s="1"/>
      <c r="L3752" s="1"/>
      <c r="M3752" s="1"/>
      <c r="N3752" s="1"/>
    </row>
    <row r="3753" spans="4:16">
      <c r="F3753" s="1"/>
      <c r="G3753" s="1"/>
      <c r="H3753" s="1"/>
      <c r="I3753" s="1"/>
      <c r="J3753" s="1"/>
      <c r="K3753" s="1"/>
      <c r="L3753" s="1"/>
      <c r="M3753" s="1"/>
      <c r="N3753" s="1"/>
    </row>
    <row r="3754" spans="4:16">
      <c r="D3754" s="1"/>
      <c r="G3754" s="1"/>
      <c r="H3754" s="1"/>
      <c r="I3754" s="1"/>
      <c r="J3754" s="1"/>
      <c r="K3754" s="1"/>
      <c r="L3754" s="1"/>
      <c r="M3754" s="1"/>
      <c r="N3754" s="1"/>
    </row>
    <row r="3755" spans="4:16">
      <c r="D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</row>
    <row r="3756" spans="4:16"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</row>
    <row r="3757" spans="4:16"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</row>
    <row r="3758" spans="4:16">
      <c r="G3758" s="1"/>
      <c r="H3758" s="1"/>
      <c r="I3758" s="1"/>
      <c r="J3758" s="1"/>
      <c r="K3758" s="1"/>
      <c r="L3758" s="1"/>
      <c r="M3758" s="1"/>
      <c r="N3758" s="1"/>
      <c r="P3758" s="1"/>
    </row>
    <row r="3759" spans="4:16"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</row>
    <row r="3760" spans="4:16">
      <c r="F3760" s="1"/>
      <c r="G3760" s="1"/>
      <c r="H3760" s="1"/>
      <c r="I3760" s="1"/>
      <c r="J3760" s="1"/>
      <c r="K3760" s="1"/>
      <c r="L3760" s="1"/>
      <c r="M3760" s="1"/>
      <c r="N3760" s="1"/>
    </row>
    <row r="3761" spans="4:16"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</row>
    <row r="3762" spans="4:16"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</row>
    <row r="3763" spans="4:16">
      <c r="F3763" s="1"/>
      <c r="G3763" s="1"/>
      <c r="H3763" s="1"/>
      <c r="I3763" s="1"/>
      <c r="J3763" s="1"/>
      <c r="K3763" s="1"/>
      <c r="L3763" s="1"/>
      <c r="M3763" s="1"/>
      <c r="N3763" s="1"/>
    </row>
    <row r="3764" spans="4:16">
      <c r="F3764" s="1"/>
      <c r="G3764" s="1"/>
      <c r="H3764" s="1"/>
      <c r="I3764" s="1"/>
      <c r="J3764" s="1"/>
      <c r="K3764" s="1"/>
      <c r="L3764" s="1"/>
      <c r="M3764" s="1"/>
      <c r="N3764" s="1"/>
    </row>
    <row r="3765" spans="4:16">
      <c r="D3765" s="1"/>
      <c r="G3765" s="1"/>
      <c r="H3765" s="1"/>
      <c r="I3765" s="1"/>
      <c r="J3765" s="1"/>
      <c r="K3765" s="1"/>
      <c r="L3765" s="1"/>
      <c r="M3765" s="1"/>
      <c r="N3765" s="1"/>
      <c r="P3765" s="1"/>
    </row>
    <row r="3766" spans="4:16"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</row>
    <row r="3767" spans="4:16"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</row>
    <row r="3768" spans="4:16"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</row>
    <row r="3769" spans="4:16">
      <c r="F3769" s="1"/>
      <c r="G3769" s="1"/>
      <c r="H3769" s="1"/>
      <c r="I3769" s="1"/>
      <c r="J3769" s="1"/>
      <c r="K3769" s="1"/>
      <c r="L3769" s="1"/>
      <c r="M3769" s="1"/>
      <c r="N3769" s="1"/>
    </row>
    <row r="3770" spans="4:16"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</row>
    <row r="3771" spans="4:16"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</row>
    <row r="3772" spans="4:16"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</row>
    <row r="3773" spans="4:16"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</row>
    <row r="3774" spans="4:16"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</row>
    <row r="3775" spans="4:16"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</row>
    <row r="3776" spans="4:16">
      <c r="E3776" s="1"/>
      <c r="F3776" s="1"/>
      <c r="G3776" s="1"/>
      <c r="H3776" s="1"/>
      <c r="I3776" s="1"/>
      <c r="J3776" s="1"/>
      <c r="K3776" s="1"/>
      <c r="L3776" s="1"/>
      <c r="M3776" s="1"/>
      <c r="N3776" s="1"/>
    </row>
    <row r="3777" spans="4:16"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</row>
    <row r="3778" spans="4:16">
      <c r="D3778" s="1"/>
      <c r="E3778" s="1"/>
      <c r="F3778" s="1"/>
      <c r="G3778" s="1"/>
      <c r="H3778" s="1"/>
      <c r="I3778" s="1"/>
      <c r="J3778" s="1"/>
      <c r="K3778" s="1"/>
    </row>
    <row r="3779" spans="4:16">
      <c r="G3779" s="1"/>
      <c r="H3779" s="1"/>
      <c r="I3779" s="1"/>
      <c r="J3779" s="1"/>
      <c r="K3779" s="1"/>
      <c r="L3779" s="1"/>
      <c r="M3779" s="1"/>
      <c r="N3779" s="1"/>
    </row>
    <row r="3780" spans="4:16"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</row>
    <row r="3781" spans="4:16"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</row>
    <row r="3782" spans="4:16">
      <c r="E3782" s="1"/>
      <c r="F3782" s="1"/>
      <c r="G3782" s="1"/>
      <c r="H3782" s="1"/>
      <c r="I3782" s="1"/>
      <c r="J3782" s="1"/>
      <c r="K3782" s="1"/>
      <c r="L3782" s="1"/>
      <c r="M3782" s="1"/>
      <c r="N3782" s="1"/>
    </row>
    <row r="3783" spans="4:16"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</row>
    <row r="3784" spans="4:16"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</row>
    <row r="3785" spans="4:16"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</row>
    <row r="3786" spans="4:16"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</row>
    <row r="3787" spans="4:16"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</row>
    <row r="3788" spans="4:16"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</row>
    <row r="3789" spans="4:16"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P3789" s="1"/>
    </row>
    <row r="3790" spans="4:16"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</row>
    <row r="3791" spans="4:16">
      <c r="G3791" s="1"/>
      <c r="H3791" s="1"/>
      <c r="I3791" s="1"/>
      <c r="J3791" s="1"/>
      <c r="K3791" s="1"/>
      <c r="L3791" s="1"/>
      <c r="M3791" s="1"/>
      <c r="N3791" s="1"/>
    </row>
    <row r="3792" spans="4:16"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</row>
    <row r="3793" spans="4:16"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</row>
    <row r="3794" spans="4:16"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</row>
    <row r="3795" spans="4:16"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</row>
    <row r="3796" spans="4:16"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</row>
    <row r="3797" spans="4:16"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</row>
    <row r="3798" spans="4:16"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</row>
    <row r="3799" spans="4:16"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</row>
    <row r="3800" spans="4:16"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</row>
    <row r="3801" spans="4:16"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</row>
    <row r="3802" spans="4:16"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</row>
    <row r="3803" spans="4:16"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</row>
    <row r="3804" spans="4:16">
      <c r="G3804" s="1"/>
      <c r="H3804" s="1"/>
      <c r="I3804" s="1"/>
      <c r="J3804" s="1"/>
      <c r="K3804" s="1"/>
      <c r="L3804" s="1"/>
      <c r="M3804" s="1"/>
      <c r="N3804" s="1"/>
      <c r="O3804" s="1"/>
      <c r="P3804" s="1"/>
    </row>
    <row r="3805" spans="4:16"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</row>
    <row r="3806" spans="4:16">
      <c r="D3806" s="1"/>
      <c r="F3806" s="1"/>
      <c r="G3806" s="1"/>
      <c r="H3806" s="1"/>
      <c r="I3806" s="1"/>
      <c r="J3806" s="1"/>
      <c r="K3806" s="1"/>
      <c r="L3806" s="1"/>
      <c r="M3806" s="1"/>
      <c r="N3806" s="1"/>
    </row>
    <row r="3807" spans="4:16"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</row>
    <row r="3808" spans="4:16">
      <c r="G3808" s="1"/>
      <c r="H3808" s="1"/>
      <c r="I3808" s="1"/>
      <c r="J3808" s="1"/>
      <c r="K3808" s="1"/>
      <c r="L3808" s="1"/>
      <c r="M3808" s="1"/>
      <c r="N3808" s="1"/>
      <c r="O3808" s="1"/>
      <c r="P3808" s="1"/>
    </row>
    <row r="3809" spans="4:16"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</row>
    <row r="3810" spans="4:16"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</row>
    <row r="3811" spans="4:16"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</row>
    <row r="3812" spans="4:16"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</row>
    <row r="3813" spans="4:16"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</row>
    <row r="3814" spans="4:16">
      <c r="D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</row>
    <row r="3815" spans="4:16"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P3815" s="1"/>
    </row>
    <row r="3816" spans="4:16">
      <c r="I3816" s="1"/>
      <c r="J3816" s="1"/>
      <c r="K3816" s="1"/>
      <c r="L3816" s="1"/>
      <c r="M3816" s="1"/>
      <c r="N3816" s="1"/>
      <c r="O3816" s="1"/>
      <c r="P3816" s="1"/>
    </row>
    <row r="3817" spans="4:16"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</row>
    <row r="3818" spans="4:16"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</row>
    <row r="3819" spans="4:16"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</row>
    <row r="3820" spans="4:16">
      <c r="D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</row>
    <row r="3821" spans="4:16">
      <c r="D3821" s="1"/>
      <c r="E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</row>
    <row r="3822" spans="4:16"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</row>
    <row r="3823" spans="4:16"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</row>
    <row r="3824" spans="4:16"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</row>
    <row r="3825" spans="4:16">
      <c r="D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</row>
    <row r="3826" spans="4:16"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</row>
    <row r="3827" spans="4:16"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</row>
    <row r="3828" spans="4:16"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</row>
    <row r="3829" spans="4:16"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</row>
    <row r="3830" spans="4:16">
      <c r="G3830" s="1"/>
      <c r="H3830" s="1"/>
      <c r="I3830" s="1"/>
      <c r="J3830" s="1"/>
      <c r="K3830" s="1"/>
      <c r="L3830" s="1"/>
      <c r="M3830" s="1"/>
      <c r="N3830" s="1"/>
      <c r="O3830" s="1"/>
      <c r="P3830" s="1"/>
    </row>
    <row r="3831" spans="4:16"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</row>
    <row r="3832" spans="4:16"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</row>
    <row r="3833" spans="4:16"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</row>
    <row r="3834" spans="4:16">
      <c r="G3834" s="1"/>
      <c r="H3834" s="1"/>
      <c r="I3834" s="1"/>
      <c r="J3834" s="1"/>
      <c r="K3834" s="1"/>
      <c r="L3834" s="1"/>
      <c r="M3834" s="1"/>
      <c r="N3834" s="1"/>
      <c r="O3834" s="1"/>
      <c r="P3834" s="1"/>
    </row>
    <row r="3835" spans="4:16">
      <c r="G3835" s="1"/>
      <c r="H3835" s="1"/>
      <c r="I3835" s="1"/>
      <c r="J3835" s="1"/>
      <c r="K3835" s="1"/>
      <c r="L3835" s="1"/>
      <c r="M3835" s="1"/>
      <c r="N3835" s="1"/>
      <c r="O3835" s="1"/>
      <c r="P3835" s="1"/>
    </row>
    <row r="3836" spans="4:16"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</row>
    <row r="3837" spans="4:16"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</row>
    <row r="3838" spans="4:16">
      <c r="D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</row>
    <row r="3839" spans="4:16"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</row>
    <row r="3840" spans="4:16"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</row>
    <row r="3841" spans="4:16">
      <c r="G3841" s="1"/>
      <c r="H3841" s="1"/>
      <c r="I3841" s="1"/>
      <c r="J3841" s="1"/>
      <c r="K3841" s="1"/>
      <c r="L3841" s="1"/>
      <c r="M3841" s="1"/>
      <c r="N3841" s="1"/>
      <c r="O3841" s="1"/>
      <c r="P3841" s="1"/>
    </row>
    <row r="3842" spans="4:16">
      <c r="D3842" s="1"/>
      <c r="E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</row>
    <row r="3843" spans="4:16">
      <c r="G3843" s="1"/>
      <c r="H3843" s="1"/>
      <c r="I3843" s="1"/>
      <c r="J3843" s="1"/>
      <c r="K3843" s="1"/>
      <c r="L3843" s="1"/>
      <c r="M3843" s="1"/>
      <c r="N3843" s="1"/>
      <c r="O3843" s="1"/>
      <c r="P3843" s="1"/>
    </row>
    <row r="3844" spans="4:16">
      <c r="D3844" s="1"/>
      <c r="G3844" s="1"/>
      <c r="H3844" s="1"/>
      <c r="I3844" s="1"/>
      <c r="J3844" s="1"/>
      <c r="K3844" s="1"/>
      <c r="L3844" s="1"/>
      <c r="M3844" s="1"/>
      <c r="N3844" s="1"/>
    </row>
    <row r="3845" spans="4:16"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</row>
    <row r="3846" spans="4:16"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</row>
    <row r="3847" spans="4:16"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</row>
    <row r="3848" spans="4:16">
      <c r="D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</row>
    <row r="3849" spans="4:16"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</row>
    <row r="3850" spans="4:16"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</row>
    <row r="3851" spans="4:16"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</row>
    <row r="3852" spans="4:16"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</row>
    <row r="3853" spans="4:16"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</row>
    <row r="3854" spans="4:16">
      <c r="E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</row>
    <row r="3855" spans="4:16"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</row>
    <row r="3856" spans="4:16"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</row>
    <row r="3857" spans="4:16"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</row>
    <row r="3858" spans="4:16"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</row>
    <row r="3859" spans="4:16"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</row>
    <row r="3860" spans="4:16">
      <c r="G3860" s="1"/>
      <c r="H3860" s="1"/>
      <c r="I3860" s="1"/>
      <c r="J3860" s="1"/>
      <c r="K3860" s="1"/>
      <c r="L3860" s="1"/>
      <c r="M3860" s="1"/>
      <c r="N3860" s="1"/>
    </row>
    <row r="3861" spans="4:16"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</row>
    <row r="3862" spans="4:16"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</row>
    <row r="3863" spans="4:16"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</row>
    <row r="3864" spans="4:16"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</row>
    <row r="3865" spans="4:16">
      <c r="D3865" s="1"/>
      <c r="E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</row>
    <row r="3866" spans="4:16"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</row>
    <row r="3867" spans="4:16"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</row>
    <row r="3868" spans="4:16">
      <c r="D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</row>
    <row r="3869" spans="4:16"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</row>
    <row r="3870" spans="4:16"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</row>
    <row r="3871" spans="4:16"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</row>
    <row r="3872" spans="4:16"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</row>
    <row r="3873" spans="4:16"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</row>
    <row r="3874" spans="4:16"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</row>
    <row r="3875" spans="4:16"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</row>
    <row r="3876" spans="4:16">
      <c r="G3876" s="1"/>
      <c r="H3876" s="1"/>
      <c r="I3876" s="1"/>
      <c r="J3876" s="1"/>
      <c r="K3876" s="1"/>
      <c r="L3876" s="1"/>
      <c r="M3876" s="1"/>
      <c r="N3876" s="1"/>
    </row>
    <row r="3877" spans="4:16">
      <c r="D3877" s="1"/>
      <c r="E3877" s="1"/>
      <c r="F3877" s="1"/>
      <c r="G3877" s="1"/>
      <c r="H3877" s="1"/>
      <c r="I3877" s="1"/>
      <c r="J3877" s="1"/>
      <c r="N3877" s="1"/>
    </row>
    <row r="3878" spans="4:16"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</row>
    <row r="3879" spans="4:16">
      <c r="D3879" s="1"/>
      <c r="F3879" s="1"/>
      <c r="G3879" s="1"/>
      <c r="H3879" s="1"/>
      <c r="I3879" s="1"/>
      <c r="J3879" s="1"/>
    </row>
    <row r="3880" spans="4:16"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</row>
    <row r="3881" spans="4:16">
      <c r="D3881" s="1"/>
      <c r="G3881" s="1"/>
      <c r="H3881" s="1"/>
      <c r="I3881" s="1"/>
      <c r="J3881" s="1"/>
      <c r="K3881" s="1"/>
      <c r="L3881" s="1"/>
      <c r="M3881" s="1"/>
      <c r="N3881" s="1"/>
    </row>
    <row r="3882" spans="4:16">
      <c r="G3882" s="1"/>
      <c r="H3882" s="1"/>
      <c r="I3882" s="1"/>
      <c r="J3882" s="1"/>
      <c r="K3882" s="1"/>
      <c r="L3882" s="1"/>
      <c r="M3882" s="1"/>
      <c r="N3882" s="1"/>
      <c r="O3882" s="1"/>
      <c r="P3882" s="1"/>
    </row>
    <row r="3883" spans="4:16"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</row>
    <row r="3884" spans="4:16">
      <c r="D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</row>
    <row r="3885" spans="4:16"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</row>
    <row r="3886" spans="4:16"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</row>
    <row r="3887" spans="4:16"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</row>
    <row r="3888" spans="4:16"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P3888" s="1"/>
    </row>
    <row r="3889" spans="4:16"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</row>
    <row r="3890" spans="4:16"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</row>
    <row r="3891" spans="4:16"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</row>
    <row r="3892" spans="4:16"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</row>
    <row r="3893" spans="4:16"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</row>
    <row r="3894" spans="4:16"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</row>
    <row r="3895" spans="4:16"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</row>
    <row r="3896" spans="4:16">
      <c r="D3896" s="1"/>
      <c r="G3896" s="1"/>
      <c r="H3896" s="1"/>
      <c r="I3896" s="1"/>
      <c r="J3896" s="1"/>
      <c r="K3896" s="1"/>
      <c r="L3896" s="1"/>
      <c r="M3896" s="1"/>
      <c r="N3896" s="1"/>
    </row>
    <row r="3897" spans="4:16">
      <c r="E3897" s="1"/>
      <c r="G3897" s="1"/>
      <c r="H3897" s="1"/>
      <c r="I3897" s="1"/>
      <c r="J3897" s="1"/>
      <c r="K3897" s="1"/>
      <c r="L3897" s="1"/>
      <c r="M3897" s="1"/>
      <c r="N3897" s="1"/>
    </row>
    <row r="3898" spans="4:16">
      <c r="G3898" s="1"/>
      <c r="H3898" s="1"/>
      <c r="I3898" s="1"/>
      <c r="J3898" s="1"/>
      <c r="K3898" s="1"/>
      <c r="L3898" s="1"/>
      <c r="M3898" s="1"/>
      <c r="N3898" s="1"/>
    </row>
    <row r="3899" spans="4:16"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</row>
    <row r="3900" spans="4:16"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</row>
    <row r="3901" spans="4:16"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</row>
    <row r="3902" spans="4:16">
      <c r="F3902" s="1"/>
      <c r="G3902" s="1"/>
      <c r="H3902" s="1"/>
      <c r="I3902" s="1"/>
      <c r="J3902" s="1"/>
      <c r="K3902" s="1"/>
      <c r="L3902" s="1"/>
      <c r="M3902" s="1"/>
      <c r="N3902" s="1"/>
    </row>
    <row r="3903" spans="4:16"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</row>
    <row r="3904" spans="4:16">
      <c r="D3904" s="1"/>
      <c r="E3904" s="1"/>
      <c r="G3904" s="1"/>
      <c r="H3904" s="1"/>
      <c r="I3904" s="1"/>
      <c r="J3904" s="1"/>
      <c r="K3904" s="1"/>
      <c r="L3904" s="1"/>
      <c r="M3904" s="1"/>
      <c r="N3904" s="1"/>
    </row>
    <row r="3905" spans="4:16"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</row>
    <row r="3906" spans="4:16">
      <c r="G3906" s="1"/>
      <c r="H3906" s="1"/>
      <c r="I3906" s="1"/>
      <c r="J3906" s="1"/>
      <c r="K3906" s="1"/>
      <c r="L3906" s="1"/>
      <c r="M3906" s="1"/>
      <c r="N3906" s="1"/>
      <c r="O3906" s="1"/>
      <c r="P3906" s="1"/>
    </row>
    <row r="3907" spans="4:16"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</row>
    <row r="3908" spans="4:16"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</row>
    <row r="3909" spans="4:16"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</row>
    <row r="3910" spans="4:16"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</row>
    <row r="3911" spans="4:16">
      <c r="G3911" s="1"/>
      <c r="H3911" s="1"/>
      <c r="I3911" s="1"/>
      <c r="J3911" s="1"/>
      <c r="K3911" s="1"/>
      <c r="L3911" s="1"/>
      <c r="M3911" s="1"/>
      <c r="N3911" s="1"/>
    </row>
    <row r="3912" spans="4:16">
      <c r="F3912" s="1"/>
      <c r="G3912" s="1"/>
      <c r="H3912" s="1"/>
      <c r="I3912" s="1"/>
      <c r="J3912" s="1"/>
      <c r="K3912" s="1"/>
      <c r="L3912" s="1"/>
      <c r="M3912" s="1"/>
      <c r="N3912" s="1"/>
    </row>
    <row r="3913" spans="4:16"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</row>
    <row r="3914" spans="4:16"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P3914" s="1"/>
    </row>
    <row r="3915" spans="4:16"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</row>
    <row r="3916" spans="4:16">
      <c r="G3916" s="1"/>
      <c r="H3916" s="1"/>
      <c r="I3916" s="1"/>
      <c r="J3916" s="1"/>
      <c r="K3916" s="1"/>
      <c r="L3916" s="1"/>
      <c r="M3916" s="1"/>
      <c r="N3916" s="1"/>
    </row>
    <row r="3917" spans="4:16">
      <c r="D3917" s="1"/>
      <c r="G3917" s="1"/>
      <c r="H3917" s="1"/>
      <c r="I3917" s="1"/>
      <c r="J3917" s="1"/>
      <c r="K3917" s="1"/>
      <c r="L3917" s="1"/>
      <c r="M3917" s="1"/>
      <c r="N3917" s="1"/>
    </row>
    <row r="3918" spans="4:16">
      <c r="D3918" s="1"/>
      <c r="G3918" s="1"/>
      <c r="H3918" s="1"/>
      <c r="I3918" s="1"/>
      <c r="J3918" s="1"/>
      <c r="K3918" s="1"/>
      <c r="L3918" s="1"/>
      <c r="M3918" s="1"/>
      <c r="N3918" s="1"/>
      <c r="P3918" s="1"/>
    </row>
    <row r="3919" spans="4:16"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</row>
    <row r="3920" spans="4:16">
      <c r="D3920" s="1"/>
      <c r="G3920" s="1"/>
      <c r="H3920" s="1"/>
      <c r="I3920" s="1"/>
      <c r="J3920" s="1"/>
      <c r="K3920" s="1"/>
      <c r="L3920" s="1"/>
      <c r="M3920" s="1"/>
      <c r="N3920" s="1"/>
    </row>
    <row r="3921" spans="4:16"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</row>
    <row r="3922" spans="4:16"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</row>
    <row r="3923" spans="4:16"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</row>
    <row r="3924" spans="4:16"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</row>
    <row r="3925" spans="4:16"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</row>
    <row r="3926" spans="4:16"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</row>
    <row r="3927" spans="4:16">
      <c r="F3927" s="1"/>
      <c r="G3927" s="1"/>
      <c r="H3927" s="1"/>
      <c r="I3927" s="1"/>
      <c r="J3927" s="1"/>
      <c r="K3927" s="1"/>
      <c r="L3927" s="1"/>
      <c r="M3927" s="1"/>
      <c r="N3927" s="1"/>
    </row>
    <row r="3928" spans="4:16">
      <c r="G3928" s="1"/>
      <c r="H3928" s="1"/>
      <c r="I3928" s="1"/>
      <c r="J3928" s="1"/>
      <c r="K3928" s="1"/>
      <c r="L3928" s="1"/>
      <c r="M3928" s="1"/>
      <c r="N3928" s="1"/>
      <c r="O3928" s="1"/>
      <c r="P3928" s="1"/>
    </row>
    <row r="3929" spans="4:16"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</row>
    <row r="3930" spans="4:16"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</row>
    <row r="3931" spans="4:16"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</row>
    <row r="3932" spans="4:16"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</row>
    <row r="3933" spans="4:16">
      <c r="G3933" s="1"/>
      <c r="H3933" s="1"/>
      <c r="I3933" s="1"/>
      <c r="J3933" s="1"/>
      <c r="K3933" s="1"/>
      <c r="L3933" s="1"/>
      <c r="M3933" s="1"/>
      <c r="N3933" s="1"/>
      <c r="O3933" s="1"/>
      <c r="P3933" s="1"/>
    </row>
    <row r="3934" spans="4:16"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</row>
    <row r="3935" spans="4:16"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</row>
    <row r="3936" spans="4:16"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</row>
    <row r="3937" spans="4:16"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</row>
    <row r="3938" spans="4:16"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</row>
    <row r="3939" spans="4:16"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</row>
    <row r="3940" spans="4:16">
      <c r="D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</row>
    <row r="3941" spans="4:16"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</row>
    <row r="3942" spans="4:16"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</row>
    <row r="3943" spans="4:16"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</row>
    <row r="3944" spans="4:16"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</row>
    <row r="3945" spans="4:16">
      <c r="D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</row>
    <row r="3946" spans="4:16"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</row>
    <row r="3947" spans="4:16"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</row>
    <row r="3948" spans="4:16"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</row>
    <row r="3949" spans="4:16"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</row>
    <row r="3950" spans="4:16"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P3950" s="1"/>
    </row>
    <row r="3951" spans="4:16">
      <c r="H3951" s="1"/>
      <c r="I3951" s="1"/>
      <c r="J3951" s="1"/>
      <c r="K3951" s="1"/>
      <c r="L3951" s="1"/>
      <c r="M3951" s="1"/>
      <c r="N3951" s="1"/>
    </row>
    <row r="3952" spans="4:16"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</row>
    <row r="3953" spans="4:16"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</row>
    <row r="3954" spans="4:16"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</row>
    <row r="3955" spans="4:16"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</row>
    <row r="3956" spans="4:16">
      <c r="D3956" s="1"/>
      <c r="G3956" s="1"/>
      <c r="H3956" s="1"/>
      <c r="I3956" s="1"/>
      <c r="J3956" s="1"/>
      <c r="K3956" s="1"/>
      <c r="L3956" s="1"/>
      <c r="M3956" s="1"/>
      <c r="N3956" s="1"/>
    </row>
    <row r="3957" spans="4:16"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</row>
    <row r="3958" spans="4:16">
      <c r="G3958" s="1"/>
      <c r="H3958" s="1"/>
      <c r="I3958" s="1"/>
      <c r="J3958" s="1"/>
      <c r="K3958" s="1"/>
      <c r="L3958" s="1"/>
      <c r="M3958" s="1"/>
      <c r="N3958" s="1"/>
    </row>
    <row r="3959" spans="4:16"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</row>
    <row r="3960" spans="4:16">
      <c r="D3960" s="1"/>
      <c r="G3960" s="1"/>
      <c r="H3960" s="1"/>
      <c r="I3960" s="1"/>
      <c r="J3960" s="1"/>
      <c r="K3960" s="1"/>
      <c r="L3960" s="1"/>
      <c r="M3960" s="1"/>
    </row>
    <row r="3961" spans="4:16">
      <c r="D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</row>
    <row r="3962" spans="4:16">
      <c r="F3962" s="1"/>
      <c r="G3962" s="1"/>
      <c r="H3962" s="1"/>
      <c r="I3962" s="1"/>
      <c r="J3962" s="1"/>
      <c r="K3962" s="1"/>
      <c r="L3962" s="1"/>
      <c r="M3962" s="1"/>
      <c r="N3962" s="1"/>
    </row>
    <row r="3963" spans="4:16"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</row>
    <row r="3964" spans="4:16"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</row>
    <row r="3965" spans="4:16">
      <c r="G3965" s="1"/>
      <c r="H3965" s="1"/>
      <c r="I3965" s="1"/>
      <c r="J3965" s="1"/>
      <c r="K3965" s="1"/>
      <c r="L3965" s="1"/>
      <c r="M3965" s="1"/>
      <c r="N3965" s="1"/>
    </row>
    <row r="3966" spans="4:16">
      <c r="D3966" s="1"/>
      <c r="G3966" s="1"/>
      <c r="H3966" s="1"/>
      <c r="I3966" s="1"/>
      <c r="J3966" s="1"/>
      <c r="K3966" s="1"/>
      <c r="L3966" s="1"/>
      <c r="M3966" s="1"/>
      <c r="N3966" s="1"/>
    </row>
    <row r="3967" spans="4:16"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</row>
    <row r="3968" spans="4:16"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</row>
    <row r="3969" spans="4:16"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</row>
    <row r="3970" spans="4:16"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</row>
    <row r="3971" spans="4:16">
      <c r="D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</row>
    <row r="3972" spans="4:16"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</row>
    <row r="3973" spans="4:16">
      <c r="F3973" s="1"/>
      <c r="G3973" s="1"/>
      <c r="H3973" s="1"/>
      <c r="I3973" s="1"/>
      <c r="J3973" s="1"/>
      <c r="K3973" s="1"/>
      <c r="L3973" s="1"/>
      <c r="M3973" s="1"/>
    </row>
    <row r="3974" spans="4:16"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</row>
    <row r="3975" spans="4:16"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</row>
    <row r="3976" spans="4:16"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</row>
    <row r="3977" spans="4:16"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</row>
    <row r="3978" spans="4:16"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</row>
    <row r="3979" spans="4:16"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</row>
    <row r="3980" spans="4:16"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</row>
    <row r="3981" spans="4:16"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</row>
    <row r="3982" spans="4:16"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</row>
    <row r="3983" spans="4:16"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</row>
    <row r="3984" spans="4:16"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</row>
    <row r="3985" spans="4:16"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</row>
    <row r="3986" spans="4:16"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</row>
    <row r="3987" spans="4:16"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</row>
    <row r="3988" spans="4:16"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</row>
    <row r="3989" spans="4:16"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</row>
    <row r="3990" spans="4:16"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</row>
    <row r="3991" spans="4:16"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P3991" s="1"/>
    </row>
    <row r="3992" spans="4:16"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</row>
    <row r="3993" spans="4:16"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</row>
    <row r="3994" spans="4:16"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</row>
    <row r="3995" spans="4:16"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</row>
    <row r="3996" spans="4:16">
      <c r="G3996" s="1"/>
      <c r="H3996" s="1"/>
      <c r="I3996" s="1"/>
      <c r="J3996" s="1"/>
      <c r="K3996" s="1"/>
      <c r="L3996" s="1"/>
      <c r="M3996" s="1"/>
      <c r="N3996" s="1"/>
    </row>
    <row r="3997" spans="4:16"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</row>
    <row r="3998" spans="4:16"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</row>
    <row r="3999" spans="4:16"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</row>
    <row r="4000" spans="4:16">
      <c r="F4000" s="1"/>
      <c r="G4000" s="1"/>
      <c r="H4000" s="1"/>
      <c r="I4000" s="1"/>
      <c r="J4000" s="1"/>
      <c r="K4000" s="1"/>
      <c r="L4000" s="1"/>
    </row>
    <row r="4001" spans="4:16"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</row>
    <row r="4002" spans="4:16"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</row>
    <row r="4003" spans="4:16"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</row>
    <row r="4004" spans="4:16"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</row>
    <row r="4005" spans="4:16"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</row>
    <row r="4006" spans="4:16"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</row>
    <row r="4007" spans="4:16">
      <c r="G4007" s="1"/>
      <c r="H4007" s="1"/>
      <c r="I4007" s="1"/>
      <c r="J4007" s="1"/>
      <c r="K4007" s="1"/>
      <c r="L4007" s="1"/>
      <c r="M4007" s="1"/>
      <c r="N4007" s="1"/>
    </row>
    <row r="4008" spans="4:16"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</row>
    <row r="4009" spans="4:16"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</row>
    <row r="4010" spans="4:16"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</row>
    <row r="4011" spans="4:16"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</row>
    <row r="4012" spans="4:16"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</row>
    <row r="4013" spans="4:16"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</row>
    <row r="4014" spans="4:16"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</row>
    <row r="4015" spans="4:16"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</row>
    <row r="4016" spans="4:16"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</row>
    <row r="4017" spans="4:16">
      <c r="G4017" s="1"/>
      <c r="H4017" s="1"/>
      <c r="I4017" s="1"/>
      <c r="J4017" s="1"/>
      <c r="K4017" s="1"/>
      <c r="L4017" s="1"/>
      <c r="M4017" s="1"/>
      <c r="N4017" s="1"/>
      <c r="O4017" s="1"/>
      <c r="P4017" s="1"/>
    </row>
    <row r="4018" spans="4:16">
      <c r="E4018" s="1"/>
      <c r="F4018" s="1"/>
      <c r="G4018" s="1"/>
      <c r="H4018" s="1"/>
      <c r="I4018" s="1"/>
      <c r="J4018" s="1"/>
      <c r="K4018" s="1"/>
      <c r="L4018" s="1"/>
      <c r="M4018" s="1"/>
      <c r="N4018" s="1"/>
    </row>
    <row r="4019" spans="4:16"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</row>
    <row r="4020" spans="4:16">
      <c r="G4020" s="1"/>
      <c r="H4020" s="1"/>
      <c r="I4020" s="1"/>
      <c r="J4020" s="1"/>
      <c r="K4020" s="1"/>
      <c r="L4020" s="1"/>
      <c r="M4020" s="1"/>
      <c r="N4020" s="1"/>
      <c r="P4020" s="1"/>
    </row>
    <row r="4021" spans="4:16"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</row>
    <row r="4022" spans="4:16"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</row>
    <row r="4023" spans="4:16"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</row>
    <row r="4024" spans="4:16">
      <c r="D4024" s="1"/>
      <c r="F4024" s="1"/>
      <c r="H4024" s="1"/>
      <c r="I4024" s="1"/>
      <c r="J4024" s="1"/>
      <c r="K4024" s="1"/>
      <c r="L4024" s="1"/>
      <c r="M4024" s="1"/>
      <c r="N4024" s="1"/>
      <c r="O4024" s="1"/>
      <c r="P4024" s="1"/>
    </row>
    <row r="4025" spans="4:16"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</row>
    <row r="4026" spans="4:16"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</row>
    <row r="4027" spans="4:16"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</row>
    <row r="4028" spans="4:16"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</row>
    <row r="4029" spans="4:16"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</row>
    <row r="4030" spans="4:16"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</row>
    <row r="4031" spans="4:16"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</row>
    <row r="4032" spans="4:16"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</row>
    <row r="4033" spans="4:16"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</row>
    <row r="4034" spans="4:16"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</row>
    <row r="4035" spans="4:16"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</row>
    <row r="4036" spans="4:16"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</row>
    <row r="4037" spans="4:16"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</row>
    <row r="4038" spans="4:16"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</row>
    <row r="4039" spans="4:16"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</row>
    <row r="4040" spans="4:16"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</row>
    <row r="4041" spans="4:16">
      <c r="E4041" s="1"/>
      <c r="F4041" s="1"/>
      <c r="G4041" s="1"/>
      <c r="I4041" s="1"/>
      <c r="J4041" s="1"/>
      <c r="K4041" s="1"/>
      <c r="L4041" s="1"/>
      <c r="M4041" s="1"/>
      <c r="N4041" s="1"/>
      <c r="O4041" s="1"/>
      <c r="P4041" s="1"/>
    </row>
    <row r="4042" spans="4:16">
      <c r="D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</row>
    <row r="4043" spans="4:16"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</row>
    <row r="4044" spans="4:16"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</row>
    <row r="4045" spans="4:16">
      <c r="H4045" s="1"/>
      <c r="I4045" s="1"/>
      <c r="J4045" s="1"/>
      <c r="K4045" s="1"/>
      <c r="L4045" s="1"/>
      <c r="M4045" s="1"/>
      <c r="N4045" s="1"/>
      <c r="P4045" s="1"/>
    </row>
    <row r="4046" spans="4:16">
      <c r="D4046" s="1"/>
      <c r="I4046" s="1"/>
      <c r="J4046" s="1"/>
      <c r="K4046" s="1"/>
      <c r="L4046" s="1"/>
      <c r="M4046" s="1"/>
      <c r="N4046" s="1"/>
      <c r="O4046" s="1"/>
      <c r="P4046" s="1"/>
    </row>
    <row r="4047" spans="4:16">
      <c r="D4047" s="1"/>
      <c r="E4047" s="1"/>
      <c r="F4047" s="1"/>
      <c r="G4047" s="1"/>
      <c r="H4047" s="1"/>
      <c r="I4047" s="1"/>
      <c r="M4047" s="1"/>
      <c r="N4047" s="1"/>
    </row>
    <row r="4048" spans="4:16"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</row>
    <row r="4049" spans="4:16"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</row>
    <row r="4050" spans="4:16">
      <c r="D4050" s="1"/>
      <c r="G4050" s="1"/>
      <c r="H4050" s="1"/>
      <c r="I4050" s="1"/>
      <c r="J4050" s="1"/>
      <c r="K4050" s="1"/>
      <c r="L4050" s="1"/>
      <c r="M4050" s="1"/>
      <c r="N4050" s="1"/>
    </row>
    <row r="4051" spans="4:16">
      <c r="E4051" s="1"/>
      <c r="G4051" s="1"/>
      <c r="H4051" s="1"/>
      <c r="I4051" s="1"/>
      <c r="J4051" s="1"/>
      <c r="K4051" s="1"/>
      <c r="L4051" s="1"/>
      <c r="M4051" s="1"/>
      <c r="N4051" s="1"/>
    </row>
    <row r="4052" spans="4:16"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</row>
    <row r="4053" spans="4:16"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</row>
    <row r="4054" spans="4:16">
      <c r="G4054" s="1"/>
      <c r="H4054" s="1"/>
      <c r="I4054" s="1"/>
      <c r="J4054" s="1"/>
      <c r="K4054" s="1"/>
      <c r="L4054" s="1"/>
      <c r="M4054" s="1"/>
      <c r="N4054" s="1"/>
      <c r="O4054" s="1"/>
      <c r="P4054" s="1"/>
    </row>
    <row r="4055" spans="4:16"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</row>
    <row r="4056" spans="4:16"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</row>
    <row r="4057" spans="4:16"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</row>
    <row r="4058" spans="4:16">
      <c r="E4058" s="1"/>
      <c r="H4058" s="1"/>
      <c r="I4058" s="1"/>
      <c r="J4058" s="1"/>
      <c r="K4058" s="1"/>
      <c r="L4058" s="1"/>
      <c r="M4058" s="1"/>
      <c r="N4058" s="1"/>
    </row>
    <row r="4059" spans="4:16">
      <c r="D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</row>
    <row r="4060" spans="4:16"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</row>
    <row r="4061" spans="4:16">
      <c r="D4061" s="1"/>
      <c r="E4061" s="1"/>
      <c r="G4061" s="1"/>
      <c r="H4061" s="1"/>
      <c r="I4061" s="1"/>
      <c r="J4061" s="1"/>
      <c r="K4061" s="1"/>
      <c r="L4061" s="1"/>
      <c r="M4061" s="1"/>
      <c r="N4061" s="1"/>
    </row>
    <row r="4062" spans="4:16">
      <c r="F4062" s="1"/>
      <c r="G4062" s="1"/>
      <c r="H4062" s="1"/>
      <c r="I4062" s="1"/>
      <c r="J4062" s="1"/>
      <c r="K4062" s="1"/>
      <c r="L4062" s="1"/>
      <c r="M4062" s="1"/>
      <c r="N4062" s="1"/>
    </row>
    <row r="4063" spans="4:16">
      <c r="G4063" s="1"/>
      <c r="H4063" s="1"/>
      <c r="I4063" s="1"/>
      <c r="J4063" s="1"/>
      <c r="K4063" s="1"/>
      <c r="L4063" s="1"/>
      <c r="M4063" s="1"/>
      <c r="N4063" s="1"/>
    </row>
    <row r="4064" spans="4:16"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</row>
    <row r="4065" spans="4:16"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</row>
    <row r="4066" spans="4:16">
      <c r="E4066" s="1"/>
      <c r="F4066" s="1"/>
      <c r="G4066" s="1"/>
      <c r="H4066" s="1"/>
      <c r="I4066" s="1"/>
      <c r="J4066" s="1"/>
      <c r="K4066" s="1"/>
      <c r="L4066" s="1"/>
      <c r="M4066" s="1"/>
      <c r="N4066" s="1"/>
    </row>
    <row r="4067" spans="4:16">
      <c r="G4067" s="1"/>
      <c r="H4067" s="1"/>
      <c r="I4067" s="1"/>
      <c r="J4067" s="1"/>
      <c r="K4067" s="1"/>
      <c r="L4067" s="1"/>
      <c r="M4067" s="1"/>
      <c r="N4067" s="1"/>
      <c r="O4067" s="1"/>
      <c r="P4067" s="1"/>
    </row>
    <row r="4068" spans="4:16"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</row>
    <row r="4069" spans="4:16">
      <c r="D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</row>
    <row r="4070" spans="4:16"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</row>
    <row r="4071" spans="4:16">
      <c r="D4071" s="1"/>
      <c r="I4071" s="1"/>
      <c r="J4071" s="1"/>
      <c r="K4071" s="1"/>
      <c r="L4071" s="1"/>
      <c r="M4071" s="1"/>
      <c r="N4071" s="1"/>
    </row>
    <row r="4072" spans="4:16"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</row>
    <row r="4073" spans="4:16">
      <c r="D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</row>
    <row r="4074" spans="4:16"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</row>
    <row r="4075" spans="4:16">
      <c r="D4075" s="1"/>
      <c r="H4075" s="1"/>
      <c r="I4075" s="1"/>
      <c r="J4075" s="1"/>
      <c r="K4075" s="1"/>
      <c r="L4075" s="1"/>
      <c r="M4075" s="1"/>
      <c r="N4075" s="1"/>
    </row>
    <row r="4076" spans="4:16"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</row>
    <row r="4077" spans="4:16"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</row>
    <row r="4078" spans="4:16"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</row>
    <row r="4079" spans="4:16"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</row>
    <row r="4080" spans="4:16">
      <c r="D4080" s="1"/>
      <c r="E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</row>
    <row r="4081" spans="4:16"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</row>
    <row r="4082" spans="4:16"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</row>
    <row r="4083" spans="4:16"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</row>
    <row r="4084" spans="4:16"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</row>
    <row r="4085" spans="4:16"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</row>
    <row r="4086" spans="4:16">
      <c r="E4086" s="1"/>
      <c r="F4086" s="1"/>
      <c r="G4086" s="1"/>
      <c r="H4086" s="1"/>
      <c r="I4086" s="1"/>
      <c r="J4086" s="1"/>
      <c r="K4086" s="1"/>
      <c r="L4086" s="1"/>
      <c r="M4086" s="1"/>
      <c r="N4086" s="1"/>
    </row>
    <row r="4087" spans="4:16">
      <c r="D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</row>
    <row r="4088" spans="4:16"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</row>
    <row r="4089" spans="4:16"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</row>
    <row r="4090" spans="4:16"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</row>
    <row r="4091" spans="4:16"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</row>
    <row r="4092" spans="4:16"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</row>
    <row r="4093" spans="4:16">
      <c r="G4093" s="1"/>
      <c r="H4093" s="1"/>
      <c r="I4093" s="1"/>
      <c r="J4093" s="1"/>
      <c r="K4093" s="1"/>
      <c r="L4093" s="1"/>
      <c r="M4093" s="1"/>
      <c r="N4093" s="1"/>
    </row>
    <row r="4094" spans="4:16">
      <c r="E4094" s="1"/>
      <c r="F4094" s="1"/>
      <c r="G4094" s="1"/>
      <c r="H4094" s="1"/>
      <c r="I4094" s="1"/>
      <c r="K4094" s="1"/>
      <c r="M4094" s="1"/>
      <c r="N4094" s="1"/>
      <c r="O4094" s="1"/>
      <c r="P4094" s="1"/>
    </row>
    <row r="4095" spans="4:16"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</row>
    <row r="4096" spans="4:16"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</row>
    <row r="4097" spans="4:16">
      <c r="D4097" s="1"/>
      <c r="G4097" s="1"/>
      <c r="H4097" s="1"/>
      <c r="I4097" s="1"/>
      <c r="J4097" s="1"/>
      <c r="K4097" s="1"/>
    </row>
    <row r="4098" spans="4:16"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P4098" s="1"/>
    </row>
    <row r="4099" spans="4:16"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</row>
    <row r="4100" spans="4:16">
      <c r="D4100" s="1"/>
      <c r="E4100" s="1"/>
      <c r="G4100" s="1"/>
      <c r="H4100" s="1"/>
      <c r="I4100" s="1"/>
      <c r="M4100" s="1"/>
      <c r="N4100" s="1"/>
    </row>
    <row r="4101" spans="4:16"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</row>
    <row r="4102" spans="4:16"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</row>
    <row r="4103" spans="4:16">
      <c r="G4103" s="1"/>
      <c r="H4103" s="1"/>
      <c r="I4103" s="1"/>
      <c r="J4103" s="1"/>
      <c r="K4103" s="1"/>
      <c r="L4103" s="1"/>
      <c r="M4103" s="1"/>
      <c r="N4103" s="1"/>
      <c r="P4103" s="1"/>
    </row>
    <row r="4104" spans="4:16"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</row>
    <row r="4105" spans="4:16"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</row>
    <row r="4106" spans="4:16"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</row>
    <row r="4107" spans="4:16">
      <c r="D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</row>
    <row r="4108" spans="4:16">
      <c r="D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</row>
    <row r="4109" spans="4:16"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</row>
    <row r="4110" spans="4:16"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</row>
    <row r="4111" spans="4:16">
      <c r="E4111" s="1"/>
      <c r="F4111" s="1"/>
      <c r="G4111" s="1"/>
      <c r="H4111" s="1"/>
      <c r="I4111" s="1"/>
      <c r="J4111" s="1"/>
      <c r="K4111" s="1"/>
      <c r="L4111" s="1"/>
      <c r="M4111" s="1"/>
      <c r="N4111" s="1"/>
    </row>
    <row r="4112" spans="4:16">
      <c r="G4112" s="1"/>
      <c r="H4112" s="1"/>
      <c r="I4112" s="1"/>
      <c r="J4112" s="1"/>
      <c r="K4112" s="1"/>
      <c r="L4112" s="1"/>
      <c r="M4112" s="1"/>
      <c r="N4112" s="1"/>
      <c r="O4112" s="1"/>
      <c r="P4112" s="1"/>
    </row>
    <row r="4113" spans="4:16">
      <c r="D4113" s="1"/>
      <c r="F4113" s="1"/>
      <c r="G4113" s="1"/>
      <c r="H4113" s="1"/>
      <c r="I4113" s="1"/>
      <c r="J4113" s="1"/>
      <c r="K4113" s="1"/>
      <c r="L4113" s="1"/>
      <c r="M4113" s="1"/>
      <c r="N4113" s="1"/>
    </row>
    <row r="4114" spans="4:16"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</row>
    <row r="4115" spans="4:16">
      <c r="D4115" s="1"/>
      <c r="F4115" s="1"/>
      <c r="G4115" s="1"/>
      <c r="H4115" s="1"/>
      <c r="I4115" s="1"/>
      <c r="J4115" s="1"/>
      <c r="K4115" s="1"/>
      <c r="L4115" s="1"/>
      <c r="M4115" s="1"/>
      <c r="N4115" s="1"/>
    </row>
    <row r="4116" spans="4:16"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</row>
    <row r="4117" spans="4:16">
      <c r="E4117" s="1"/>
      <c r="G4117" s="1"/>
      <c r="H4117" s="1"/>
      <c r="I4117" s="1"/>
      <c r="J4117" s="1"/>
      <c r="K4117" s="1"/>
      <c r="L4117" s="1"/>
      <c r="M4117" s="1"/>
      <c r="N4117" s="1"/>
    </row>
    <row r="4118" spans="4:16">
      <c r="I4118" s="1"/>
      <c r="J4118" s="1"/>
      <c r="K4118" s="1"/>
      <c r="L4118" s="1"/>
      <c r="M4118" s="1"/>
      <c r="N4118" s="1"/>
      <c r="O4118" s="1"/>
      <c r="P4118" s="1"/>
    </row>
    <row r="4119" spans="4:16">
      <c r="F4119" s="1"/>
      <c r="G4119" s="1"/>
      <c r="H4119" s="1"/>
      <c r="I4119" s="1"/>
      <c r="J4119" s="1"/>
      <c r="K4119" s="1"/>
      <c r="L4119" s="1"/>
      <c r="M4119" s="1"/>
      <c r="N4119" s="1"/>
    </row>
    <row r="4120" spans="4:16"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</row>
    <row r="4121" spans="4:16">
      <c r="D4121" s="1"/>
      <c r="G4121" s="1"/>
      <c r="H4121" s="1"/>
      <c r="I4121" s="1"/>
      <c r="J4121" s="1"/>
      <c r="K4121" s="1"/>
      <c r="L4121" s="1"/>
      <c r="M4121" s="1"/>
      <c r="N4121" s="1"/>
    </row>
    <row r="4122" spans="4:16">
      <c r="D4122" s="1"/>
      <c r="H4122" s="1"/>
      <c r="I4122" s="1"/>
      <c r="J4122" s="1"/>
      <c r="K4122" s="1"/>
      <c r="L4122" s="1"/>
      <c r="M4122" s="1"/>
      <c r="N4122" s="1"/>
    </row>
    <row r="4123" spans="4:16">
      <c r="F4123" s="1"/>
      <c r="G4123" s="1"/>
      <c r="H4123" s="1"/>
      <c r="I4123" s="1"/>
      <c r="J4123" s="1"/>
      <c r="K4123" s="1"/>
      <c r="L4123" s="1"/>
      <c r="M4123" s="1"/>
      <c r="N4123" s="1"/>
    </row>
    <row r="4124" spans="4:16">
      <c r="D4124" s="1"/>
      <c r="E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</row>
    <row r="4125" spans="4:16"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</row>
    <row r="4126" spans="4:16"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</row>
    <row r="4127" spans="4:16">
      <c r="D4127" s="1"/>
      <c r="G4127" s="1"/>
      <c r="H4127" s="1"/>
      <c r="I4127" s="1"/>
      <c r="J4127" s="1"/>
      <c r="K4127" s="1"/>
      <c r="L4127" s="1"/>
      <c r="M4127" s="1"/>
      <c r="N4127" s="1"/>
    </row>
    <row r="4128" spans="4:16">
      <c r="D4128" s="1"/>
      <c r="F4128" s="1"/>
      <c r="G4128" s="1"/>
      <c r="H4128" s="1"/>
      <c r="I4128" s="1"/>
      <c r="J4128" s="1"/>
      <c r="K4128" s="1"/>
      <c r="L4128" s="1"/>
      <c r="M4128" s="1"/>
      <c r="N4128" s="1"/>
      <c r="P4128" s="1"/>
    </row>
    <row r="4129" spans="4:16"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</row>
    <row r="4130" spans="4:16"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</row>
    <row r="4131" spans="4:16">
      <c r="G4131" s="1"/>
      <c r="H4131" s="1"/>
      <c r="I4131" s="1"/>
      <c r="J4131" s="1"/>
      <c r="K4131" s="1"/>
      <c r="L4131" s="1"/>
      <c r="M4131" s="1"/>
      <c r="N4131" s="1"/>
    </row>
    <row r="4132" spans="4:16">
      <c r="F4132" s="1"/>
      <c r="G4132" s="1"/>
      <c r="H4132" s="1"/>
      <c r="I4132" s="1"/>
      <c r="J4132" s="1"/>
      <c r="K4132" s="1"/>
      <c r="L4132" s="1"/>
      <c r="M4132" s="1"/>
      <c r="N4132" s="1"/>
    </row>
    <row r="4133" spans="4:16"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</row>
    <row r="4134" spans="4:16">
      <c r="D4134" s="1"/>
      <c r="F4134" s="1"/>
      <c r="G4134" s="1"/>
      <c r="H4134" s="1"/>
      <c r="I4134" s="1"/>
      <c r="J4134" s="1"/>
      <c r="K4134" s="1"/>
      <c r="L4134" s="1"/>
      <c r="M4134" s="1"/>
      <c r="N4134" s="1"/>
      <c r="P4134" s="1"/>
    </row>
    <row r="4135" spans="4:16"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</row>
    <row r="4136" spans="4:16"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</row>
    <row r="4137" spans="4:16">
      <c r="D4137" s="1"/>
      <c r="F4137" s="1"/>
      <c r="G4137" s="1"/>
      <c r="H4137" s="1"/>
      <c r="I4137" s="1"/>
      <c r="J4137" s="1"/>
      <c r="K4137" s="1"/>
      <c r="L4137" s="1"/>
      <c r="M4137" s="1"/>
      <c r="N4137" s="1"/>
    </row>
    <row r="4138" spans="4:16"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</row>
    <row r="4139" spans="4:16">
      <c r="G4139" s="1"/>
      <c r="H4139" s="1"/>
      <c r="I4139" s="1"/>
      <c r="J4139" s="1"/>
      <c r="K4139" s="1"/>
      <c r="L4139" s="1"/>
      <c r="M4139" s="1"/>
      <c r="N4139" s="1"/>
    </row>
    <row r="4140" spans="4:16">
      <c r="D4140" s="1"/>
      <c r="F4140" s="1"/>
      <c r="G4140" s="1"/>
      <c r="H4140" s="1"/>
      <c r="I4140" s="1"/>
      <c r="J4140" s="1"/>
      <c r="K4140" s="1"/>
      <c r="L4140" s="1"/>
      <c r="M4140" s="1"/>
      <c r="N4140" s="1"/>
    </row>
    <row r="4141" spans="4:16"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</row>
    <row r="4142" spans="4:16"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</row>
    <row r="4143" spans="4:16"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</row>
    <row r="4144" spans="4:16"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</row>
    <row r="4145" spans="4:16"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</row>
    <row r="4146" spans="4:16">
      <c r="G4146" s="1"/>
      <c r="H4146" s="1"/>
      <c r="I4146" s="1"/>
      <c r="J4146" s="1"/>
      <c r="K4146" s="1"/>
      <c r="L4146" s="1"/>
      <c r="M4146" s="1"/>
      <c r="N4146" s="1"/>
      <c r="O4146" s="1"/>
      <c r="P4146" s="1"/>
    </row>
    <row r="4147" spans="4:16"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</row>
    <row r="4148" spans="4:16"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</row>
    <row r="4149" spans="4:16"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</row>
    <row r="4150" spans="4:16"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</row>
    <row r="4151" spans="4:16"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</row>
    <row r="4152" spans="4:16"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</row>
    <row r="4153" spans="4:16">
      <c r="F4153" s="1"/>
      <c r="G4153" s="1"/>
      <c r="H4153" s="1"/>
      <c r="I4153" s="1"/>
      <c r="J4153" s="1"/>
      <c r="K4153" s="1"/>
      <c r="L4153" s="1"/>
      <c r="M4153" s="1"/>
      <c r="N4153" s="1"/>
    </row>
    <row r="4154" spans="4:16"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</row>
    <row r="4155" spans="4:16"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</row>
    <row r="4156" spans="4:16"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</row>
    <row r="4157" spans="4:16"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</row>
    <row r="4158" spans="4:16"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</row>
    <row r="4159" spans="4:16"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</row>
    <row r="4160" spans="4:16"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</row>
    <row r="4161" spans="4:16"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</row>
    <row r="4162" spans="4:16">
      <c r="G4162" s="1"/>
      <c r="H4162" s="1"/>
      <c r="I4162" s="1"/>
      <c r="J4162" s="1"/>
      <c r="K4162" s="1"/>
      <c r="L4162" s="1"/>
      <c r="M4162" s="1"/>
      <c r="N4162" s="1"/>
      <c r="O4162" s="1"/>
      <c r="P4162" s="1"/>
    </row>
    <row r="4163" spans="4:16">
      <c r="E4163" s="1"/>
      <c r="F4163" s="1"/>
      <c r="G4163" s="1"/>
      <c r="H4163" s="1"/>
      <c r="I4163" s="1"/>
      <c r="J4163" s="1"/>
      <c r="K4163" s="1"/>
      <c r="L4163" s="1"/>
      <c r="M4163" s="1"/>
      <c r="N4163" s="1"/>
    </row>
    <row r="4164" spans="4:16"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</row>
    <row r="4165" spans="4:16"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</row>
    <row r="4166" spans="4:16"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</row>
    <row r="4167" spans="4:16">
      <c r="D4167" s="1"/>
      <c r="F4167" s="1"/>
      <c r="G4167" s="1"/>
      <c r="H4167" s="1"/>
      <c r="I4167" s="1"/>
      <c r="J4167" s="1"/>
      <c r="K4167" s="1"/>
      <c r="L4167" s="1"/>
      <c r="M4167" s="1"/>
      <c r="N4167" s="1"/>
    </row>
    <row r="4168" spans="4:16">
      <c r="D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</row>
    <row r="4169" spans="4:16">
      <c r="D4169" s="1"/>
      <c r="F4169" s="1"/>
      <c r="G4169" s="1"/>
      <c r="H4169" s="1"/>
      <c r="I4169" s="1"/>
      <c r="J4169" s="1"/>
      <c r="K4169" s="1"/>
      <c r="L4169" s="1"/>
      <c r="M4169" s="1"/>
      <c r="N4169" s="1"/>
    </row>
    <row r="4170" spans="4:16"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</row>
    <row r="4171" spans="4:16"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</row>
    <row r="4172" spans="4:16">
      <c r="G4172" s="1"/>
      <c r="H4172" s="1"/>
      <c r="I4172" s="1"/>
      <c r="J4172" s="1"/>
      <c r="K4172" s="1"/>
      <c r="L4172" s="1"/>
      <c r="M4172" s="1"/>
      <c r="N4172" s="1"/>
      <c r="O4172" s="1"/>
      <c r="P4172" s="1"/>
    </row>
    <row r="4173" spans="4:16"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</row>
    <row r="4174" spans="4:16"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</row>
    <row r="4175" spans="4:16"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</row>
    <row r="4176" spans="4:16"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</row>
    <row r="4177" spans="4:16">
      <c r="G4177" s="1"/>
      <c r="H4177" s="1"/>
      <c r="I4177" s="1"/>
      <c r="J4177" s="1"/>
      <c r="K4177" s="1"/>
      <c r="L4177" s="1"/>
      <c r="M4177" s="1"/>
      <c r="N4177" s="1"/>
      <c r="O4177" s="1"/>
      <c r="P4177" s="1"/>
    </row>
    <row r="4178" spans="4:16">
      <c r="F4178" s="1"/>
      <c r="G4178" s="1"/>
      <c r="H4178" s="1"/>
      <c r="I4178" s="1"/>
      <c r="J4178" s="1"/>
      <c r="K4178" s="1"/>
      <c r="L4178" s="1"/>
      <c r="M4178" s="1"/>
      <c r="N4178" s="1"/>
    </row>
    <row r="4179" spans="4:16">
      <c r="G4179" s="1"/>
      <c r="H4179" s="1"/>
      <c r="I4179" s="1"/>
      <c r="J4179" s="1"/>
      <c r="K4179" s="1"/>
      <c r="L4179" s="1"/>
      <c r="M4179" s="1"/>
      <c r="N4179" s="1"/>
    </row>
    <row r="4180" spans="4:16"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</row>
    <row r="4181" spans="4:16">
      <c r="D4181" s="1"/>
      <c r="E4181" s="1"/>
      <c r="H4181" s="1"/>
      <c r="I4181" s="1"/>
      <c r="J4181" s="1"/>
      <c r="K4181" s="1"/>
      <c r="L4181" s="1"/>
      <c r="M4181" s="1"/>
      <c r="N4181" s="1"/>
      <c r="O4181" s="1"/>
      <c r="P4181" s="1"/>
    </row>
    <row r="4182" spans="4:16">
      <c r="D4182" s="1"/>
      <c r="G4182" s="1"/>
      <c r="H4182" s="1"/>
      <c r="I4182" s="1"/>
      <c r="J4182" s="1"/>
      <c r="K4182" s="1"/>
      <c r="L4182" s="1"/>
      <c r="M4182" s="1"/>
      <c r="N4182" s="1"/>
    </row>
    <row r="4183" spans="4:16">
      <c r="D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</row>
    <row r="4184" spans="4:16"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</row>
    <row r="4185" spans="4:16">
      <c r="D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</row>
    <row r="4186" spans="4:16">
      <c r="G4186" s="1"/>
      <c r="H4186" s="1"/>
      <c r="I4186" s="1"/>
      <c r="J4186" s="1"/>
      <c r="K4186" s="1"/>
      <c r="L4186" s="1"/>
      <c r="M4186" s="1"/>
      <c r="N4186" s="1"/>
      <c r="O4186" s="1"/>
      <c r="P4186" s="1"/>
    </row>
    <row r="4187" spans="4:16"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</row>
    <row r="4188" spans="4:16">
      <c r="D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</row>
    <row r="4189" spans="4:16">
      <c r="D4189" s="1"/>
      <c r="F4189" s="1"/>
      <c r="G4189" s="1"/>
      <c r="H4189" s="1"/>
      <c r="I4189" s="1"/>
      <c r="J4189" s="1"/>
      <c r="K4189" s="1"/>
      <c r="L4189" s="1"/>
      <c r="M4189" s="1"/>
      <c r="N4189" s="1"/>
    </row>
    <row r="4190" spans="4:16"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</row>
    <row r="4191" spans="4:16"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</row>
    <row r="4192" spans="4:16"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</row>
    <row r="4193" spans="4:16"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</row>
    <row r="4194" spans="4:16"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</row>
    <row r="4195" spans="4:16"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</row>
    <row r="4196" spans="4:16">
      <c r="D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</row>
    <row r="4197" spans="4:16"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</row>
    <row r="4198" spans="4:16"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</row>
    <row r="4199" spans="4:16"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P4199" s="1"/>
    </row>
    <row r="4200" spans="4:16"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</row>
    <row r="4201" spans="4:16"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</row>
    <row r="4202" spans="4:16"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</row>
    <row r="4203" spans="4:16"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</row>
    <row r="4204" spans="4:16"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</row>
    <row r="4205" spans="4:16">
      <c r="D4205" s="1"/>
      <c r="G4205" s="1"/>
      <c r="H4205" s="1"/>
      <c r="I4205" s="1"/>
      <c r="J4205" s="1"/>
      <c r="K4205" s="1"/>
      <c r="L4205" s="1"/>
      <c r="M4205" s="1"/>
      <c r="N4205" s="1"/>
    </row>
    <row r="4206" spans="4:16"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</row>
    <row r="4207" spans="4:16"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</row>
    <row r="4208" spans="4:16"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</row>
    <row r="4209" spans="4:16"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</row>
    <row r="4210" spans="4:16">
      <c r="D4210" s="1"/>
      <c r="E4210" s="1"/>
      <c r="F4210" s="1"/>
      <c r="I4210" s="1"/>
      <c r="J4210" s="1"/>
      <c r="K4210" s="1"/>
      <c r="L4210" s="1"/>
      <c r="M4210" s="1"/>
      <c r="N4210" s="1"/>
      <c r="O4210" s="1"/>
      <c r="P4210" s="1"/>
    </row>
    <row r="4211" spans="4:16"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</row>
    <row r="4212" spans="4:16"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</row>
    <row r="4213" spans="4:16"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</row>
    <row r="4214" spans="4:16">
      <c r="D4214" s="1"/>
      <c r="E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</row>
    <row r="4215" spans="4:16"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</row>
    <row r="4216" spans="4:16"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</row>
    <row r="4217" spans="4:16">
      <c r="D4217" s="1"/>
      <c r="F4217" s="1"/>
      <c r="G4217" s="1"/>
      <c r="H4217" s="1"/>
      <c r="I4217" s="1"/>
      <c r="J4217" s="1"/>
      <c r="K4217" s="1"/>
      <c r="L4217" s="1"/>
      <c r="M4217" s="1"/>
      <c r="N4217" s="1"/>
    </row>
    <row r="4218" spans="4:16">
      <c r="D4218" s="1"/>
      <c r="E4218" s="1"/>
      <c r="F4218" s="1"/>
      <c r="H4218" s="1"/>
      <c r="I4218" s="1"/>
      <c r="J4218" s="1"/>
      <c r="K4218" s="1"/>
      <c r="L4218" s="1"/>
      <c r="M4218" s="1"/>
      <c r="N4218" s="1"/>
    </row>
    <row r="4219" spans="4:16">
      <c r="G4219" s="1"/>
      <c r="H4219" s="1"/>
      <c r="I4219" s="1"/>
      <c r="J4219" s="1"/>
      <c r="K4219" s="1"/>
      <c r="L4219" s="1"/>
      <c r="M4219" s="1"/>
      <c r="N4219" s="1"/>
    </row>
    <row r="4220" spans="4:16"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</row>
    <row r="4221" spans="4:16"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</row>
    <row r="4222" spans="4:16"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</row>
    <row r="4223" spans="4:16"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</row>
    <row r="4224" spans="4:16"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</row>
    <row r="4225" spans="4:16">
      <c r="G4225" s="1"/>
      <c r="H4225" s="1"/>
      <c r="I4225" s="1"/>
      <c r="J4225" s="1"/>
      <c r="K4225" s="1"/>
      <c r="L4225" s="1"/>
      <c r="M4225" s="1"/>
      <c r="N4225" s="1"/>
      <c r="P4225" s="1"/>
    </row>
    <row r="4226" spans="4:16"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</row>
    <row r="4227" spans="4:16"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</row>
    <row r="4228" spans="4:16"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P4228" s="1"/>
    </row>
    <row r="4229" spans="4:16"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</row>
    <row r="4230" spans="4:16">
      <c r="G4230" s="1"/>
      <c r="H4230" s="1"/>
      <c r="I4230" s="1"/>
      <c r="J4230" s="1"/>
      <c r="K4230" s="1"/>
      <c r="L4230" s="1"/>
      <c r="M4230" s="1"/>
      <c r="N4230" s="1"/>
    </row>
    <row r="4231" spans="4:16">
      <c r="G4231" s="1"/>
      <c r="H4231" s="1"/>
      <c r="I4231" s="1"/>
      <c r="J4231" s="1"/>
      <c r="K4231" s="1"/>
      <c r="L4231" s="1"/>
      <c r="M4231" s="1"/>
      <c r="N4231" s="1"/>
    </row>
    <row r="4232" spans="4:16"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</row>
    <row r="4233" spans="4:16"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</row>
    <row r="4234" spans="4:16"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</row>
    <row r="4235" spans="4:16"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</row>
    <row r="4236" spans="4:16"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</row>
    <row r="4237" spans="4:16">
      <c r="H4237" s="1"/>
      <c r="I4237" s="1"/>
      <c r="J4237" s="1"/>
      <c r="K4237" s="1"/>
      <c r="L4237" s="1"/>
      <c r="M4237" s="1"/>
      <c r="N4237" s="1"/>
      <c r="O4237" s="1"/>
      <c r="P4237" s="1"/>
    </row>
    <row r="4238" spans="4:16"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</row>
    <row r="4239" spans="4:16"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</row>
    <row r="4240" spans="4:16"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</row>
    <row r="4241" spans="4:16"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</row>
    <row r="4242" spans="4:16"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</row>
    <row r="4243" spans="4:16"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</row>
    <row r="4244" spans="4:16">
      <c r="G4244" s="1"/>
      <c r="H4244" s="1"/>
      <c r="I4244" s="1"/>
      <c r="J4244" s="1"/>
      <c r="K4244" s="1"/>
      <c r="L4244" s="1"/>
      <c r="M4244" s="1"/>
      <c r="N4244" s="1"/>
    </row>
    <row r="4245" spans="4:16"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</row>
    <row r="4246" spans="4:16">
      <c r="G4246" s="1"/>
      <c r="H4246" s="1"/>
      <c r="I4246" s="1"/>
      <c r="J4246" s="1"/>
      <c r="K4246" s="1"/>
      <c r="L4246" s="1"/>
      <c r="M4246" s="1"/>
      <c r="N4246" s="1"/>
      <c r="O4246" s="1"/>
      <c r="P4246" s="1"/>
    </row>
    <row r="4247" spans="4:16"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</row>
    <row r="4248" spans="4:16"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</row>
    <row r="4249" spans="4:16"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</row>
    <row r="4250" spans="4:16"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</row>
    <row r="4251" spans="4:16">
      <c r="D4251" s="1"/>
      <c r="F4251" s="1"/>
      <c r="G4251" s="1"/>
      <c r="H4251" s="1"/>
      <c r="I4251" s="1"/>
      <c r="J4251" s="1"/>
      <c r="K4251" s="1"/>
      <c r="L4251" s="1"/>
      <c r="M4251" s="1"/>
      <c r="N4251" s="1"/>
      <c r="P4251" s="1"/>
    </row>
    <row r="4252" spans="4:16"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</row>
    <row r="4253" spans="4:16"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</row>
    <row r="4254" spans="4:16">
      <c r="G4254" s="1"/>
      <c r="H4254" s="1"/>
      <c r="I4254" s="1"/>
      <c r="J4254" s="1"/>
      <c r="K4254" s="1"/>
      <c r="L4254" s="1"/>
      <c r="M4254" s="1"/>
      <c r="N4254" s="1"/>
      <c r="O4254" s="1"/>
      <c r="P4254" s="1"/>
    </row>
    <row r="4255" spans="4:16"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</row>
    <row r="4256" spans="4:16">
      <c r="F4256" s="1"/>
      <c r="G4256" s="1"/>
      <c r="H4256" s="1"/>
      <c r="I4256" s="1"/>
      <c r="J4256" s="1"/>
      <c r="K4256" s="1"/>
      <c r="L4256" s="1"/>
      <c r="M4256" s="1"/>
      <c r="N4256" s="1"/>
    </row>
    <row r="4257" spans="4:16"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</row>
    <row r="4258" spans="4:16"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</row>
    <row r="4259" spans="4:16"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P4259" s="1"/>
    </row>
    <row r="4260" spans="4:16"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</row>
    <row r="4261" spans="4:16">
      <c r="E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</row>
    <row r="4262" spans="4:16"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</row>
    <row r="4263" spans="4:16"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</row>
    <row r="4264" spans="4:16"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</row>
    <row r="4265" spans="4:16"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</row>
    <row r="4266" spans="4:16">
      <c r="G4266" s="1"/>
      <c r="H4266" s="1"/>
      <c r="I4266" s="1"/>
      <c r="J4266" s="1"/>
      <c r="K4266" s="1"/>
      <c r="L4266" s="1"/>
      <c r="M4266" s="1"/>
      <c r="N4266" s="1"/>
      <c r="O4266" s="1"/>
      <c r="P4266" s="1"/>
    </row>
    <row r="4267" spans="4:16">
      <c r="D4267" s="1"/>
      <c r="F4267" s="1"/>
      <c r="G4267" s="1"/>
      <c r="H4267" s="1"/>
      <c r="I4267" s="1"/>
      <c r="J4267" s="1"/>
      <c r="K4267" s="1"/>
      <c r="L4267" s="1"/>
      <c r="M4267" s="1"/>
      <c r="N4267" s="1"/>
    </row>
    <row r="4268" spans="4:16"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</row>
    <row r="4269" spans="4:16"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</row>
    <row r="4270" spans="4:16"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</row>
    <row r="4271" spans="4:16"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</row>
    <row r="4272" spans="4:16"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</row>
    <row r="4273" spans="4:16">
      <c r="G4273" s="1"/>
      <c r="H4273" s="1"/>
      <c r="I4273" s="1"/>
      <c r="J4273" s="1"/>
      <c r="K4273" s="1"/>
      <c r="L4273" s="1"/>
      <c r="M4273" s="1"/>
      <c r="N4273" s="1"/>
    </row>
    <row r="4274" spans="4:16"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</row>
    <row r="4275" spans="4:16">
      <c r="F4275" s="1"/>
      <c r="G4275" s="1"/>
      <c r="H4275" s="1"/>
      <c r="I4275" s="1"/>
      <c r="J4275" s="1"/>
      <c r="K4275" s="1"/>
      <c r="L4275" s="1"/>
      <c r="M4275" s="1"/>
      <c r="N4275" s="1"/>
    </row>
    <row r="4276" spans="4:16"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</row>
    <row r="4277" spans="4:16"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</row>
    <row r="4278" spans="4:16"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</row>
    <row r="4279" spans="4:16">
      <c r="F4279" s="1"/>
      <c r="G4279" s="1"/>
      <c r="H4279" s="1"/>
      <c r="I4279" s="1"/>
      <c r="J4279" s="1"/>
    </row>
    <row r="4280" spans="4:16"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P4280" s="1"/>
    </row>
    <row r="4281" spans="4:16"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</row>
    <row r="4282" spans="4:16">
      <c r="D4282" s="1"/>
      <c r="E4282" s="1"/>
      <c r="G4282" s="1"/>
      <c r="H4282" s="1"/>
      <c r="I4282" s="1"/>
      <c r="J4282" s="1"/>
      <c r="K4282" s="1"/>
      <c r="L4282" s="1"/>
      <c r="M4282" s="1"/>
      <c r="N4282" s="1"/>
    </row>
    <row r="4283" spans="4:16"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</row>
    <row r="4284" spans="4:16">
      <c r="D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</row>
    <row r="4285" spans="4:16">
      <c r="D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</row>
    <row r="4286" spans="4:16"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</row>
    <row r="4287" spans="4:16">
      <c r="D4287" s="1"/>
      <c r="G4287" s="1"/>
      <c r="H4287" s="1"/>
      <c r="I4287" s="1"/>
      <c r="J4287" s="1"/>
      <c r="K4287" s="1"/>
      <c r="L4287" s="1"/>
      <c r="M4287" s="1"/>
      <c r="N4287" s="1"/>
    </row>
    <row r="4288" spans="4:16"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</row>
    <row r="4289" spans="4:16"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</row>
    <row r="4290" spans="4:16"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</row>
    <row r="4291" spans="4:16"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</row>
    <row r="4292" spans="4:16"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</row>
    <row r="4293" spans="4:16"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</row>
    <row r="4294" spans="4:16"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</row>
    <row r="4295" spans="4:16"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</row>
    <row r="4296" spans="4:16">
      <c r="D4296" s="1"/>
      <c r="G4296" s="1"/>
      <c r="H4296" s="1"/>
      <c r="I4296" s="1"/>
      <c r="J4296" s="1"/>
      <c r="K4296" s="1"/>
      <c r="L4296" s="1"/>
      <c r="M4296" s="1"/>
      <c r="N4296" s="1"/>
    </row>
    <row r="4297" spans="4:16"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</row>
    <row r="4298" spans="4:16"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</row>
    <row r="4299" spans="4:16"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</row>
    <row r="4300" spans="4:16"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</row>
    <row r="4301" spans="4:16">
      <c r="G4301" s="1"/>
      <c r="H4301" s="1"/>
      <c r="I4301" s="1"/>
      <c r="J4301" s="1"/>
      <c r="K4301" s="1"/>
      <c r="L4301" s="1"/>
      <c r="M4301" s="1"/>
      <c r="N4301" s="1"/>
    </row>
    <row r="4302" spans="4:16"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</row>
    <row r="4303" spans="4:16"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</row>
    <row r="4304" spans="4:16"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</row>
    <row r="4305" spans="4:16">
      <c r="F4305" s="1"/>
      <c r="G4305" s="1"/>
      <c r="H4305" s="1"/>
      <c r="I4305" s="1"/>
      <c r="J4305" s="1"/>
      <c r="K4305" s="1"/>
      <c r="L4305" s="1"/>
      <c r="M4305" s="1"/>
      <c r="N4305" s="1"/>
    </row>
    <row r="4306" spans="4:16">
      <c r="G4306" s="1"/>
      <c r="H4306" s="1"/>
      <c r="I4306" s="1"/>
      <c r="J4306" s="1"/>
      <c r="K4306" s="1"/>
      <c r="L4306" s="1"/>
      <c r="M4306" s="1"/>
      <c r="N4306" s="1"/>
      <c r="O4306" s="1"/>
      <c r="P4306" s="1"/>
    </row>
    <row r="4307" spans="4:16"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</row>
    <row r="4308" spans="4:16">
      <c r="D4308" s="1"/>
      <c r="M4308" s="1"/>
      <c r="N4308" s="1"/>
    </row>
    <row r="4309" spans="4:16"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</row>
    <row r="4310" spans="4:16">
      <c r="F4310" s="1"/>
      <c r="G4310" s="1"/>
      <c r="H4310" s="1"/>
      <c r="P4310" s="1"/>
    </row>
    <row r="4311" spans="4:16">
      <c r="D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</row>
    <row r="4312" spans="4:16">
      <c r="G4312" s="1"/>
      <c r="H4312" s="1"/>
      <c r="I4312" s="1"/>
      <c r="J4312" s="1"/>
      <c r="K4312" s="1"/>
      <c r="L4312" s="1"/>
      <c r="M4312" s="1"/>
      <c r="N4312" s="1"/>
      <c r="O4312" s="1"/>
      <c r="P4312" s="1"/>
    </row>
    <row r="4313" spans="4:16">
      <c r="H4313" s="1"/>
      <c r="I4313" s="1"/>
      <c r="J4313" s="1"/>
      <c r="K4313" s="1"/>
      <c r="L4313" s="1"/>
      <c r="M4313" s="1"/>
      <c r="N4313" s="1"/>
      <c r="O4313" s="1"/>
      <c r="P4313" s="1"/>
    </row>
    <row r="4314" spans="4:16">
      <c r="D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</row>
    <row r="4315" spans="4:16"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</row>
    <row r="4316" spans="4:16"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</row>
    <row r="4317" spans="4:16">
      <c r="D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</row>
    <row r="4318" spans="4:16">
      <c r="G4318" s="1"/>
      <c r="H4318" s="1"/>
      <c r="I4318" s="1"/>
      <c r="J4318" s="1"/>
      <c r="K4318" s="1"/>
      <c r="L4318" s="1"/>
      <c r="M4318" s="1"/>
      <c r="N4318" s="1"/>
    </row>
    <row r="4319" spans="4:16"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</row>
    <row r="4320" spans="4:16"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</row>
    <row r="4321" spans="4:16">
      <c r="D4321" s="1"/>
      <c r="F4321" s="1"/>
      <c r="G4321" s="1"/>
      <c r="H4321" s="1"/>
      <c r="I4321" s="1"/>
      <c r="J4321" s="1"/>
      <c r="K4321" s="1"/>
      <c r="L4321" s="1"/>
      <c r="M4321" s="1"/>
      <c r="N4321" s="1"/>
    </row>
    <row r="4322" spans="4:16"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</row>
    <row r="4323" spans="4:16">
      <c r="D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</row>
    <row r="4324" spans="4:16"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</row>
    <row r="4325" spans="4:16"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</row>
    <row r="4326" spans="4:16">
      <c r="G4326" s="1"/>
      <c r="I4326" s="1"/>
      <c r="J4326" s="1"/>
      <c r="K4326" s="1"/>
      <c r="L4326" s="1"/>
      <c r="M4326" s="1"/>
      <c r="N4326" s="1"/>
      <c r="O4326" s="1"/>
      <c r="P4326" s="1"/>
    </row>
    <row r="4327" spans="4:16"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</row>
    <row r="4328" spans="4:16"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</row>
    <row r="4329" spans="4:16">
      <c r="E4329" s="1"/>
      <c r="F4329" s="1"/>
      <c r="G4329" s="1"/>
      <c r="I4329" s="1"/>
      <c r="J4329" s="1"/>
      <c r="K4329" s="1"/>
      <c r="L4329" s="1"/>
      <c r="M4329" s="1"/>
      <c r="N4329" s="1"/>
      <c r="O4329" s="1"/>
      <c r="P4329" s="1"/>
    </row>
    <row r="4330" spans="4:16">
      <c r="G4330" s="1"/>
      <c r="H4330" s="1"/>
      <c r="I4330" s="1"/>
      <c r="J4330" s="1"/>
      <c r="K4330" s="1"/>
      <c r="L4330" s="1"/>
      <c r="M4330" s="1"/>
      <c r="N4330" s="1"/>
    </row>
    <row r="4331" spans="4:16"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</row>
    <row r="4332" spans="4:16">
      <c r="G4332" s="1"/>
      <c r="H4332" s="1"/>
      <c r="I4332" s="1"/>
      <c r="J4332" s="1"/>
      <c r="K4332" s="1"/>
      <c r="L4332" s="1"/>
      <c r="M4332" s="1"/>
      <c r="N4332" s="1"/>
      <c r="O4332" s="1"/>
      <c r="P4332" s="1"/>
    </row>
    <row r="4333" spans="4:16"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</row>
    <row r="4334" spans="4:16"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</row>
    <row r="4335" spans="4:16"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</row>
    <row r="4336" spans="4:16"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</row>
    <row r="4337" spans="4:16"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</row>
    <row r="4338" spans="4:16"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</row>
    <row r="4339" spans="4:16">
      <c r="D4339" s="1"/>
      <c r="F4339" s="1"/>
      <c r="G4339" s="1"/>
      <c r="H4339" s="1"/>
      <c r="I4339" s="1"/>
      <c r="J4339" s="1"/>
      <c r="K4339" s="1"/>
      <c r="L4339" s="1"/>
      <c r="M4339" s="1"/>
      <c r="N4339" s="1"/>
    </row>
    <row r="4340" spans="4:16"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</row>
    <row r="4341" spans="4:16"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</row>
    <row r="4342" spans="4:16"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</row>
    <row r="4343" spans="4:16"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</row>
    <row r="4344" spans="4:16"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</row>
    <row r="4345" spans="4:16"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</row>
    <row r="4346" spans="4:16">
      <c r="E4346" s="1"/>
      <c r="F4346" s="1"/>
      <c r="G4346" s="1"/>
      <c r="H4346" s="1"/>
      <c r="I4346" s="1"/>
      <c r="J4346" s="1"/>
      <c r="K4346" s="1"/>
      <c r="L4346" s="1"/>
      <c r="M4346" s="1"/>
      <c r="N4346" s="1"/>
    </row>
    <row r="4347" spans="4:16"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</row>
    <row r="4348" spans="4:16"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</row>
    <row r="4349" spans="4:16"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</row>
    <row r="4350" spans="4:16"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</row>
    <row r="4351" spans="4:16"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</row>
    <row r="4352" spans="4:16"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</row>
    <row r="4353" spans="4:16"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</row>
    <row r="4354" spans="4:16"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</row>
    <row r="4355" spans="4:16">
      <c r="D4355" s="1"/>
      <c r="I4355" s="1"/>
      <c r="K4355" s="1"/>
      <c r="L4355" s="1"/>
      <c r="M4355" s="1"/>
      <c r="N4355" s="1"/>
      <c r="O4355" s="1"/>
      <c r="P4355" s="1"/>
    </row>
    <row r="4356" spans="4:16">
      <c r="G4356" s="1"/>
      <c r="H4356" s="1"/>
      <c r="I4356" s="1"/>
      <c r="J4356" s="1"/>
      <c r="K4356" s="1"/>
      <c r="L4356" s="1"/>
      <c r="M4356" s="1"/>
      <c r="N4356" s="1"/>
    </row>
    <row r="4357" spans="4:16"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</row>
    <row r="4358" spans="4:16"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</row>
    <row r="4359" spans="4:16"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P4359" s="1"/>
    </row>
    <row r="4360" spans="4:16"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</row>
    <row r="4361" spans="4:16"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</row>
    <row r="4362" spans="4:16">
      <c r="D4362" s="1"/>
      <c r="G4362" s="1"/>
      <c r="H4362" s="1"/>
      <c r="I4362" s="1"/>
      <c r="J4362" s="1"/>
      <c r="K4362" s="1"/>
      <c r="L4362" s="1"/>
      <c r="M4362" s="1"/>
      <c r="N4362" s="1"/>
    </row>
    <row r="4363" spans="4:16">
      <c r="D4363" s="1"/>
      <c r="H4363" s="1"/>
      <c r="I4363" s="1"/>
      <c r="J4363" s="1"/>
      <c r="K4363" s="1"/>
      <c r="O4363" s="1"/>
      <c r="P4363" s="1"/>
    </row>
    <row r="4364" spans="4:16">
      <c r="G4364" s="1"/>
      <c r="H4364" s="1"/>
      <c r="I4364" s="1"/>
      <c r="J4364" s="1"/>
      <c r="K4364" s="1"/>
      <c r="L4364" s="1"/>
      <c r="M4364" s="1"/>
      <c r="N4364" s="1"/>
      <c r="O4364" s="1"/>
      <c r="P4364" s="1"/>
    </row>
    <row r="4365" spans="4:16"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</row>
    <row r="4366" spans="4:16"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</row>
    <row r="4367" spans="4:16"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</row>
    <row r="4368" spans="4:16"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</row>
    <row r="4369" spans="4:16">
      <c r="D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</row>
    <row r="4370" spans="4:16"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</row>
    <row r="4371" spans="4:16"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</row>
    <row r="4372" spans="4:16"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</row>
    <row r="4373" spans="4:16">
      <c r="D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</row>
    <row r="4374" spans="4:16"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</row>
    <row r="4375" spans="4:16"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</row>
    <row r="4376" spans="4:16">
      <c r="D4376" s="1"/>
      <c r="F4376" s="1"/>
      <c r="G4376" s="1"/>
      <c r="H4376" s="1"/>
      <c r="I4376" s="1"/>
      <c r="J4376" s="1"/>
      <c r="K4376" s="1"/>
      <c r="L4376" s="1"/>
      <c r="M4376" s="1"/>
      <c r="N4376" s="1"/>
    </row>
    <row r="4377" spans="4:16">
      <c r="D4377" s="1"/>
      <c r="E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</row>
    <row r="4378" spans="4:16"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</row>
    <row r="4379" spans="4:16">
      <c r="G4379" s="1"/>
      <c r="H4379" s="1"/>
      <c r="I4379" s="1"/>
      <c r="J4379" s="1"/>
      <c r="K4379" s="1"/>
      <c r="L4379" s="1"/>
      <c r="M4379" s="1"/>
      <c r="N4379" s="1"/>
      <c r="O4379" s="1"/>
    </row>
    <row r="4380" spans="4:16">
      <c r="I4380" s="1"/>
      <c r="J4380" s="1"/>
      <c r="K4380" s="1"/>
      <c r="L4380" s="1"/>
      <c r="M4380" s="1"/>
      <c r="N4380" s="1"/>
      <c r="O4380" s="1"/>
      <c r="P4380" s="1"/>
    </row>
    <row r="4381" spans="4:16">
      <c r="D4381" s="1"/>
      <c r="E4381" s="1"/>
      <c r="G4381" s="1"/>
      <c r="H4381" s="1"/>
      <c r="I4381" s="1"/>
      <c r="J4381" s="1"/>
    </row>
    <row r="4382" spans="4:16"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</row>
    <row r="4383" spans="4:16"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</row>
    <row r="4384" spans="4:16"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</row>
    <row r="4385" spans="4:16"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</row>
    <row r="4386" spans="4:16"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</row>
    <row r="4387" spans="4:16">
      <c r="G4387" s="1"/>
      <c r="H4387" s="1"/>
      <c r="I4387" s="1"/>
      <c r="J4387" s="1"/>
      <c r="K4387" s="1"/>
      <c r="L4387" s="1"/>
      <c r="M4387" s="1"/>
      <c r="N4387" s="1"/>
      <c r="O4387" s="1"/>
      <c r="P4387" s="1"/>
    </row>
    <row r="4388" spans="4:16"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</row>
    <row r="4389" spans="4:16"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</row>
    <row r="4390" spans="4:16"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</row>
    <row r="4391" spans="4:16"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</row>
    <row r="4392" spans="4:16"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</row>
    <row r="4393" spans="4:16">
      <c r="E4393" s="1"/>
      <c r="H4393" s="1"/>
      <c r="I4393" s="1"/>
      <c r="J4393" s="1"/>
      <c r="K4393" s="1"/>
      <c r="L4393" s="1"/>
      <c r="M4393" s="1"/>
      <c r="N4393" s="1"/>
      <c r="O4393" s="1"/>
      <c r="P4393" s="1"/>
    </row>
    <row r="4394" spans="4:16"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</row>
    <row r="4395" spans="4:16"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</row>
    <row r="4396" spans="4:16"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</row>
    <row r="4397" spans="4:16"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</row>
    <row r="4398" spans="4:16">
      <c r="G4398" s="1"/>
      <c r="H4398" s="1"/>
      <c r="I4398" s="1"/>
      <c r="J4398" s="1"/>
      <c r="K4398" s="1"/>
      <c r="L4398" s="1"/>
      <c r="M4398" s="1"/>
      <c r="N4398" s="1"/>
      <c r="O4398" s="1"/>
      <c r="P4398" s="1"/>
    </row>
    <row r="4399" spans="4:16">
      <c r="E4399" s="1"/>
      <c r="F4399" s="1"/>
      <c r="G4399" s="1"/>
      <c r="H4399" s="1"/>
      <c r="I4399" s="1"/>
      <c r="J4399" s="1"/>
      <c r="K4399" s="1"/>
      <c r="L4399" s="1"/>
      <c r="M4399" s="1"/>
      <c r="N4399" s="1"/>
    </row>
    <row r="4400" spans="4:16"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</row>
    <row r="4401" spans="4:16"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</row>
    <row r="4402" spans="4:16"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</row>
    <row r="4403" spans="4:16">
      <c r="E4403" s="1"/>
      <c r="F4403" s="1"/>
      <c r="G4403" s="1"/>
      <c r="H4403" s="1"/>
      <c r="I4403" s="1"/>
      <c r="J4403" s="1"/>
      <c r="K4403" s="1"/>
      <c r="L4403" s="1"/>
      <c r="M4403" s="1"/>
      <c r="N4403" s="1"/>
    </row>
    <row r="4404" spans="4:16"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</row>
    <row r="4405" spans="4:16">
      <c r="F4405" s="1"/>
      <c r="G4405" s="1"/>
      <c r="H4405" s="1"/>
      <c r="I4405" s="1"/>
      <c r="J4405" s="1"/>
      <c r="K4405" s="1"/>
      <c r="L4405" s="1"/>
      <c r="M4405" s="1"/>
      <c r="N4405" s="1"/>
    </row>
    <row r="4406" spans="4:16"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</row>
    <row r="4407" spans="4:16"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</row>
    <row r="4408" spans="4:16"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</row>
    <row r="4409" spans="4:16">
      <c r="G4409" s="1"/>
      <c r="H4409" s="1"/>
      <c r="I4409" s="1"/>
      <c r="J4409" s="1"/>
      <c r="K4409" s="1"/>
      <c r="L4409" s="1"/>
      <c r="M4409" s="1"/>
      <c r="N4409" s="1"/>
    </row>
    <row r="4410" spans="4:16"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</row>
    <row r="4411" spans="4:16"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</row>
    <row r="4412" spans="4:16">
      <c r="G4412" s="1"/>
      <c r="H4412" s="1"/>
      <c r="I4412" s="1"/>
      <c r="J4412" s="1"/>
      <c r="K4412" s="1"/>
      <c r="L4412" s="1"/>
      <c r="M4412" s="1"/>
      <c r="N4412" s="1"/>
    </row>
    <row r="4413" spans="4:16"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</row>
    <row r="4414" spans="4:16"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</row>
    <row r="4415" spans="4:16"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</row>
    <row r="4416" spans="4:16"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</row>
    <row r="4417" spans="4:16"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</row>
    <row r="4418" spans="4:16"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</row>
    <row r="4419" spans="4:16"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</row>
    <row r="4420" spans="4:16"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</row>
    <row r="4421" spans="4:16">
      <c r="G4421" s="1"/>
      <c r="H4421" s="1"/>
      <c r="I4421" s="1"/>
      <c r="J4421" s="1"/>
      <c r="K4421" s="1"/>
      <c r="L4421" s="1"/>
      <c r="M4421" s="1"/>
      <c r="N4421" s="1"/>
      <c r="O4421" s="1"/>
      <c r="P4421" s="1"/>
    </row>
    <row r="4422" spans="4:16"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</row>
    <row r="4423" spans="4:16"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</row>
    <row r="4424" spans="4:16"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</row>
    <row r="4425" spans="4:16"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</row>
    <row r="4426" spans="4:16">
      <c r="D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</row>
    <row r="4427" spans="4:16"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</row>
    <row r="4428" spans="4:16"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</row>
    <row r="4429" spans="4:16"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</row>
    <row r="4430" spans="4:16"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</row>
    <row r="4431" spans="4:16"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</row>
    <row r="4432" spans="4:16"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</row>
    <row r="4433" spans="4:16"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</row>
    <row r="4434" spans="4:16"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</row>
    <row r="4435" spans="4:16"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</row>
    <row r="4436" spans="4:16"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</row>
    <row r="4437" spans="4:16"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</row>
    <row r="4438" spans="4:16">
      <c r="G4438" s="1"/>
      <c r="H4438" s="1"/>
      <c r="I4438" s="1"/>
      <c r="J4438" s="1"/>
      <c r="K4438" s="1"/>
      <c r="L4438" s="1"/>
      <c r="M4438" s="1"/>
      <c r="N4438" s="1"/>
      <c r="O4438" s="1"/>
      <c r="P4438" s="1"/>
    </row>
    <row r="4439" spans="4:16">
      <c r="D4439" s="1"/>
      <c r="G4439" s="1"/>
      <c r="H4439" s="1"/>
      <c r="I4439" s="1"/>
      <c r="J4439" s="1"/>
      <c r="K4439" s="1"/>
      <c r="L4439" s="1"/>
      <c r="M4439" s="1"/>
      <c r="N4439" s="1"/>
      <c r="P4439" s="1"/>
    </row>
    <row r="4440" spans="4:16"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</row>
    <row r="4441" spans="4:16"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</row>
    <row r="4442" spans="4:16"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</row>
    <row r="4443" spans="4:16">
      <c r="D4443" s="1"/>
      <c r="F4443" s="1"/>
      <c r="G4443" s="1"/>
      <c r="H4443" s="1"/>
      <c r="I4443" s="1"/>
      <c r="J4443" s="1"/>
      <c r="K4443" s="1"/>
      <c r="L4443" s="1"/>
      <c r="M4443" s="1"/>
      <c r="N4443" s="1"/>
    </row>
    <row r="4444" spans="4:16"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</row>
    <row r="4445" spans="4:16"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</row>
    <row r="4446" spans="4:16">
      <c r="F4446" s="1"/>
      <c r="G4446" s="1"/>
      <c r="H4446" s="1"/>
      <c r="I4446" s="1"/>
      <c r="J4446" s="1"/>
      <c r="K4446" s="1"/>
      <c r="L4446" s="1"/>
      <c r="M4446" s="1"/>
      <c r="N4446" s="1"/>
    </row>
    <row r="4447" spans="4:16"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</row>
    <row r="4448" spans="4:16"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</row>
    <row r="4449" spans="4:16">
      <c r="G4449" s="1"/>
      <c r="H4449" s="1"/>
      <c r="I4449" s="1"/>
      <c r="J4449" s="1"/>
      <c r="K4449" s="1"/>
      <c r="L4449" s="1"/>
      <c r="M4449" s="1"/>
      <c r="N4449" s="1"/>
      <c r="O4449" s="1"/>
      <c r="P4449" s="1"/>
    </row>
    <row r="4450" spans="4:16"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</row>
    <row r="4451" spans="4:16"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</row>
    <row r="4452" spans="4:16"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</row>
    <row r="4453" spans="4:16">
      <c r="D4453" s="1"/>
      <c r="E4453" s="1"/>
      <c r="F4453" s="1"/>
      <c r="G4453" s="1"/>
      <c r="H4453" s="1"/>
      <c r="I4453" s="1"/>
      <c r="J4453" s="1"/>
      <c r="K4453" s="1"/>
      <c r="L4453" s="1"/>
      <c r="M4453" s="1"/>
    </row>
    <row r="4454" spans="4:16">
      <c r="D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</row>
    <row r="4455" spans="4:16">
      <c r="D4455" s="1"/>
      <c r="E4455" s="1"/>
      <c r="G4455" s="1"/>
      <c r="H4455" s="1"/>
      <c r="I4455" s="1"/>
      <c r="J4455" s="1"/>
      <c r="K4455" s="1"/>
      <c r="L4455" s="1"/>
      <c r="M4455" s="1"/>
      <c r="N4455" s="1"/>
    </row>
    <row r="4456" spans="4:16"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</row>
    <row r="4457" spans="4:16"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</row>
    <row r="4458" spans="4:16">
      <c r="D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</row>
    <row r="4459" spans="4:16">
      <c r="D4459" s="1"/>
      <c r="F4459" s="1"/>
      <c r="G4459" s="1"/>
      <c r="H4459" s="1"/>
      <c r="I4459" s="1"/>
      <c r="J4459" s="1"/>
      <c r="K4459" s="1"/>
      <c r="L4459" s="1"/>
      <c r="M4459" s="1"/>
      <c r="N4459" s="1"/>
    </row>
    <row r="4460" spans="4:16">
      <c r="D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</row>
    <row r="4461" spans="4:16"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</row>
    <row r="4462" spans="4:16"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</row>
    <row r="4463" spans="4:16"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</row>
    <row r="4464" spans="4:16">
      <c r="D4464" s="1"/>
      <c r="F4464" s="1"/>
      <c r="G4464" s="1"/>
      <c r="H4464" s="1"/>
      <c r="I4464" s="1"/>
      <c r="J4464" s="1"/>
      <c r="K4464" s="1"/>
      <c r="L4464" s="1"/>
      <c r="M4464" s="1"/>
      <c r="N4464" s="1"/>
    </row>
    <row r="4465" spans="4:16"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</row>
    <row r="4466" spans="4:16">
      <c r="G4466" s="1"/>
      <c r="H4466" s="1"/>
      <c r="I4466" s="1"/>
      <c r="J4466" s="1"/>
      <c r="K4466" s="1"/>
      <c r="L4466" s="1"/>
      <c r="M4466" s="1"/>
      <c r="N4466" s="1"/>
      <c r="O4466" s="1"/>
      <c r="P4466" s="1"/>
    </row>
    <row r="4467" spans="4:16"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</row>
    <row r="4468" spans="4:16"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</row>
    <row r="4469" spans="4:16"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</row>
    <row r="4470" spans="4:16"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</row>
    <row r="4471" spans="4:16"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</row>
    <row r="4472" spans="4:16"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</row>
    <row r="4473" spans="4:16">
      <c r="D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</row>
    <row r="4474" spans="4:16">
      <c r="D4474" s="1"/>
      <c r="G4474" s="1"/>
      <c r="H4474" s="1"/>
      <c r="I4474" s="1"/>
      <c r="J4474" s="1"/>
      <c r="K4474" s="1"/>
      <c r="L4474" s="1"/>
      <c r="M4474" s="1"/>
      <c r="N4474" s="1"/>
      <c r="O4474" s="1"/>
    </row>
    <row r="4475" spans="4:16">
      <c r="D4475" s="1"/>
      <c r="E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</row>
    <row r="4476" spans="4:16"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</row>
    <row r="4477" spans="4:16"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</row>
    <row r="4478" spans="4:16"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</row>
    <row r="4479" spans="4:16"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</row>
    <row r="4480" spans="4:16"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</row>
    <row r="4481" spans="4:16"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</row>
    <row r="4482" spans="4:16">
      <c r="G4482" s="1"/>
      <c r="H4482" s="1"/>
      <c r="I4482" s="1"/>
      <c r="J4482" s="1"/>
      <c r="K4482" s="1"/>
      <c r="L4482" s="1"/>
      <c r="M4482" s="1"/>
      <c r="N4482" s="1"/>
    </row>
    <row r="4483" spans="4:16">
      <c r="G4483" s="1"/>
      <c r="H4483" s="1"/>
      <c r="I4483" s="1"/>
      <c r="J4483" s="1"/>
      <c r="K4483" s="1"/>
      <c r="L4483" s="1"/>
      <c r="M4483" s="1"/>
      <c r="N4483" s="1"/>
    </row>
    <row r="4484" spans="4:16">
      <c r="D4484" s="1"/>
      <c r="F4484" s="1"/>
      <c r="G4484" s="1"/>
      <c r="H4484" s="1"/>
      <c r="I4484" s="1"/>
      <c r="J4484" s="1"/>
      <c r="K4484" s="1"/>
      <c r="L4484" s="1"/>
      <c r="M4484" s="1"/>
      <c r="N4484" s="1"/>
    </row>
    <row r="4485" spans="4:16"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</row>
    <row r="4486" spans="4:16"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</row>
    <row r="4487" spans="4:16"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</row>
    <row r="4488" spans="4:16"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</row>
    <row r="4489" spans="4:16"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</row>
    <row r="4490" spans="4:16"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</row>
    <row r="4491" spans="4:16"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</row>
    <row r="4492" spans="4:16">
      <c r="G4492" s="1"/>
      <c r="H4492" s="1"/>
      <c r="I4492" s="1"/>
      <c r="J4492" s="1"/>
      <c r="K4492" s="1"/>
      <c r="L4492" s="1"/>
      <c r="M4492" s="1"/>
      <c r="N4492" s="1"/>
    </row>
    <row r="4493" spans="4:16"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</row>
    <row r="4494" spans="4:16"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</row>
    <row r="4495" spans="4:16"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</row>
    <row r="4496" spans="4:16"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</row>
    <row r="4497" spans="4:16">
      <c r="E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</row>
    <row r="4498" spans="4:16"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</row>
    <row r="4499" spans="4:16"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</row>
    <row r="4500" spans="4:16"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</row>
    <row r="4501" spans="4:16"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</row>
    <row r="4502" spans="4:16"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</row>
    <row r="4503" spans="4:16"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</row>
    <row r="4504" spans="4:16"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</row>
    <row r="4505" spans="4:16"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</row>
    <row r="4506" spans="4:16"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</row>
    <row r="4507" spans="4:16">
      <c r="D4507" s="1"/>
      <c r="F4507" s="1"/>
      <c r="G4507" s="1"/>
      <c r="H4507" s="1"/>
      <c r="I4507" s="1"/>
      <c r="J4507" s="1"/>
      <c r="K4507" s="1"/>
      <c r="L4507" s="1"/>
      <c r="M4507" s="1"/>
      <c r="N4507" s="1"/>
    </row>
    <row r="4508" spans="4:16"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</row>
    <row r="4509" spans="4:16"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</row>
    <row r="4510" spans="4:16">
      <c r="E4510" s="1"/>
      <c r="H4510" s="1"/>
      <c r="I4510" s="1"/>
      <c r="J4510" s="1"/>
      <c r="K4510" s="1"/>
      <c r="L4510" s="1"/>
      <c r="M4510" s="1"/>
      <c r="N4510" s="1"/>
    </row>
    <row r="4511" spans="4:16"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</row>
    <row r="4512" spans="4:16">
      <c r="D4512" s="1"/>
      <c r="E4512" s="1"/>
      <c r="F4512" s="1"/>
      <c r="G4512" s="1"/>
      <c r="H4512" s="1"/>
      <c r="K4512" s="1"/>
      <c r="L4512" s="1"/>
      <c r="M4512" s="1"/>
      <c r="N4512" s="1"/>
    </row>
    <row r="4513" spans="4:16"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</row>
    <row r="4514" spans="4:16"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</row>
    <row r="4515" spans="4:16">
      <c r="G4515" s="1"/>
      <c r="H4515" s="1"/>
      <c r="I4515" s="1"/>
      <c r="J4515" s="1"/>
      <c r="K4515" s="1"/>
      <c r="L4515" s="1"/>
      <c r="M4515" s="1"/>
      <c r="N4515" s="1"/>
      <c r="O4515" s="1"/>
      <c r="P4515" s="1"/>
    </row>
    <row r="4516" spans="4:16"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</row>
    <row r="4517" spans="4:16"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</row>
    <row r="4518" spans="4:16"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</row>
    <row r="4519" spans="4:16">
      <c r="G4519" s="1"/>
      <c r="H4519" s="1"/>
      <c r="I4519" s="1"/>
      <c r="J4519" s="1"/>
      <c r="K4519" s="1"/>
      <c r="L4519" s="1"/>
      <c r="M4519" s="1"/>
      <c r="N4519" s="1"/>
    </row>
    <row r="4520" spans="4:16">
      <c r="D4520" s="1"/>
      <c r="G4520" s="1"/>
      <c r="H4520" s="1"/>
      <c r="I4520" s="1"/>
      <c r="J4520" s="1"/>
      <c r="K4520" s="1"/>
      <c r="L4520" s="1"/>
      <c r="M4520" s="1"/>
      <c r="N4520" s="1"/>
    </row>
    <row r="4521" spans="4:16">
      <c r="D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</row>
    <row r="4522" spans="4:16"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</row>
    <row r="4523" spans="4:16"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</row>
    <row r="4524" spans="4:16"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</row>
    <row r="4525" spans="4:16"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</row>
    <row r="4526" spans="4:16"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</row>
    <row r="4527" spans="4:16">
      <c r="D4527" s="1"/>
      <c r="G4527" s="1"/>
      <c r="H4527" s="1"/>
      <c r="I4527" s="1"/>
      <c r="J4527" s="1"/>
      <c r="K4527" s="1"/>
      <c r="L4527" s="1"/>
      <c r="M4527" s="1"/>
      <c r="N4527" s="1"/>
    </row>
    <row r="4528" spans="4:16"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</row>
    <row r="4529" spans="4:16">
      <c r="G4529" s="1"/>
      <c r="H4529" s="1"/>
      <c r="I4529" s="1"/>
      <c r="J4529" s="1"/>
      <c r="K4529" s="1"/>
      <c r="L4529" s="1"/>
      <c r="M4529" s="1"/>
      <c r="N4529" s="1"/>
    </row>
    <row r="4530" spans="4:16"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</row>
    <row r="4531" spans="4:16">
      <c r="G4531" s="1"/>
      <c r="H4531" s="1"/>
      <c r="I4531" s="1"/>
      <c r="J4531" s="1"/>
      <c r="K4531" s="1"/>
      <c r="L4531" s="1"/>
      <c r="M4531" s="1"/>
      <c r="N4531" s="1"/>
      <c r="O4531" s="1"/>
      <c r="P4531" s="1"/>
    </row>
    <row r="4532" spans="4:16"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</row>
    <row r="4533" spans="4:16"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</row>
    <row r="4534" spans="4:16">
      <c r="F4534" s="1"/>
      <c r="G4534" s="1"/>
      <c r="H4534" s="1"/>
      <c r="I4534" s="1"/>
      <c r="J4534" s="1"/>
      <c r="K4534" s="1"/>
      <c r="L4534" s="1"/>
      <c r="M4534" s="1"/>
      <c r="N4534" s="1"/>
    </row>
    <row r="4535" spans="4:16"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</row>
    <row r="4536" spans="4:16"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</row>
    <row r="4537" spans="4:16"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</row>
    <row r="4538" spans="4:16">
      <c r="G4538" s="1"/>
      <c r="H4538" s="1"/>
      <c r="I4538" s="1"/>
      <c r="J4538" s="1"/>
      <c r="K4538" s="1"/>
      <c r="L4538" s="1"/>
      <c r="M4538" s="1"/>
      <c r="N4538" s="1"/>
    </row>
    <row r="4539" spans="4:16">
      <c r="G4539" s="1"/>
      <c r="H4539" s="1"/>
      <c r="I4539" s="1"/>
      <c r="J4539" s="1"/>
      <c r="K4539" s="1"/>
      <c r="L4539" s="1"/>
      <c r="M4539" s="1"/>
      <c r="N4539" s="1"/>
    </row>
    <row r="4540" spans="4:16"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</row>
    <row r="4541" spans="4:16"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</row>
    <row r="4542" spans="4:16">
      <c r="D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</row>
    <row r="4543" spans="4:16"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</row>
    <row r="4544" spans="4:16"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</row>
    <row r="4545" spans="4:16"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</row>
    <row r="4546" spans="4:16"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</row>
    <row r="4547" spans="4:16">
      <c r="G4547" s="1"/>
      <c r="H4547" s="1"/>
      <c r="I4547" s="1"/>
      <c r="J4547" s="1"/>
      <c r="K4547" s="1"/>
      <c r="L4547" s="1"/>
      <c r="M4547" s="1"/>
      <c r="N4547" s="1"/>
    </row>
    <row r="4548" spans="4:16"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</row>
    <row r="4549" spans="4:16"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</row>
    <row r="4550" spans="4:16"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</row>
    <row r="4551" spans="4:16"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</row>
    <row r="4552" spans="4:16">
      <c r="E4552" s="1"/>
      <c r="G4552" s="1"/>
      <c r="H4552" s="1"/>
      <c r="I4552" s="1"/>
      <c r="J4552" s="1"/>
      <c r="K4552" s="1"/>
      <c r="L4552" s="1"/>
      <c r="M4552" s="1"/>
      <c r="N4552" s="1"/>
      <c r="P4552" s="1"/>
    </row>
    <row r="4553" spans="4:16"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</row>
    <row r="4554" spans="4:16"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</row>
    <row r="4555" spans="4:16">
      <c r="D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</row>
    <row r="4556" spans="4:16">
      <c r="D4556" s="1"/>
      <c r="E4556" s="1"/>
      <c r="F4556" s="1"/>
      <c r="G4556" s="1"/>
      <c r="H4556" s="1"/>
      <c r="K4556" s="1"/>
      <c r="L4556" s="1"/>
      <c r="M4556" s="1"/>
      <c r="N4556" s="1"/>
    </row>
    <row r="4557" spans="4:16"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</row>
    <row r="4558" spans="4:16"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</row>
    <row r="4559" spans="4:16"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</row>
    <row r="4560" spans="4:16">
      <c r="D4560" s="1"/>
      <c r="G4560" s="1"/>
      <c r="H4560" s="1"/>
      <c r="I4560" s="1"/>
      <c r="J4560" s="1"/>
      <c r="K4560" s="1"/>
      <c r="L4560" s="1"/>
      <c r="M4560" s="1"/>
      <c r="N4560" s="1"/>
      <c r="O4560" s="1"/>
    </row>
    <row r="4561" spans="4:16"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</row>
    <row r="4562" spans="4:16"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</row>
    <row r="4563" spans="4:16"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</row>
    <row r="4564" spans="4:16">
      <c r="G4564" s="1"/>
      <c r="H4564" s="1"/>
      <c r="I4564" s="1"/>
      <c r="J4564" s="1"/>
      <c r="K4564" s="1"/>
      <c r="L4564" s="1"/>
      <c r="M4564" s="1"/>
      <c r="N4564" s="1"/>
    </row>
    <row r="4565" spans="4:16">
      <c r="D4565" s="1"/>
      <c r="F4565" s="1"/>
      <c r="G4565" s="1"/>
      <c r="H4565" s="1"/>
      <c r="I4565" s="1"/>
      <c r="J4565" s="1"/>
      <c r="K4565" s="1"/>
      <c r="L4565" s="1"/>
      <c r="M4565" s="1"/>
      <c r="N4565" s="1"/>
    </row>
    <row r="4566" spans="4:16">
      <c r="F4566" s="1"/>
      <c r="G4566" s="1"/>
      <c r="H4566" s="1"/>
      <c r="I4566" s="1"/>
      <c r="J4566" s="1"/>
      <c r="K4566" s="1"/>
      <c r="L4566" s="1"/>
      <c r="M4566" s="1"/>
      <c r="N4566" s="1"/>
    </row>
    <row r="4567" spans="4:16"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</row>
    <row r="4568" spans="4:16">
      <c r="D4568" s="1"/>
      <c r="E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</row>
    <row r="4569" spans="4:16"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</row>
    <row r="4570" spans="4:16">
      <c r="D4570" s="1"/>
      <c r="E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</row>
    <row r="4571" spans="4:16"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</row>
    <row r="4572" spans="4:16">
      <c r="D4572" s="1"/>
      <c r="G4572" s="1"/>
      <c r="H4572" s="1"/>
      <c r="I4572" s="1"/>
      <c r="J4572" s="1"/>
      <c r="K4572" s="1"/>
      <c r="L4572" s="1"/>
      <c r="M4572" s="1"/>
    </row>
    <row r="4573" spans="4:16"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</row>
    <row r="4574" spans="4:16"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P4574" s="1"/>
    </row>
    <row r="4575" spans="4:16"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</row>
    <row r="4576" spans="4:16">
      <c r="G4576" s="1"/>
      <c r="H4576" s="1"/>
      <c r="I4576" s="1"/>
      <c r="J4576" s="1"/>
      <c r="K4576" s="1"/>
      <c r="L4576" s="1"/>
      <c r="M4576" s="1"/>
      <c r="N4576" s="1"/>
    </row>
    <row r="4577" spans="4:16"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</row>
    <row r="4578" spans="4:16"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</row>
    <row r="4579" spans="4:16"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</row>
    <row r="4580" spans="4:16"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</row>
    <row r="4581" spans="4:16"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</row>
    <row r="4582" spans="4:16"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</row>
    <row r="4583" spans="4:16"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</row>
    <row r="4584" spans="4:16"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</row>
    <row r="4585" spans="4:16"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</row>
    <row r="4586" spans="4:16">
      <c r="D4586" s="1"/>
      <c r="E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</row>
    <row r="4587" spans="4:16"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</row>
    <row r="4588" spans="4:16"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</row>
    <row r="4589" spans="4:16"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</row>
    <row r="4590" spans="4:16"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</row>
    <row r="4591" spans="4:16"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</row>
    <row r="4592" spans="4:16">
      <c r="F4592" s="1"/>
      <c r="G4592" s="1"/>
      <c r="H4592" s="1"/>
      <c r="I4592" s="1"/>
      <c r="J4592" s="1"/>
      <c r="K4592" s="1"/>
      <c r="L4592" s="1"/>
      <c r="M4592" s="1"/>
      <c r="N4592" s="1"/>
    </row>
    <row r="4593" spans="4:16">
      <c r="G4593" s="1"/>
      <c r="H4593" s="1"/>
      <c r="I4593" s="1"/>
      <c r="J4593" s="1"/>
      <c r="K4593" s="1"/>
      <c r="L4593" s="1"/>
      <c r="M4593" s="1"/>
      <c r="N4593" s="1"/>
      <c r="O4593" s="1"/>
      <c r="P4593" s="1"/>
    </row>
    <row r="4594" spans="4:16"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</row>
    <row r="4595" spans="4:16"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</row>
    <row r="4596" spans="4:16">
      <c r="D4596" s="1"/>
      <c r="E4596" s="1"/>
      <c r="F4596" s="1"/>
      <c r="G4596" s="1"/>
      <c r="H4596" s="1"/>
      <c r="I4596" s="1"/>
      <c r="J4596" s="1"/>
      <c r="K4596" s="1"/>
      <c r="L4596" s="1"/>
      <c r="N4596" s="1"/>
    </row>
    <row r="4597" spans="4:16">
      <c r="E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</row>
    <row r="4598" spans="4:16"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P4598" s="1"/>
    </row>
    <row r="4599" spans="4:16"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</row>
    <row r="4600" spans="4:16">
      <c r="G4600" s="1"/>
      <c r="H4600" s="1"/>
      <c r="I4600" s="1"/>
      <c r="J4600" s="1"/>
      <c r="K4600" s="1"/>
      <c r="L4600" s="1"/>
      <c r="M4600" s="1"/>
      <c r="N4600" s="1"/>
    </row>
    <row r="4601" spans="4:16"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</row>
    <row r="4602" spans="4:16"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</row>
    <row r="4603" spans="4:16"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</row>
    <row r="4604" spans="4:16"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</row>
    <row r="4605" spans="4:16"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P4605" s="1"/>
    </row>
    <row r="4606" spans="4:16"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</row>
    <row r="4607" spans="4:16"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</row>
    <row r="4608" spans="4:16"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</row>
    <row r="4609" spans="4:16">
      <c r="G4609" s="1"/>
      <c r="I4609" s="1"/>
      <c r="J4609" s="1"/>
      <c r="K4609" s="1"/>
      <c r="L4609" s="1"/>
      <c r="M4609" s="1"/>
      <c r="N4609" s="1"/>
      <c r="O4609" s="1"/>
      <c r="P4609" s="1"/>
    </row>
    <row r="4610" spans="4:16">
      <c r="D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</row>
    <row r="4611" spans="4:16"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</row>
    <row r="4612" spans="4:16"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</row>
    <row r="4613" spans="4:16"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</row>
    <row r="4614" spans="4:16">
      <c r="G4614" s="1"/>
      <c r="H4614" s="1"/>
      <c r="I4614" s="1"/>
      <c r="J4614" s="1"/>
      <c r="K4614" s="1"/>
      <c r="L4614" s="1"/>
      <c r="M4614" s="1"/>
      <c r="N4614" s="1"/>
    </row>
    <row r="4615" spans="4:16"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</row>
    <row r="4616" spans="4:16"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</row>
    <row r="4617" spans="4:16"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</row>
    <row r="4618" spans="4:16">
      <c r="D4618" s="1"/>
      <c r="F4618" s="1"/>
      <c r="G4618" s="1"/>
      <c r="H4618" s="1"/>
      <c r="I4618" s="1"/>
      <c r="J4618" s="1"/>
      <c r="K4618" s="1"/>
      <c r="L4618" s="1"/>
      <c r="M4618" s="1"/>
      <c r="N4618" s="1"/>
    </row>
    <row r="4619" spans="4:16"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</row>
    <row r="4620" spans="4:16"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</row>
    <row r="4621" spans="4:16">
      <c r="D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</row>
    <row r="4622" spans="4:16"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</row>
    <row r="4623" spans="4:16"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</row>
    <row r="4624" spans="4:16"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</row>
    <row r="4625" spans="4:16"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</row>
    <row r="4626" spans="4:16">
      <c r="G4626" s="1"/>
      <c r="H4626" s="1"/>
      <c r="I4626" s="1"/>
      <c r="J4626" s="1"/>
      <c r="K4626" s="1"/>
      <c r="L4626" s="1"/>
      <c r="M4626" s="1"/>
      <c r="N4626" s="1"/>
      <c r="P4626" s="1"/>
    </row>
    <row r="4627" spans="4:16">
      <c r="G4627" s="1"/>
      <c r="H4627" s="1"/>
      <c r="I4627" s="1"/>
      <c r="J4627" s="1"/>
      <c r="K4627" s="1"/>
      <c r="L4627" s="1"/>
      <c r="M4627" s="1"/>
      <c r="N4627" s="1"/>
    </row>
    <row r="4628" spans="4:16"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</row>
    <row r="4629" spans="4:16"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</row>
    <row r="4630" spans="4:16"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</row>
    <row r="4631" spans="4:16"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</row>
    <row r="4632" spans="4:16">
      <c r="D4632" s="1"/>
      <c r="F4632" s="1"/>
      <c r="G4632" s="1"/>
      <c r="H4632" s="1"/>
      <c r="I4632" s="1"/>
      <c r="J4632" s="1"/>
      <c r="K4632" s="1"/>
      <c r="L4632" s="1"/>
      <c r="M4632" s="1"/>
      <c r="N4632" s="1"/>
    </row>
    <row r="4633" spans="4:16">
      <c r="D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</row>
    <row r="4634" spans="4:16"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</row>
    <row r="4635" spans="4:16">
      <c r="E4635" s="1"/>
      <c r="F4635" s="1"/>
      <c r="G4635" s="1"/>
      <c r="H4635" s="1"/>
      <c r="I4635" s="1"/>
      <c r="J4635" s="1"/>
      <c r="K4635" s="1"/>
      <c r="L4635" s="1"/>
      <c r="M4635" s="1"/>
      <c r="N4635" s="1"/>
    </row>
    <row r="4636" spans="4:16"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</row>
    <row r="4637" spans="4:16">
      <c r="G4637" s="1"/>
      <c r="H4637" s="1"/>
      <c r="I4637" s="1"/>
      <c r="J4637" s="1"/>
      <c r="K4637" s="1"/>
      <c r="L4637" s="1"/>
      <c r="M4637" s="1"/>
      <c r="N4637" s="1"/>
    </row>
    <row r="4638" spans="4:16">
      <c r="G4638" s="1"/>
      <c r="H4638" s="1"/>
      <c r="I4638" s="1"/>
      <c r="J4638" s="1"/>
      <c r="K4638" s="1"/>
      <c r="L4638" s="1"/>
      <c r="M4638" s="1"/>
      <c r="N4638" s="1"/>
      <c r="O4638" s="1"/>
      <c r="P4638" s="1"/>
    </row>
    <row r="4639" spans="4:16"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</row>
    <row r="4640" spans="4:16"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</row>
    <row r="4641" spans="4:16"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</row>
    <row r="4642" spans="4:16">
      <c r="G4642" s="1"/>
      <c r="H4642" s="1"/>
      <c r="I4642" s="1"/>
      <c r="J4642" s="1"/>
      <c r="K4642" s="1"/>
      <c r="L4642" s="1"/>
      <c r="M4642" s="1"/>
      <c r="N4642" s="1"/>
      <c r="O4642" s="1"/>
      <c r="P4642" s="1"/>
    </row>
    <row r="4643" spans="4:16"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</row>
    <row r="4644" spans="4:16"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</row>
    <row r="4645" spans="4:16">
      <c r="F4645" s="1"/>
      <c r="G4645" s="1"/>
      <c r="H4645" s="1"/>
      <c r="I4645" s="1"/>
      <c r="J4645" s="1"/>
      <c r="K4645" s="1"/>
      <c r="L4645" s="1"/>
      <c r="M4645" s="1"/>
      <c r="N4645" s="1"/>
    </row>
    <row r="4646" spans="4:16"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</row>
    <row r="4647" spans="4:16"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</row>
    <row r="4648" spans="4:16">
      <c r="D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</row>
    <row r="4649" spans="4:16">
      <c r="D4649" s="1"/>
      <c r="F4649" s="1"/>
      <c r="G4649" s="1"/>
      <c r="H4649" s="1"/>
      <c r="I4649" s="1"/>
      <c r="J4649" s="1"/>
      <c r="K4649" s="1"/>
      <c r="L4649" s="1"/>
      <c r="M4649" s="1"/>
      <c r="N4649" s="1"/>
    </row>
    <row r="4650" spans="4:16"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</row>
    <row r="4651" spans="4:16"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</row>
    <row r="4652" spans="4:16"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</row>
    <row r="4653" spans="4:16">
      <c r="D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</row>
    <row r="4654" spans="4:16"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</row>
    <row r="4655" spans="4:16"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</row>
    <row r="4656" spans="4:16"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P4656" s="1"/>
    </row>
    <row r="4657" spans="4:16"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</row>
    <row r="4658" spans="4:16">
      <c r="F4658" s="1"/>
      <c r="G4658" s="1"/>
      <c r="H4658" s="1"/>
      <c r="I4658" s="1"/>
      <c r="J4658" s="1"/>
      <c r="K4658" s="1"/>
      <c r="L4658" s="1"/>
      <c r="M4658" s="1"/>
      <c r="N4658" s="1"/>
    </row>
    <row r="4659" spans="4:16"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</row>
    <row r="4660" spans="4:16"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P4660" s="1"/>
    </row>
    <row r="4661" spans="4:16"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</row>
    <row r="4662" spans="4:16">
      <c r="D4662" s="1"/>
      <c r="G4662" s="1"/>
      <c r="H4662" s="1"/>
      <c r="I4662" s="1"/>
      <c r="J4662" s="1"/>
      <c r="K4662" s="1"/>
      <c r="L4662" s="1"/>
      <c r="M4662" s="1"/>
      <c r="N4662" s="1"/>
    </row>
    <row r="4663" spans="4:16"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</row>
    <row r="4664" spans="4:16">
      <c r="G4664" s="1"/>
      <c r="H4664" s="1"/>
      <c r="I4664" s="1"/>
      <c r="J4664" s="1"/>
      <c r="K4664" s="1"/>
      <c r="L4664" s="1"/>
      <c r="M4664" s="1"/>
      <c r="N4664" s="1"/>
    </row>
    <row r="4665" spans="4:16"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</row>
    <row r="4666" spans="4:16"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</row>
    <row r="4667" spans="4:16"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</row>
    <row r="4668" spans="4:16"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</row>
    <row r="4669" spans="4:16"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</row>
    <row r="4670" spans="4:16"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</row>
    <row r="4671" spans="4:16"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</row>
    <row r="4672" spans="4:16"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</row>
    <row r="4673" spans="4:16"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</row>
    <row r="4674" spans="4:16"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</row>
    <row r="4675" spans="4:16"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</row>
    <row r="4676" spans="4:16"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P4676" s="1"/>
    </row>
    <row r="4677" spans="4:16"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</row>
    <row r="4678" spans="4:16"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</row>
    <row r="4679" spans="4:16"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</row>
    <row r="4680" spans="4:16"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</row>
    <row r="4681" spans="4:16"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</row>
    <row r="4682" spans="4:16">
      <c r="D4682" s="1"/>
      <c r="E4682" s="1"/>
      <c r="G4682" s="1"/>
      <c r="H4682" s="1"/>
      <c r="I4682" s="1"/>
      <c r="J4682" s="1"/>
    </row>
    <row r="4683" spans="4:16"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</row>
    <row r="4684" spans="4:16"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</row>
    <row r="4685" spans="4:16"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</row>
    <row r="4686" spans="4:16"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</row>
    <row r="4687" spans="4:16">
      <c r="G4687" s="1"/>
      <c r="H4687" s="1"/>
      <c r="I4687" s="1"/>
      <c r="J4687" s="1"/>
      <c r="K4687" s="1"/>
      <c r="L4687" s="1"/>
      <c r="M4687" s="1"/>
      <c r="N4687" s="1"/>
      <c r="O4687" s="1"/>
      <c r="P4687" s="1"/>
    </row>
    <row r="4688" spans="4:16"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</row>
    <row r="4689" spans="4:16"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</row>
    <row r="4690" spans="4:16"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</row>
    <row r="4691" spans="4:16"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</row>
    <row r="4692" spans="4:16"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</row>
    <row r="4693" spans="4:16">
      <c r="F4693" s="1"/>
      <c r="G4693" s="1"/>
      <c r="H4693" s="1"/>
      <c r="I4693" s="1"/>
      <c r="J4693" s="1"/>
      <c r="K4693" s="1"/>
      <c r="L4693" s="1"/>
      <c r="M4693" s="1"/>
      <c r="N4693" s="1"/>
    </row>
    <row r="4694" spans="4:16"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</row>
    <row r="4695" spans="4:16"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</row>
    <row r="4696" spans="4:16"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</row>
    <row r="4697" spans="4:16"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</row>
    <row r="4698" spans="4:16">
      <c r="D4698" s="1"/>
      <c r="E4698" s="1"/>
      <c r="G4698" s="1"/>
      <c r="H4698" s="1"/>
      <c r="I4698" s="1"/>
      <c r="J4698" s="1"/>
      <c r="K4698" s="1"/>
      <c r="L4698" s="1"/>
      <c r="M4698" s="1"/>
      <c r="N4698" s="1"/>
      <c r="O4698" s="1"/>
    </row>
    <row r="4699" spans="4:16">
      <c r="D4699" s="1"/>
      <c r="G4699" s="1"/>
      <c r="H4699" s="1"/>
      <c r="I4699" s="1"/>
      <c r="J4699" s="1"/>
      <c r="K4699" s="1"/>
      <c r="L4699" s="1"/>
      <c r="M4699" s="1"/>
      <c r="N4699" s="1"/>
    </row>
    <row r="4700" spans="4:16"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</row>
    <row r="4701" spans="4:16">
      <c r="E4701" s="1"/>
      <c r="F4701" s="1"/>
      <c r="G4701" s="1"/>
      <c r="H4701" s="1"/>
      <c r="I4701" s="1"/>
      <c r="J4701" s="1"/>
      <c r="K4701" s="1"/>
      <c r="L4701" s="1"/>
      <c r="M4701" s="1"/>
      <c r="N4701" s="1"/>
    </row>
    <row r="4702" spans="4:16"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</row>
    <row r="4703" spans="4:16">
      <c r="D4703" s="1"/>
      <c r="F4703" s="1"/>
      <c r="G4703" s="1"/>
      <c r="H4703" s="1"/>
      <c r="I4703" s="1"/>
      <c r="J4703" s="1"/>
      <c r="K4703" s="1"/>
      <c r="L4703" s="1"/>
      <c r="M4703" s="1"/>
      <c r="N4703" s="1"/>
    </row>
    <row r="4704" spans="4:16"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</row>
    <row r="4705" spans="4:16"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</row>
    <row r="4706" spans="4:16">
      <c r="D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</row>
    <row r="4707" spans="4:16"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</row>
    <row r="4708" spans="4:16"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</row>
    <row r="4709" spans="4:16"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</row>
    <row r="4710" spans="4:16"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</row>
    <row r="4711" spans="4:16">
      <c r="D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</row>
    <row r="4712" spans="4:16">
      <c r="E4712" s="1"/>
      <c r="I4712" s="1"/>
      <c r="J4712" s="1"/>
      <c r="K4712" s="1"/>
      <c r="L4712" s="1"/>
      <c r="M4712" s="1"/>
      <c r="N4712" s="1"/>
    </row>
    <row r="4713" spans="4:16">
      <c r="F4713" s="1"/>
      <c r="H4713" s="1"/>
      <c r="I4713" s="1"/>
      <c r="J4713" s="1"/>
      <c r="K4713" s="1"/>
      <c r="L4713" s="1"/>
      <c r="M4713" s="1"/>
      <c r="N4713" s="1"/>
    </row>
    <row r="4714" spans="4:16">
      <c r="D4714" s="1"/>
      <c r="G4714" s="1"/>
      <c r="H4714" s="1"/>
      <c r="I4714" s="1"/>
      <c r="J4714" s="1"/>
      <c r="K4714" s="1"/>
      <c r="L4714" s="1"/>
      <c r="M4714" s="1"/>
      <c r="N4714" s="1"/>
    </row>
    <row r="4715" spans="4:16">
      <c r="G4715" s="1"/>
      <c r="H4715" s="1"/>
      <c r="I4715" s="1"/>
      <c r="J4715" s="1"/>
      <c r="K4715" s="1"/>
      <c r="L4715" s="1"/>
      <c r="M4715" s="1"/>
      <c r="N4715" s="1"/>
      <c r="O4715" s="1"/>
      <c r="P4715" s="1"/>
    </row>
    <row r="4716" spans="4:16"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</row>
    <row r="4717" spans="4:16"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</row>
    <row r="4718" spans="4:16"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</row>
    <row r="4719" spans="4:16">
      <c r="G4719" s="1"/>
      <c r="H4719" s="1"/>
      <c r="I4719" s="1"/>
      <c r="J4719" s="1"/>
      <c r="K4719" s="1"/>
      <c r="L4719" s="1"/>
      <c r="M4719" s="1"/>
      <c r="N4719" s="1"/>
    </row>
    <row r="4720" spans="4:16"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</row>
    <row r="4721" spans="4:16"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</row>
    <row r="4722" spans="4:16"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</row>
    <row r="4723" spans="4:16"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</row>
    <row r="4724" spans="4:16"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</row>
    <row r="4725" spans="4:16"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</row>
    <row r="4726" spans="4:16"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</row>
    <row r="4727" spans="4:16">
      <c r="D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</row>
    <row r="4728" spans="4:16">
      <c r="D4728" s="1"/>
      <c r="E4728" s="1"/>
      <c r="H4728" s="1"/>
      <c r="I4728" s="1"/>
      <c r="J4728" s="1"/>
      <c r="K4728" s="1"/>
      <c r="L4728" s="1"/>
      <c r="M4728" s="1"/>
      <c r="N4728" s="1"/>
    </row>
    <row r="4729" spans="4:16">
      <c r="D4729" s="1"/>
      <c r="H4729" s="1"/>
      <c r="I4729" s="1"/>
      <c r="J4729" s="1"/>
      <c r="K4729" s="1"/>
      <c r="L4729" s="1"/>
      <c r="M4729" s="1"/>
      <c r="N4729" s="1"/>
      <c r="O4729" s="1"/>
      <c r="P4729" s="1"/>
    </row>
    <row r="4730" spans="4:16"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</row>
    <row r="4731" spans="4:16">
      <c r="D4731" s="1"/>
      <c r="E4731" s="1"/>
      <c r="G4731" s="1"/>
      <c r="H4731" s="1"/>
      <c r="I4731" s="1"/>
      <c r="J4731" s="1"/>
      <c r="K4731" s="1"/>
      <c r="L4731" s="1"/>
      <c r="M4731" s="1"/>
      <c r="N4731" s="1"/>
    </row>
    <row r="4732" spans="4:16">
      <c r="E4732" s="1"/>
      <c r="G4732" s="1"/>
      <c r="H4732" s="1"/>
      <c r="I4732" s="1"/>
      <c r="J4732" s="1"/>
      <c r="K4732" s="1"/>
    </row>
    <row r="4733" spans="4:16"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</row>
    <row r="4734" spans="4:16"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</row>
    <row r="4735" spans="4:16">
      <c r="G4735" s="1"/>
      <c r="H4735" s="1"/>
      <c r="I4735" s="1"/>
      <c r="J4735" s="1"/>
      <c r="K4735" s="1"/>
      <c r="L4735" s="1"/>
      <c r="M4735" s="1"/>
      <c r="N4735" s="1"/>
      <c r="O4735" s="1"/>
      <c r="P4735" s="1"/>
    </row>
    <row r="4736" spans="4:16"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</row>
    <row r="4737" spans="4:16"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</row>
    <row r="4738" spans="4:16"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</row>
    <row r="4739" spans="4:16"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</row>
    <row r="4740" spans="4:16">
      <c r="D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</row>
    <row r="4741" spans="4:16">
      <c r="G4741" s="1"/>
      <c r="H4741" s="1"/>
      <c r="I4741" s="1"/>
      <c r="J4741" s="1"/>
      <c r="K4741" s="1"/>
      <c r="L4741" s="1"/>
      <c r="M4741" s="1"/>
      <c r="N4741" s="1"/>
      <c r="O4741" s="1"/>
      <c r="P4741" s="1"/>
    </row>
    <row r="4742" spans="4:16"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</row>
    <row r="4743" spans="4:16"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</row>
    <row r="4744" spans="4:16"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</row>
    <row r="4745" spans="4:16"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</row>
    <row r="4746" spans="4:16"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</row>
    <row r="4747" spans="4:16"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</row>
    <row r="4748" spans="4:16"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</row>
    <row r="4749" spans="4:16">
      <c r="E4749" s="1"/>
      <c r="F4749" s="1"/>
      <c r="G4749" s="1"/>
      <c r="H4749" s="1"/>
      <c r="I4749" s="1"/>
      <c r="J4749" s="1"/>
      <c r="K4749" s="1"/>
      <c r="L4749" s="1"/>
      <c r="M4749" s="1"/>
      <c r="N4749" s="1"/>
    </row>
    <row r="4750" spans="4:16"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</row>
    <row r="4751" spans="4:16">
      <c r="D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</row>
    <row r="4752" spans="4:16">
      <c r="F4752" s="1"/>
      <c r="I4752" s="1"/>
      <c r="J4752" s="1"/>
      <c r="K4752" s="1"/>
      <c r="L4752" s="1"/>
      <c r="M4752" s="1"/>
      <c r="N4752" s="1"/>
    </row>
    <row r="4753" spans="4:16"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</row>
    <row r="4754" spans="4:16"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</row>
    <row r="4755" spans="4:16"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</row>
    <row r="4756" spans="4:16">
      <c r="E4756" s="1"/>
      <c r="I4756" s="1"/>
      <c r="J4756" s="1"/>
      <c r="K4756" s="1"/>
      <c r="L4756" s="1"/>
      <c r="M4756" s="1"/>
      <c r="N4756" s="1"/>
    </row>
    <row r="4757" spans="4:16">
      <c r="G4757" s="1"/>
      <c r="H4757" s="1"/>
      <c r="I4757" s="1"/>
      <c r="J4757" s="1"/>
      <c r="K4757" s="1"/>
      <c r="L4757" s="1"/>
      <c r="M4757" s="1"/>
      <c r="N4757" s="1"/>
    </row>
    <row r="4758" spans="4:16"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</row>
    <row r="4759" spans="4:16"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P4759" s="1"/>
    </row>
    <row r="4760" spans="4:16">
      <c r="D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</row>
    <row r="4761" spans="4:16"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</row>
    <row r="4762" spans="4:16"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</row>
    <row r="4763" spans="4:16"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</row>
    <row r="4764" spans="4:16"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</row>
    <row r="4765" spans="4:16"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</row>
    <row r="4766" spans="4:16"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</row>
    <row r="4767" spans="4:16">
      <c r="D4767" s="1"/>
      <c r="F4767" s="1"/>
      <c r="G4767" s="1"/>
      <c r="H4767" s="1"/>
      <c r="I4767" s="1"/>
      <c r="J4767" s="1"/>
      <c r="K4767" s="1"/>
      <c r="L4767" s="1"/>
      <c r="M4767" s="1"/>
      <c r="N4767" s="1"/>
    </row>
    <row r="4768" spans="4:16"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</row>
    <row r="4769" spans="4:16">
      <c r="D4769" s="1"/>
      <c r="I4769" s="1"/>
      <c r="J4769" s="1"/>
      <c r="K4769" s="1"/>
      <c r="L4769" s="1"/>
      <c r="M4769" s="1"/>
      <c r="N4769" s="1"/>
      <c r="O4769" s="1"/>
      <c r="P4769" s="1"/>
    </row>
    <row r="4770" spans="4:16"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</row>
    <row r="4771" spans="4:16">
      <c r="E4771" s="1"/>
      <c r="F4771" s="1"/>
      <c r="G4771" s="1"/>
      <c r="H4771" s="1"/>
      <c r="I4771" s="1"/>
      <c r="J4771" s="1"/>
      <c r="K4771" s="1"/>
      <c r="L4771" s="1"/>
      <c r="M4771" s="1"/>
      <c r="N4771" s="1"/>
    </row>
    <row r="4772" spans="4:16"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</row>
    <row r="4773" spans="4:16"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</row>
    <row r="4774" spans="4:16"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</row>
    <row r="4775" spans="4:16">
      <c r="D4775" s="1"/>
      <c r="F4775" s="1"/>
      <c r="G4775" s="1"/>
      <c r="H4775" s="1"/>
      <c r="I4775" s="1"/>
      <c r="J4775" s="1"/>
      <c r="K4775" s="1"/>
      <c r="L4775" s="1"/>
      <c r="M4775" s="1"/>
      <c r="N4775" s="1"/>
    </row>
    <row r="4776" spans="4:16">
      <c r="G4776" s="1"/>
      <c r="H4776" s="1"/>
      <c r="I4776" s="1"/>
      <c r="J4776" s="1"/>
      <c r="K4776" s="1"/>
      <c r="L4776" s="1"/>
      <c r="M4776" s="1"/>
      <c r="N4776" s="1"/>
    </row>
    <row r="4777" spans="4:16"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</row>
    <row r="4778" spans="4:16"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</row>
    <row r="4779" spans="4:16"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</row>
    <row r="4780" spans="4:16"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</row>
    <row r="4781" spans="4:16"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</row>
    <row r="4782" spans="4:16">
      <c r="G4782" s="1"/>
      <c r="H4782" s="1"/>
      <c r="I4782" s="1"/>
      <c r="J4782" s="1"/>
      <c r="K4782" s="1"/>
      <c r="L4782" s="1"/>
      <c r="M4782" s="1"/>
      <c r="N4782" s="1"/>
    </row>
    <row r="4783" spans="4:16"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</row>
    <row r="4784" spans="4:16"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</row>
    <row r="4785" spans="4:16"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</row>
    <row r="4786" spans="4:16"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</row>
    <row r="4787" spans="4:16"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P4787" s="1"/>
    </row>
    <row r="4788" spans="4:16"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</row>
    <row r="4789" spans="4:16">
      <c r="G4789" s="1"/>
      <c r="H4789" s="1"/>
      <c r="I4789" s="1"/>
      <c r="J4789" s="1"/>
      <c r="K4789" s="1"/>
      <c r="L4789" s="1"/>
      <c r="M4789" s="1"/>
      <c r="N4789" s="1"/>
    </row>
    <row r="4790" spans="4:16">
      <c r="D4790" s="1"/>
      <c r="G4790" s="1"/>
      <c r="H4790" s="1"/>
      <c r="I4790" s="1"/>
      <c r="J4790" s="1"/>
      <c r="K4790" s="1"/>
      <c r="L4790" s="1"/>
      <c r="M4790" s="1"/>
      <c r="N4790" s="1"/>
    </row>
    <row r="4791" spans="4:16">
      <c r="E4791" s="1"/>
      <c r="F4791" s="1"/>
      <c r="G4791" s="1"/>
      <c r="H4791" s="1"/>
      <c r="I4791" s="1"/>
      <c r="J4791" s="1"/>
      <c r="K4791" s="1"/>
      <c r="L4791" s="1"/>
      <c r="M4791" s="1"/>
      <c r="N4791" s="1"/>
    </row>
    <row r="4792" spans="4:16"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</row>
    <row r="4793" spans="4:16"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</row>
    <row r="4794" spans="4:16"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</row>
    <row r="4795" spans="4:16"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</row>
    <row r="4796" spans="4:16">
      <c r="G4796" s="1"/>
      <c r="H4796" s="1"/>
      <c r="I4796" s="1"/>
      <c r="J4796" s="1"/>
      <c r="K4796" s="1"/>
      <c r="L4796" s="1"/>
      <c r="M4796" s="1"/>
      <c r="N4796" s="1"/>
      <c r="O4796" s="1"/>
      <c r="P4796" s="1"/>
    </row>
    <row r="4797" spans="4:16"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</row>
    <row r="4798" spans="4:16">
      <c r="G4798" s="1"/>
      <c r="H4798" s="1"/>
      <c r="I4798" s="1"/>
      <c r="J4798" s="1"/>
      <c r="K4798" s="1"/>
      <c r="L4798" s="1"/>
      <c r="M4798" s="1"/>
      <c r="N4798" s="1"/>
    </row>
    <row r="4799" spans="4:16"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</row>
    <row r="4800" spans="4:16"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</row>
    <row r="4801" spans="4:16"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</row>
    <row r="4802" spans="4:16"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</row>
    <row r="4803" spans="4:16">
      <c r="G4803" s="1"/>
      <c r="H4803" s="1"/>
      <c r="I4803" s="1"/>
      <c r="J4803" s="1"/>
      <c r="K4803" s="1"/>
      <c r="L4803" s="1"/>
      <c r="M4803" s="1"/>
      <c r="N4803" s="1"/>
    </row>
    <row r="4804" spans="4:16">
      <c r="F4804" s="1"/>
      <c r="G4804" s="1"/>
      <c r="H4804" s="1"/>
      <c r="I4804" s="1"/>
      <c r="J4804" s="1"/>
      <c r="K4804" s="1"/>
      <c r="L4804" s="1"/>
      <c r="M4804" s="1"/>
      <c r="N4804" s="1"/>
    </row>
    <row r="4805" spans="4:16">
      <c r="G4805" s="1"/>
      <c r="H4805" s="1"/>
      <c r="I4805" s="1"/>
      <c r="J4805" s="1"/>
      <c r="K4805" s="1"/>
      <c r="L4805" s="1"/>
      <c r="M4805" s="1"/>
      <c r="N4805" s="1"/>
    </row>
    <row r="4806" spans="4:16"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</row>
    <row r="4807" spans="4:16"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</row>
    <row r="4808" spans="4:16"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</row>
    <row r="4809" spans="4:16">
      <c r="E4809" s="1"/>
      <c r="F4809" s="1"/>
      <c r="G4809" s="1"/>
      <c r="H4809" s="1"/>
      <c r="I4809" s="1"/>
      <c r="J4809" s="1"/>
      <c r="K4809" s="1"/>
      <c r="L4809" s="1"/>
      <c r="M4809" s="1"/>
      <c r="N4809" s="1"/>
    </row>
    <row r="4810" spans="4:16"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</row>
    <row r="4811" spans="4:16"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</row>
    <row r="4812" spans="4:16">
      <c r="G4812" s="1"/>
      <c r="I4812" s="1"/>
      <c r="J4812" s="1"/>
    </row>
    <row r="4813" spans="4:16">
      <c r="G4813" s="1"/>
      <c r="H4813" s="1"/>
      <c r="I4813" s="1"/>
      <c r="J4813" s="1"/>
      <c r="K4813" s="1"/>
      <c r="L4813" s="1"/>
      <c r="M4813" s="1"/>
      <c r="N4813" s="1"/>
    </row>
    <row r="4814" spans="4:16">
      <c r="G4814" s="1"/>
      <c r="H4814" s="1"/>
      <c r="J4814" s="1"/>
      <c r="O4814" s="1"/>
      <c r="P4814" s="1"/>
    </row>
    <row r="4815" spans="4:16"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</row>
    <row r="4816" spans="4:16">
      <c r="G4816" s="1"/>
      <c r="H4816" s="1"/>
      <c r="I4816" s="1"/>
      <c r="J4816" s="1"/>
      <c r="K4816" s="1"/>
      <c r="L4816" s="1"/>
      <c r="M4816" s="1"/>
      <c r="N4816" s="1"/>
    </row>
    <row r="4817" spans="4:16">
      <c r="D4817" s="1"/>
      <c r="E4817" s="1"/>
      <c r="F4817" s="1"/>
      <c r="G4817" s="1"/>
      <c r="H4817" s="1"/>
      <c r="I4817" s="1"/>
      <c r="M4817" s="1"/>
      <c r="N4817" s="1"/>
    </row>
    <row r="4818" spans="4:16"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</row>
    <row r="4819" spans="4:16"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</row>
    <row r="4820" spans="4:16">
      <c r="D4820" s="1"/>
      <c r="E4820" s="1"/>
      <c r="I4820" s="1"/>
      <c r="M4820" s="1"/>
      <c r="N4820" s="1"/>
    </row>
    <row r="4821" spans="4:16">
      <c r="I4821" s="1"/>
      <c r="J4821" s="1"/>
      <c r="K4821" s="1"/>
      <c r="L4821" s="1"/>
      <c r="M4821" s="1"/>
      <c r="N4821" s="1"/>
    </row>
    <row r="4822" spans="4:16"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</row>
    <row r="4823" spans="4:16"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</row>
    <row r="4824" spans="4:16"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</row>
    <row r="4825" spans="4:16"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</row>
    <row r="4826" spans="4:16"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</row>
    <row r="4827" spans="4:16"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</row>
    <row r="4828" spans="4:16">
      <c r="G4828" s="1"/>
      <c r="H4828" s="1"/>
      <c r="I4828" s="1"/>
      <c r="J4828" s="1"/>
      <c r="K4828" s="1"/>
      <c r="L4828" s="1"/>
      <c r="M4828" s="1"/>
      <c r="N4828" s="1"/>
    </row>
    <row r="4829" spans="4:16"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</row>
    <row r="4830" spans="4:16"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</row>
    <row r="4831" spans="4:16"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</row>
    <row r="4832" spans="4:16"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</row>
    <row r="4833" spans="4:16"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</row>
    <row r="4834" spans="4:16"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</row>
    <row r="4835" spans="4:16"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</row>
    <row r="4836" spans="4:16">
      <c r="G4836" s="1"/>
      <c r="H4836" s="1"/>
      <c r="I4836" s="1"/>
      <c r="J4836" s="1"/>
      <c r="K4836" s="1"/>
      <c r="L4836" s="1"/>
      <c r="M4836" s="1"/>
      <c r="N4836" s="1"/>
    </row>
    <row r="4837" spans="4:16">
      <c r="E4837" s="1"/>
      <c r="I4837" s="1"/>
      <c r="J4837" s="1"/>
      <c r="K4837" s="1"/>
      <c r="L4837" s="1"/>
      <c r="M4837" s="1"/>
      <c r="N4837" s="1"/>
      <c r="O4837" s="1"/>
      <c r="P4837" s="1"/>
    </row>
    <row r="4838" spans="4:16">
      <c r="G4838" s="1"/>
      <c r="H4838" s="1"/>
      <c r="I4838" s="1"/>
      <c r="J4838" s="1"/>
      <c r="K4838" s="1"/>
      <c r="L4838" s="1"/>
      <c r="M4838" s="1"/>
      <c r="N4838" s="1"/>
    </row>
    <row r="4839" spans="4:16">
      <c r="G4839" s="1"/>
      <c r="H4839" s="1"/>
      <c r="K4839" s="1"/>
      <c r="L4839" s="1"/>
      <c r="M4839" s="1"/>
      <c r="N4839" s="1"/>
    </row>
    <row r="4840" spans="4:16"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</row>
    <row r="4841" spans="4:16">
      <c r="H4841" s="1"/>
      <c r="I4841" s="1"/>
      <c r="J4841" s="1"/>
      <c r="K4841" s="1"/>
      <c r="L4841" s="1"/>
      <c r="M4841" s="1"/>
      <c r="N4841" s="1"/>
      <c r="O4841" s="1"/>
      <c r="P4841" s="1"/>
    </row>
    <row r="4842" spans="4:16"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</row>
    <row r="4843" spans="4:16">
      <c r="D4843" s="1"/>
      <c r="I4843" s="1"/>
      <c r="J4843" s="1"/>
      <c r="K4843" s="1"/>
      <c r="L4843" s="1"/>
      <c r="M4843" s="1"/>
      <c r="N4843" s="1"/>
    </row>
    <row r="4844" spans="4:16">
      <c r="I4844" s="1"/>
    </row>
    <row r="4845" spans="4:16"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P4845" s="1"/>
    </row>
    <row r="4846" spans="4:16"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</row>
    <row r="4847" spans="4:16">
      <c r="D4847" s="1"/>
      <c r="F4847" s="1"/>
      <c r="G4847" s="1"/>
      <c r="H4847" s="1"/>
      <c r="I4847" s="1"/>
      <c r="J4847" s="1"/>
      <c r="K4847" s="1"/>
      <c r="L4847" s="1"/>
      <c r="M4847" s="1"/>
      <c r="N4847" s="1"/>
    </row>
    <row r="4848" spans="4:16"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</row>
    <row r="4849" spans="4:16"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</row>
    <row r="4850" spans="4:16">
      <c r="D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</row>
    <row r="4851" spans="4:16">
      <c r="D4851" s="1"/>
      <c r="E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</row>
    <row r="4852" spans="4:16"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</row>
    <row r="4853" spans="4:16"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</row>
    <row r="4854" spans="4:16"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</row>
    <row r="4855" spans="4:16"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</row>
    <row r="4856" spans="4:16"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</row>
    <row r="4857" spans="4:16"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</row>
    <row r="4858" spans="4:16"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</row>
    <row r="4859" spans="4:16"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</row>
    <row r="4860" spans="4:16">
      <c r="D4860" s="1"/>
      <c r="F4860" s="1"/>
      <c r="G4860" s="1"/>
      <c r="H4860" s="1"/>
      <c r="I4860" s="1"/>
      <c r="J4860" s="1"/>
      <c r="K4860" s="1"/>
      <c r="L4860" s="1"/>
      <c r="M4860" s="1"/>
      <c r="N4860" s="1"/>
    </row>
    <row r="4861" spans="4:16"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</row>
    <row r="4862" spans="4:16"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</row>
    <row r="4863" spans="4:16">
      <c r="D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</row>
    <row r="4864" spans="4:16"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</row>
    <row r="4865" spans="4:16"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</row>
    <row r="4866" spans="4:16"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</row>
    <row r="4867" spans="4:16"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</row>
    <row r="4868" spans="4:16">
      <c r="E4868" s="1"/>
      <c r="I4868" s="1"/>
      <c r="J4868" s="1"/>
      <c r="K4868" s="1"/>
      <c r="L4868" s="1"/>
      <c r="M4868" s="1"/>
      <c r="N4868" s="1"/>
      <c r="O4868" s="1"/>
      <c r="P4868" s="1"/>
    </row>
    <row r="4869" spans="4:16"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</row>
    <row r="4870" spans="4:16"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</row>
    <row r="4871" spans="4:16"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</row>
    <row r="4872" spans="4:16">
      <c r="G4872" s="1"/>
      <c r="H4872" s="1"/>
      <c r="I4872" s="1"/>
      <c r="J4872" s="1"/>
      <c r="K4872" s="1"/>
      <c r="L4872" s="1"/>
      <c r="M4872" s="1"/>
      <c r="N4872" s="1"/>
    </row>
    <row r="4873" spans="4:16"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</row>
    <row r="4874" spans="4:16"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</row>
    <row r="4875" spans="4:16"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</row>
    <row r="4876" spans="4:16"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</row>
    <row r="4877" spans="4:16"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</row>
    <row r="4878" spans="4:16"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</row>
    <row r="4879" spans="4:16"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</row>
    <row r="4880" spans="4:16">
      <c r="D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</row>
    <row r="4881" spans="4:16"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</row>
    <row r="4882" spans="4:16"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</row>
    <row r="4883" spans="4:16">
      <c r="E4883" s="1"/>
      <c r="F4883" s="1"/>
      <c r="G4883" s="1"/>
      <c r="H4883" s="1"/>
      <c r="I4883" s="1"/>
      <c r="J4883" s="1"/>
      <c r="K4883" s="1"/>
      <c r="L4883" s="1"/>
      <c r="M4883" s="1"/>
      <c r="N4883" s="1"/>
    </row>
    <row r="4884" spans="4:16"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</row>
    <row r="4885" spans="4:16"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</row>
    <row r="4886" spans="4:16"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</row>
    <row r="4887" spans="4:16"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</row>
    <row r="4888" spans="4:16"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</row>
    <row r="4889" spans="4:16"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</row>
    <row r="4890" spans="4:16"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</row>
    <row r="4891" spans="4:16"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</row>
    <row r="4892" spans="4:16">
      <c r="G4892" s="1"/>
      <c r="H4892" s="1"/>
      <c r="I4892" s="1"/>
      <c r="J4892" s="1"/>
      <c r="K4892" s="1"/>
      <c r="L4892" s="1"/>
      <c r="M4892" s="1"/>
      <c r="N4892" s="1"/>
    </row>
    <row r="4893" spans="4:16"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</row>
    <row r="4894" spans="4:16"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</row>
    <row r="4895" spans="4:16"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</row>
    <row r="4896" spans="4:16">
      <c r="G4896" s="1"/>
      <c r="H4896" s="1"/>
      <c r="N4896" s="1"/>
    </row>
    <row r="4897" spans="4:16">
      <c r="D4897" s="1"/>
      <c r="E4897" s="1"/>
      <c r="F4897" s="1"/>
      <c r="G4897" s="1"/>
      <c r="H4897" s="1"/>
      <c r="I4897" s="1"/>
      <c r="J4897" s="1"/>
      <c r="K4897" s="1"/>
      <c r="N4897" s="1"/>
    </row>
    <row r="4898" spans="4:16"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</row>
    <row r="4899" spans="4:16">
      <c r="G4899" s="1"/>
      <c r="I4899" s="1"/>
      <c r="J4899" s="1"/>
      <c r="K4899" s="1"/>
      <c r="N4899" s="1"/>
      <c r="O4899" s="1"/>
      <c r="P4899" s="1"/>
    </row>
    <row r="4900" spans="4:16"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</row>
    <row r="4901" spans="4:16"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</row>
    <row r="4902" spans="4:16">
      <c r="H4902" s="1"/>
      <c r="I4902" s="1"/>
      <c r="J4902" s="1"/>
      <c r="K4902" s="1"/>
      <c r="L4902" s="1"/>
      <c r="M4902" s="1"/>
      <c r="N4902" s="1"/>
    </row>
    <row r="4903" spans="4:16">
      <c r="F4903" s="1"/>
      <c r="G4903" s="1"/>
      <c r="H4903" s="1"/>
      <c r="I4903" s="1"/>
      <c r="J4903" s="1"/>
      <c r="K4903" s="1"/>
      <c r="L4903" s="1"/>
      <c r="M4903" s="1"/>
      <c r="N4903" s="1"/>
    </row>
    <row r="4904" spans="4:16"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</row>
    <row r="4905" spans="4:16"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</row>
    <row r="4906" spans="4:16"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</row>
    <row r="4907" spans="4:16"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</row>
    <row r="4908" spans="4:16"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</row>
    <row r="4909" spans="4:16"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</row>
    <row r="4910" spans="4:16">
      <c r="F4910" s="1"/>
      <c r="G4910" s="1"/>
      <c r="H4910" s="1"/>
      <c r="I4910" s="1"/>
      <c r="J4910" s="1"/>
      <c r="K4910" s="1"/>
      <c r="L4910" s="1"/>
      <c r="M4910" s="1"/>
      <c r="N4910" s="1"/>
    </row>
    <row r="4911" spans="4:16">
      <c r="G4911" s="1"/>
      <c r="H4911" s="1"/>
      <c r="I4911" s="1"/>
      <c r="J4911" s="1"/>
      <c r="K4911" s="1"/>
      <c r="L4911" s="1"/>
      <c r="M4911" s="1"/>
      <c r="N4911" s="1"/>
    </row>
    <row r="4912" spans="4:16">
      <c r="D4912" s="1"/>
      <c r="G4912" s="1"/>
      <c r="H4912" s="1"/>
      <c r="I4912" s="1"/>
      <c r="J4912" s="1"/>
      <c r="K4912" s="1"/>
      <c r="L4912" s="1"/>
      <c r="M4912" s="1"/>
      <c r="N4912" s="1"/>
    </row>
    <row r="4913" spans="4:16">
      <c r="G4913" s="1"/>
      <c r="H4913" s="1"/>
      <c r="I4913" s="1"/>
      <c r="J4913" s="1"/>
      <c r="K4913" s="1"/>
      <c r="L4913" s="1"/>
      <c r="M4913" s="1"/>
      <c r="N4913" s="1"/>
      <c r="O4913" s="1"/>
      <c r="P4913" s="1"/>
    </row>
    <row r="4914" spans="4:16"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</row>
    <row r="4915" spans="4:16"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</row>
    <row r="4916" spans="4:16"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</row>
    <row r="4917" spans="4:16">
      <c r="D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</row>
    <row r="4918" spans="4:16"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</row>
    <row r="4919" spans="4:16"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</row>
    <row r="4920" spans="4:16"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</row>
    <row r="4921" spans="4:16">
      <c r="F4921" s="1"/>
      <c r="G4921" s="1"/>
      <c r="H4921" s="1"/>
      <c r="I4921" s="1"/>
      <c r="J4921" s="1"/>
      <c r="K4921" s="1"/>
      <c r="L4921" s="1"/>
      <c r="M4921" s="1"/>
      <c r="N4921" s="1"/>
      <c r="P4921" s="1"/>
    </row>
    <row r="4922" spans="4:16"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</row>
    <row r="4923" spans="4:16"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</row>
    <row r="4924" spans="4:16"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</row>
    <row r="4925" spans="4:16"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</row>
    <row r="4926" spans="4:16">
      <c r="D4926" s="1"/>
      <c r="I4926" s="1"/>
      <c r="J4926" s="1"/>
      <c r="P4926" s="1"/>
    </row>
    <row r="4927" spans="4:16">
      <c r="F4927" s="1"/>
      <c r="G4927" s="1"/>
      <c r="H4927" s="1"/>
      <c r="I4927" s="1"/>
      <c r="J4927" s="1"/>
      <c r="K4927" s="1"/>
      <c r="L4927" s="1"/>
      <c r="M4927" s="1"/>
      <c r="N4927" s="1"/>
    </row>
    <row r="4928" spans="4:16">
      <c r="D4928" s="1"/>
      <c r="E4928" s="1"/>
      <c r="G4928" s="1"/>
      <c r="H4928" s="1"/>
      <c r="I4928" s="1"/>
      <c r="J4928" s="1"/>
      <c r="K4928" s="1"/>
      <c r="L4928" s="1"/>
      <c r="M4928" s="1"/>
      <c r="N4928" s="1"/>
    </row>
    <row r="4929" spans="4:16"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</row>
    <row r="4930" spans="4:16"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</row>
    <row r="4931" spans="4:16">
      <c r="D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</row>
    <row r="4932" spans="4:16"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</row>
    <row r="4933" spans="4:16"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</row>
    <row r="4934" spans="4:16">
      <c r="D4934" s="1"/>
      <c r="E4934" s="1"/>
      <c r="G4934" s="1"/>
      <c r="H4934" s="1"/>
      <c r="I4934" s="1"/>
      <c r="J4934" s="1"/>
      <c r="K4934" s="1"/>
      <c r="L4934" s="1"/>
      <c r="M4934" s="1"/>
      <c r="N4934" s="1"/>
    </row>
    <row r="4935" spans="4:16">
      <c r="G4935" s="1"/>
      <c r="H4935" s="1"/>
      <c r="I4935" s="1"/>
      <c r="J4935" s="1"/>
      <c r="K4935" s="1"/>
      <c r="L4935" s="1"/>
      <c r="M4935" s="1"/>
      <c r="N4935" s="1"/>
      <c r="O4935" s="1"/>
      <c r="P4935" s="1"/>
    </row>
    <row r="4936" spans="4:16"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</row>
    <row r="4937" spans="4:16">
      <c r="D4937" s="1"/>
      <c r="G4937" s="1"/>
      <c r="H4937" s="1"/>
      <c r="I4937" s="1"/>
      <c r="J4937" s="1"/>
      <c r="K4937" s="1"/>
      <c r="L4937" s="1"/>
      <c r="M4937" s="1"/>
      <c r="N4937" s="1"/>
    </row>
    <row r="4938" spans="4:16"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</row>
    <row r="4939" spans="4:16"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</row>
    <row r="4940" spans="4:16"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</row>
    <row r="4941" spans="4:16"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</row>
    <row r="4942" spans="4:16"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</row>
    <row r="4943" spans="4:16"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</row>
    <row r="4944" spans="4:16"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</row>
    <row r="4945" spans="4:16">
      <c r="E4945" s="1"/>
      <c r="F4945" s="1"/>
      <c r="G4945" s="1"/>
      <c r="H4945" s="1"/>
      <c r="I4945" s="1"/>
      <c r="J4945" s="1"/>
      <c r="K4945" s="1"/>
      <c r="L4945" s="1"/>
      <c r="M4945" s="1"/>
      <c r="N4945" s="1"/>
    </row>
    <row r="4946" spans="4:16">
      <c r="D4946" s="1"/>
      <c r="G4946" s="1"/>
      <c r="H4946" s="1"/>
      <c r="I4946" s="1"/>
      <c r="J4946" s="1"/>
      <c r="K4946" s="1"/>
      <c r="L4946" s="1"/>
      <c r="M4946" s="1"/>
      <c r="N4946" s="1"/>
      <c r="P4946" s="1"/>
    </row>
    <row r="4947" spans="4:16">
      <c r="D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</row>
    <row r="4948" spans="4:16">
      <c r="G4948" s="1"/>
      <c r="H4948" s="1"/>
      <c r="I4948" s="1"/>
      <c r="J4948" s="1"/>
      <c r="K4948" s="1"/>
      <c r="L4948" s="1"/>
      <c r="M4948" s="1"/>
      <c r="N4948" s="1"/>
    </row>
    <row r="4949" spans="4:16"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</row>
    <row r="4950" spans="4:16"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</row>
    <row r="4951" spans="4:16"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</row>
    <row r="4952" spans="4:16">
      <c r="G4952" s="1"/>
      <c r="H4952" s="1"/>
      <c r="I4952" s="1"/>
      <c r="J4952" s="1"/>
      <c r="K4952" s="1"/>
      <c r="L4952" s="1"/>
      <c r="M4952" s="1"/>
      <c r="N4952" s="1"/>
    </row>
    <row r="4953" spans="4:16">
      <c r="G4953" s="1"/>
      <c r="H4953" s="1"/>
      <c r="I4953" s="1"/>
      <c r="J4953" s="1"/>
      <c r="K4953" s="1"/>
      <c r="L4953" s="1"/>
      <c r="M4953" s="1"/>
      <c r="N4953" s="1"/>
      <c r="O4953" s="1"/>
      <c r="P4953" s="1"/>
    </row>
    <row r="4954" spans="4:16">
      <c r="D4954" s="1"/>
      <c r="F4954" s="1"/>
      <c r="G4954" s="1"/>
      <c r="H4954" s="1"/>
      <c r="I4954" s="1"/>
      <c r="J4954" s="1"/>
      <c r="K4954" s="1"/>
      <c r="L4954" s="1"/>
      <c r="M4954" s="1"/>
      <c r="N4954" s="1"/>
    </row>
    <row r="4955" spans="4:16"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</row>
    <row r="4956" spans="4:16"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</row>
    <row r="4957" spans="4:16"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</row>
    <row r="4958" spans="4:16"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</row>
    <row r="4959" spans="4:16"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</row>
    <row r="4960" spans="4:16"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</row>
    <row r="4961" spans="4:16"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</row>
    <row r="4962" spans="4:16"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</row>
    <row r="4963" spans="4:16"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</row>
    <row r="4964" spans="4:16"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</row>
    <row r="4965" spans="4:16"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</row>
    <row r="4966" spans="4:16"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</row>
    <row r="4967" spans="4:16"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</row>
    <row r="4968" spans="4:16">
      <c r="G4968" s="1"/>
      <c r="H4968" s="1"/>
      <c r="I4968" s="1"/>
      <c r="J4968" s="1"/>
      <c r="K4968" s="1"/>
      <c r="L4968" s="1"/>
      <c r="M4968" s="1"/>
      <c r="N4968" s="1"/>
    </row>
    <row r="4969" spans="4:16">
      <c r="G4969" s="1"/>
      <c r="H4969" s="1"/>
      <c r="I4969" s="1"/>
      <c r="J4969" s="1"/>
      <c r="K4969" s="1"/>
      <c r="L4969" s="1"/>
      <c r="M4969" s="1"/>
      <c r="N4969" s="1"/>
      <c r="O4969" s="1"/>
      <c r="P4969" s="1"/>
    </row>
    <row r="4970" spans="4:16"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</row>
    <row r="4971" spans="4:16"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</row>
    <row r="4972" spans="4:16"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</row>
    <row r="4973" spans="4:16">
      <c r="D4973" s="1"/>
      <c r="F4973" s="1"/>
      <c r="G4973" s="1"/>
      <c r="H4973" s="1"/>
      <c r="I4973" s="1"/>
      <c r="J4973" s="1"/>
      <c r="K4973" s="1"/>
      <c r="L4973" s="1"/>
      <c r="M4973" s="1"/>
      <c r="N4973" s="1"/>
      <c r="P4973" s="1"/>
    </row>
    <row r="4974" spans="4:16"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</row>
    <row r="4975" spans="4:16">
      <c r="D4975" s="1"/>
      <c r="G4975" s="1"/>
      <c r="H4975" s="1"/>
      <c r="I4975" s="1"/>
      <c r="J4975" s="1"/>
      <c r="K4975" s="1"/>
      <c r="L4975" s="1"/>
      <c r="M4975" s="1"/>
      <c r="N4975" s="1"/>
    </row>
    <row r="4976" spans="4:16"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</row>
    <row r="4977" spans="4:16"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</row>
    <row r="4978" spans="4:16">
      <c r="D4978" s="1"/>
      <c r="G4978" s="1"/>
      <c r="H4978" s="1"/>
      <c r="I4978" s="1"/>
      <c r="J4978" s="1"/>
      <c r="K4978" s="1"/>
      <c r="L4978" s="1"/>
      <c r="M4978" s="1"/>
      <c r="N4978" s="1"/>
    </row>
    <row r="4979" spans="4:16"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</row>
    <row r="4980" spans="4:16"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</row>
    <row r="4981" spans="4:16"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</row>
    <row r="4982" spans="4:16">
      <c r="D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</row>
    <row r="4983" spans="4:16">
      <c r="G4983" s="1"/>
      <c r="H4983" s="1"/>
      <c r="I4983" s="1"/>
      <c r="J4983" s="1"/>
      <c r="K4983" s="1"/>
      <c r="L4983" s="1"/>
      <c r="M4983" s="1"/>
      <c r="N4983" s="1"/>
      <c r="O4983" s="1"/>
      <c r="P4983" s="1"/>
    </row>
    <row r="4984" spans="4:16"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</row>
    <row r="4985" spans="4:16"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</row>
    <row r="4986" spans="4:16"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</row>
    <row r="4987" spans="4:16">
      <c r="G4987" s="1"/>
      <c r="H4987" s="1"/>
      <c r="I4987" s="1"/>
      <c r="J4987" s="1"/>
      <c r="K4987" s="1"/>
      <c r="L4987" s="1"/>
      <c r="M4987" s="1"/>
      <c r="N4987" s="1"/>
    </row>
    <row r="4988" spans="4:16"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</row>
    <row r="4989" spans="4:16">
      <c r="D4989" s="1"/>
      <c r="G4989" s="1"/>
      <c r="H4989" s="1"/>
      <c r="I4989" s="1"/>
      <c r="J4989" s="1"/>
      <c r="K4989" s="1"/>
      <c r="L4989" s="1"/>
      <c r="M4989" s="1"/>
      <c r="N4989" s="1"/>
    </row>
    <row r="4990" spans="4:16"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</row>
    <row r="4991" spans="4:16"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</row>
    <row r="4992" spans="4:16"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</row>
    <row r="4993" spans="4:16"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</row>
    <row r="4994" spans="4:16"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</row>
    <row r="4995" spans="4:16"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</row>
    <row r="4996" spans="4:16"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</row>
    <row r="4997" spans="4:16"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</row>
    <row r="4998" spans="4:16"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</row>
    <row r="4999" spans="4:16">
      <c r="D4999" s="1"/>
      <c r="E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</row>
    <row r="5000" spans="4:16"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</row>
    <row r="5001" spans="4:16">
      <c r="G5001" s="1"/>
      <c r="H5001" s="1"/>
      <c r="I5001" s="1"/>
      <c r="J5001" s="1"/>
      <c r="K5001" s="1"/>
      <c r="L5001" s="1"/>
      <c r="M5001" s="1"/>
      <c r="N5001" s="1"/>
    </row>
    <row r="5002" spans="4:16">
      <c r="D5002" s="1"/>
      <c r="F5002" s="1"/>
      <c r="G5002" s="1"/>
      <c r="H5002" s="1"/>
      <c r="I5002" s="1"/>
      <c r="J5002" s="1"/>
      <c r="K5002" s="1"/>
      <c r="L5002" s="1"/>
      <c r="M5002" s="1"/>
      <c r="N5002" s="1"/>
      <c r="P5002" s="1"/>
    </row>
    <row r="5003" spans="4:16"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</row>
    <row r="5004" spans="4:16"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</row>
    <row r="5005" spans="4:16"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</row>
    <row r="5006" spans="4:16">
      <c r="G5006" s="1"/>
      <c r="H5006" s="1"/>
      <c r="I5006" s="1"/>
      <c r="J5006" s="1"/>
      <c r="K5006" s="1"/>
      <c r="L5006" s="1"/>
      <c r="M5006" s="1"/>
      <c r="N5006" s="1"/>
    </row>
    <row r="5007" spans="4:16"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</row>
    <row r="5008" spans="4:16"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</row>
    <row r="5009" spans="4:16">
      <c r="D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</row>
    <row r="5010" spans="4:16"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</row>
    <row r="5011" spans="4:16"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</row>
    <row r="5012" spans="4:16"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</row>
    <row r="5013" spans="4:16"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</row>
    <row r="5014" spans="4:16"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</row>
    <row r="5015" spans="4:16"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</row>
    <row r="5016" spans="4:16"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</row>
    <row r="5017" spans="4:16"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</row>
    <row r="5018" spans="4:16"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</row>
    <row r="5019" spans="4:16"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</row>
    <row r="5020" spans="4:16"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</row>
    <row r="5021" spans="4:16">
      <c r="E5021" s="1"/>
      <c r="I5021" s="1"/>
    </row>
    <row r="5022" spans="4:16"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</row>
    <row r="5023" spans="4:16">
      <c r="G5023" s="1"/>
      <c r="H5023" s="1"/>
      <c r="I5023" s="1"/>
      <c r="J5023" s="1"/>
      <c r="K5023" s="1"/>
      <c r="L5023" s="1"/>
      <c r="M5023" s="1"/>
      <c r="N5023" s="1"/>
    </row>
    <row r="5024" spans="4:16">
      <c r="D5024" s="1"/>
      <c r="E5024" s="1"/>
      <c r="F5024" s="1"/>
      <c r="G5024" s="1"/>
      <c r="H5024" s="1"/>
      <c r="J5024" s="1"/>
      <c r="K5024" s="1"/>
      <c r="L5024" s="1"/>
      <c r="M5024" s="1"/>
      <c r="N5024" s="1"/>
      <c r="O5024" s="1"/>
      <c r="P5024" s="1"/>
    </row>
    <row r="5025" spans="4:16"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</row>
    <row r="5026" spans="4:16"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</row>
    <row r="5027" spans="4:16"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P5027" s="1"/>
    </row>
    <row r="5028" spans="4:16"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</row>
    <row r="5029" spans="4:16"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</row>
    <row r="5030" spans="4:16"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</row>
    <row r="5031" spans="4:16"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</row>
    <row r="5032" spans="4:16">
      <c r="E5032" s="1"/>
      <c r="G5032" s="1"/>
      <c r="H5032" s="1"/>
      <c r="I5032" s="1"/>
      <c r="J5032" s="1"/>
      <c r="K5032" s="1"/>
      <c r="L5032" s="1"/>
      <c r="M5032" s="1"/>
      <c r="N5032" s="1"/>
    </row>
    <row r="5033" spans="4:16"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</row>
    <row r="5034" spans="4:16">
      <c r="D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</row>
    <row r="5035" spans="4:16"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</row>
    <row r="5036" spans="4:16">
      <c r="D5036" s="1"/>
      <c r="G5036" s="1"/>
      <c r="H5036" s="1"/>
      <c r="I5036" s="1"/>
      <c r="J5036" s="1"/>
      <c r="K5036" s="1"/>
      <c r="L5036" s="1"/>
      <c r="M5036" s="1"/>
      <c r="N5036" s="1"/>
      <c r="P5036" s="1"/>
    </row>
    <row r="5037" spans="4:16">
      <c r="G5037" s="1"/>
      <c r="H5037" s="1"/>
    </row>
    <row r="5038" spans="4:16">
      <c r="D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</row>
    <row r="5039" spans="4:16">
      <c r="D5039" s="1"/>
      <c r="E5039" s="1"/>
      <c r="F5039" s="1"/>
      <c r="G5039" s="1"/>
      <c r="H5039" s="1"/>
      <c r="I5039" s="1"/>
      <c r="K5039" s="1"/>
      <c r="L5039" s="1"/>
      <c r="M5039" s="1"/>
      <c r="N5039" s="1"/>
    </row>
    <row r="5040" spans="4:16">
      <c r="D5040" s="1"/>
      <c r="G5040" s="1"/>
      <c r="H5040" s="1"/>
      <c r="I5040" s="1"/>
      <c r="J5040" s="1"/>
      <c r="K5040" s="1"/>
      <c r="L5040" s="1"/>
      <c r="M5040" s="1"/>
      <c r="N5040" s="1"/>
    </row>
    <row r="5041" spans="4:16">
      <c r="G5041" s="1"/>
      <c r="H5041" s="1"/>
      <c r="I5041" s="1"/>
      <c r="J5041" s="1"/>
      <c r="K5041" s="1"/>
      <c r="L5041" s="1"/>
      <c r="M5041" s="1"/>
      <c r="N5041" s="1"/>
    </row>
    <row r="5042" spans="4:16">
      <c r="D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</row>
    <row r="5043" spans="4:16"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</row>
    <row r="5044" spans="4:16"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P5044" s="1"/>
    </row>
    <row r="5045" spans="4:16"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</row>
    <row r="5046" spans="4:16"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</row>
    <row r="5047" spans="4:16">
      <c r="D5047" s="1"/>
      <c r="G5047" s="1"/>
      <c r="H5047" s="1"/>
      <c r="I5047" s="1"/>
      <c r="J5047" s="1"/>
      <c r="K5047" s="1"/>
      <c r="L5047" s="1"/>
      <c r="M5047" s="1"/>
      <c r="N5047" s="1"/>
    </row>
    <row r="5048" spans="4:16">
      <c r="E5048" s="1"/>
      <c r="F5048" s="1"/>
      <c r="G5048" s="1"/>
      <c r="H5048" s="1"/>
      <c r="L5048" s="1"/>
      <c r="M5048" s="1"/>
      <c r="N5048" s="1"/>
      <c r="O5048" s="1"/>
      <c r="P5048" s="1"/>
    </row>
    <row r="5049" spans="4:16"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</row>
    <row r="5050" spans="4:16"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</row>
    <row r="5051" spans="4:16"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P5051" s="1"/>
    </row>
    <row r="5052" spans="4:16">
      <c r="D5052" s="1"/>
      <c r="E5052" s="1"/>
      <c r="F5052" s="1"/>
      <c r="G5052" s="1"/>
      <c r="H5052" s="1"/>
      <c r="I5052" s="1"/>
      <c r="L5052" s="1"/>
      <c r="M5052" s="1"/>
      <c r="N5052" s="1"/>
      <c r="O5052" s="1"/>
      <c r="P5052" s="1"/>
    </row>
    <row r="5053" spans="4:16"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</row>
    <row r="5054" spans="4:16"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</row>
    <row r="5055" spans="4:16"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</row>
    <row r="5056" spans="4:16">
      <c r="G5056" s="1"/>
      <c r="H5056" s="1"/>
      <c r="I5056" s="1"/>
      <c r="J5056" s="1"/>
      <c r="K5056" s="1"/>
      <c r="L5056" s="1"/>
      <c r="M5056" s="1"/>
      <c r="N5056" s="1"/>
    </row>
    <row r="5057" spans="4:16">
      <c r="D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</row>
    <row r="5058" spans="4:16"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</row>
    <row r="5059" spans="4:16"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</row>
    <row r="5060" spans="4:16"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</row>
    <row r="5061" spans="4:16"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</row>
    <row r="5062" spans="4:16"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</row>
    <row r="5063" spans="4:16"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</row>
    <row r="5064" spans="4:16"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</row>
    <row r="5065" spans="4:16"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</row>
    <row r="5066" spans="4:16">
      <c r="F5066" s="1"/>
      <c r="G5066" s="1"/>
      <c r="H5066" s="1"/>
      <c r="I5066" s="1"/>
      <c r="J5066" s="1"/>
      <c r="K5066" s="1"/>
      <c r="L5066" s="1"/>
      <c r="M5066" s="1"/>
      <c r="N5066" s="1"/>
    </row>
    <row r="5067" spans="4:16">
      <c r="E5067" s="1"/>
      <c r="F5067" s="1"/>
      <c r="G5067" s="1"/>
      <c r="H5067" s="1"/>
      <c r="I5067" s="1"/>
      <c r="J5067" s="1"/>
      <c r="K5067" s="1"/>
      <c r="L5067" s="1"/>
      <c r="M5067" s="1"/>
      <c r="N5067" s="1"/>
    </row>
    <row r="5068" spans="4:16"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</row>
    <row r="5069" spans="4:16"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</row>
    <row r="5070" spans="4:16"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</row>
    <row r="5071" spans="4:16"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</row>
    <row r="5072" spans="4:16">
      <c r="G5072" s="1"/>
      <c r="H5072" s="1"/>
      <c r="I5072" s="1"/>
      <c r="J5072" s="1"/>
      <c r="K5072" s="1"/>
      <c r="L5072" s="1"/>
      <c r="M5072" s="1"/>
      <c r="N5072" s="1"/>
    </row>
    <row r="5073" spans="4:16"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</row>
    <row r="5074" spans="4:16">
      <c r="G5074" s="1"/>
      <c r="H5074" s="1"/>
      <c r="I5074" s="1"/>
      <c r="J5074" s="1"/>
      <c r="K5074" s="1"/>
      <c r="L5074" s="1"/>
      <c r="M5074" s="1"/>
      <c r="N5074" s="1"/>
      <c r="O5074" s="1"/>
      <c r="P5074" s="1"/>
    </row>
    <row r="5075" spans="4:16"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</row>
    <row r="5076" spans="4:16"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</row>
    <row r="5077" spans="4:16">
      <c r="G5077" s="1"/>
      <c r="H5077" s="1"/>
      <c r="I5077" s="1"/>
      <c r="J5077" s="1"/>
      <c r="K5077" s="1"/>
      <c r="L5077" s="1"/>
      <c r="M5077" s="1"/>
      <c r="N5077" s="1"/>
    </row>
    <row r="5078" spans="4:16"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</row>
    <row r="5079" spans="4:16"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</row>
    <row r="5080" spans="4:16">
      <c r="E5080" s="1"/>
      <c r="F5080" s="1"/>
      <c r="I5080" s="1"/>
      <c r="J5080" s="1"/>
      <c r="K5080" s="1"/>
      <c r="L5080" s="1"/>
      <c r="M5080" s="1"/>
      <c r="N5080" s="1"/>
    </row>
    <row r="5081" spans="4:16"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</row>
    <row r="5082" spans="4:16"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</row>
    <row r="5083" spans="4:16"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</row>
    <row r="5084" spans="4:16"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</row>
    <row r="5085" spans="4:16"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</row>
    <row r="5086" spans="4:16"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</row>
    <row r="5087" spans="4:16"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</row>
    <row r="5088" spans="4:16"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</row>
    <row r="5089" spans="4:16"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</row>
    <row r="5090" spans="4:16"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</row>
    <row r="5091" spans="4:16">
      <c r="F5091" s="1"/>
      <c r="G5091" s="1"/>
      <c r="H5091" s="1"/>
      <c r="I5091" s="1"/>
      <c r="J5091" s="1"/>
      <c r="K5091" s="1"/>
      <c r="L5091" s="1"/>
      <c r="M5091" s="1"/>
      <c r="N5091" s="1"/>
    </row>
    <row r="5092" spans="4:16">
      <c r="G5092" s="1"/>
      <c r="H5092" s="1"/>
      <c r="I5092" s="1"/>
      <c r="J5092" s="1"/>
      <c r="K5092" s="1"/>
      <c r="L5092" s="1"/>
      <c r="M5092" s="1"/>
      <c r="N5092" s="1"/>
    </row>
    <row r="5093" spans="4:16">
      <c r="G5093" s="1"/>
      <c r="I5093" s="1"/>
      <c r="J5093" s="1"/>
      <c r="K5093" s="1"/>
      <c r="L5093" s="1"/>
      <c r="M5093" s="1"/>
      <c r="N5093" s="1"/>
    </row>
    <row r="5094" spans="4:16"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</row>
    <row r="5095" spans="4:16"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</row>
    <row r="5096" spans="4:16"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</row>
    <row r="5097" spans="4:16"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</row>
    <row r="5098" spans="4:16"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</row>
    <row r="5099" spans="4:16">
      <c r="D5099" s="1"/>
      <c r="G5099" s="1"/>
      <c r="H5099" s="1"/>
      <c r="I5099" s="1"/>
      <c r="J5099" s="1"/>
      <c r="K5099" s="1"/>
      <c r="L5099" s="1"/>
      <c r="M5099" s="1"/>
      <c r="N5099" s="1"/>
    </row>
    <row r="5100" spans="4:16"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</row>
    <row r="5101" spans="4:16">
      <c r="G5101" s="1"/>
      <c r="H5101" s="1"/>
      <c r="I5101" s="1"/>
      <c r="J5101" s="1"/>
      <c r="K5101" s="1"/>
      <c r="L5101" s="1"/>
      <c r="M5101" s="1"/>
      <c r="N5101" s="1"/>
      <c r="O5101" s="1"/>
      <c r="P5101" s="1"/>
    </row>
    <row r="5102" spans="4:16">
      <c r="D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</row>
    <row r="5103" spans="4:16"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</row>
    <row r="5104" spans="4:16"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</row>
    <row r="5105" spans="4:16">
      <c r="D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</row>
    <row r="5106" spans="4:16"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P5106" s="1"/>
    </row>
    <row r="5107" spans="4:16">
      <c r="G5107" s="1"/>
      <c r="H5107" s="1"/>
      <c r="I5107" s="1"/>
      <c r="J5107" s="1"/>
      <c r="K5107" s="1"/>
      <c r="L5107" s="1"/>
      <c r="M5107" s="1"/>
      <c r="N5107" s="1"/>
    </row>
    <row r="5108" spans="4:16"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</row>
    <row r="5109" spans="4:16">
      <c r="D5109" s="1"/>
      <c r="F5109" s="1"/>
      <c r="G5109" s="1"/>
      <c r="H5109" s="1"/>
      <c r="I5109" s="1"/>
      <c r="J5109" s="1"/>
      <c r="K5109" s="1"/>
      <c r="L5109" s="1"/>
      <c r="M5109" s="1"/>
      <c r="N5109" s="1"/>
    </row>
    <row r="5110" spans="4:16"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</row>
    <row r="5111" spans="4:16"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</row>
    <row r="5112" spans="4:16">
      <c r="G5112" s="1"/>
      <c r="H5112" s="1"/>
      <c r="I5112" s="1"/>
      <c r="J5112" s="1"/>
      <c r="K5112" s="1"/>
      <c r="L5112" s="1"/>
      <c r="M5112" s="1"/>
      <c r="N5112" s="1"/>
      <c r="O5112" s="1"/>
      <c r="P5112" s="1"/>
    </row>
    <row r="5113" spans="4:16"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</row>
    <row r="5114" spans="4:16"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</row>
    <row r="5115" spans="4:16">
      <c r="G5115" s="1"/>
      <c r="H5115" s="1"/>
      <c r="I5115" s="1"/>
      <c r="J5115" s="1"/>
      <c r="K5115" s="1"/>
      <c r="L5115" s="1"/>
      <c r="M5115" s="1"/>
      <c r="N5115" s="1"/>
    </row>
    <row r="5116" spans="4:16"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</row>
    <row r="5117" spans="4:16"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</row>
    <row r="5118" spans="4:16">
      <c r="E5118" s="1"/>
      <c r="F5118" s="1"/>
      <c r="G5118" s="1"/>
      <c r="H5118" s="1"/>
      <c r="I5118" s="1"/>
      <c r="J5118" s="1"/>
      <c r="K5118" s="1"/>
      <c r="L5118" s="1"/>
      <c r="M5118" s="1"/>
      <c r="N5118" s="1"/>
    </row>
    <row r="5119" spans="4:16">
      <c r="G5119" s="1"/>
      <c r="H5119" s="1"/>
      <c r="I5119" s="1"/>
      <c r="J5119" s="1"/>
      <c r="K5119" s="1"/>
      <c r="L5119" s="1"/>
      <c r="M5119" s="1"/>
      <c r="N5119" s="1"/>
    </row>
    <row r="5120" spans="4:16"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</row>
    <row r="5121" spans="4:16"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</row>
    <row r="5122" spans="4:16"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</row>
    <row r="5123" spans="4:16"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P5123" s="1"/>
    </row>
    <row r="5124" spans="4:16"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</row>
    <row r="5125" spans="4:16"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</row>
    <row r="5126" spans="4:16">
      <c r="G5126" s="1"/>
      <c r="H5126" s="1"/>
      <c r="I5126" s="1"/>
      <c r="J5126" s="1"/>
      <c r="K5126" s="1"/>
      <c r="L5126" s="1"/>
      <c r="M5126" s="1"/>
      <c r="N5126" s="1"/>
    </row>
    <row r="5127" spans="4:16"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</row>
    <row r="5128" spans="4:16"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</row>
    <row r="5129" spans="4:16">
      <c r="E5129" s="1"/>
      <c r="F5129" s="1"/>
      <c r="G5129" s="1"/>
      <c r="H5129" s="1"/>
      <c r="I5129" s="1"/>
      <c r="J5129" s="1"/>
      <c r="K5129" s="1"/>
      <c r="L5129" s="1"/>
      <c r="M5129" s="1"/>
      <c r="N5129" s="1"/>
    </row>
    <row r="5130" spans="4:16"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P5130" s="1"/>
    </row>
    <row r="5131" spans="4:16"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</row>
    <row r="5132" spans="4:16">
      <c r="G5132" s="1"/>
      <c r="H5132" s="1"/>
      <c r="I5132" s="1"/>
      <c r="J5132" s="1"/>
      <c r="K5132" s="1"/>
      <c r="L5132" s="1"/>
      <c r="M5132" s="1"/>
      <c r="N5132" s="1"/>
      <c r="P5132" s="1"/>
    </row>
    <row r="5133" spans="4:16">
      <c r="F5133" s="1"/>
      <c r="G5133" s="1"/>
      <c r="H5133" s="1"/>
      <c r="I5133" s="1"/>
      <c r="J5133" s="1"/>
      <c r="K5133" s="1"/>
      <c r="L5133" s="1"/>
      <c r="M5133" s="1"/>
      <c r="N5133" s="1"/>
    </row>
    <row r="5134" spans="4:16"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</row>
    <row r="5135" spans="4:16"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</row>
    <row r="5136" spans="4:16"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</row>
    <row r="5137" spans="4:16">
      <c r="D5137" s="1"/>
      <c r="E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</row>
    <row r="5138" spans="4:16"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</row>
    <row r="5139" spans="4:16"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</row>
    <row r="5140" spans="4:16"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</row>
    <row r="5141" spans="4:16">
      <c r="E5141" s="1"/>
      <c r="F5141" s="1"/>
      <c r="G5141" s="1"/>
      <c r="H5141" s="1"/>
      <c r="I5141" s="1"/>
      <c r="J5141" s="1"/>
      <c r="K5141" s="1"/>
      <c r="L5141" s="1"/>
      <c r="M5141" s="1"/>
      <c r="N5141" s="1"/>
    </row>
    <row r="5142" spans="4:16"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</row>
    <row r="5143" spans="4:16">
      <c r="D5143" s="1"/>
      <c r="H5143" s="1"/>
      <c r="I5143" s="1"/>
      <c r="J5143" s="1"/>
      <c r="K5143" s="1"/>
      <c r="L5143" s="1"/>
      <c r="M5143" s="1"/>
      <c r="N5143" s="1"/>
    </row>
    <row r="5144" spans="4:16">
      <c r="D5144" s="1"/>
      <c r="F5144" s="1"/>
      <c r="G5144" s="1"/>
      <c r="H5144" s="1"/>
      <c r="I5144" s="1"/>
      <c r="J5144" s="1"/>
      <c r="K5144" s="1"/>
      <c r="L5144" s="1"/>
      <c r="M5144" s="1"/>
      <c r="N5144" s="1"/>
    </row>
    <row r="5145" spans="4:16"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</row>
    <row r="5146" spans="4:16"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</row>
    <row r="5147" spans="4:16"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P5147" s="1"/>
    </row>
    <row r="5148" spans="4:16">
      <c r="F5148" s="1"/>
      <c r="G5148" s="1"/>
      <c r="H5148" s="1"/>
      <c r="I5148" s="1"/>
      <c r="J5148" s="1"/>
      <c r="K5148" s="1"/>
      <c r="L5148" s="1"/>
      <c r="M5148" s="1"/>
      <c r="N5148" s="1"/>
      <c r="P5148" s="1"/>
    </row>
    <row r="5149" spans="4:16"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</row>
    <row r="5150" spans="4:16"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P5150" s="1"/>
    </row>
    <row r="5151" spans="4:16"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</row>
    <row r="5152" spans="4:16"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</row>
    <row r="5153" spans="4:16"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</row>
    <row r="5154" spans="4:16"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</row>
    <row r="5155" spans="4:16"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</row>
    <row r="5156" spans="4:16"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</row>
    <row r="5157" spans="4:16"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</row>
    <row r="5158" spans="4:16"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</row>
    <row r="5159" spans="4:16"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</row>
    <row r="5160" spans="4:16">
      <c r="D5160" s="1"/>
      <c r="F5160" s="1"/>
      <c r="G5160" s="1"/>
      <c r="H5160" s="1"/>
      <c r="I5160" s="1"/>
      <c r="J5160" s="1"/>
      <c r="K5160" s="1"/>
      <c r="L5160" s="1"/>
      <c r="M5160" s="1"/>
      <c r="N5160" s="1"/>
    </row>
    <row r="5161" spans="4:16">
      <c r="G5161" s="1"/>
      <c r="H5161" s="1"/>
      <c r="I5161" s="1"/>
      <c r="J5161" s="1"/>
      <c r="K5161" s="1"/>
      <c r="L5161" s="1"/>
      <c r="M5161" s="1"/>
      <c r="N5161" s="1"/>
      <c r="O5161" s="1"/>
      <c r="P5161" s="1"/>
    </row>
    <row r="5162" spans="4:16"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</row>
    <row r="5163" spans="4:16"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</row>
    <row r="5164" spans="4:16">
      <c r="G5164" s="1"/>
      <c r="H5164" s="1"/>
      <c r="I5164" s="1"/>
      <c r="J5164" s="1"/>
      <c r="K5164" s="1"/>
      <c r="L5164" s="1"/>
      <c r="M5164" s="1"/>
      <c r="N5164" s="1"/>
      <c r="O5164" s="1"/>
      <c r="P5164" s="1"/>
    </row>
    <row r="5165" spans="4:16">
      <c r="D5165" s="1"/>
      <c r="E5165" s="1"/>
      <c r="F5165" s="1"/>
      <c r="G5165" s="1"/>
      <c r="H5165" s="1"/>
      <c r="I5165" s="1"/>
    </row>
    <row r="5166" spans="4:16">
      <c r="G5166" s="1"/>
      <c r="H5166" s="1"/>
      <c r="I5166" s="1"/>
      <c r="J5166" s="1"/>
      <c r="K5166" s="1"/>
      <c r="L5166" s="1"/>
      <c r="M5166" s="1"/>
      <c r="N5166" s="1"/>
      <c r="O5166" s="1"/>
      <c r="P5166" s="1"/>
    </row>
    <row r="5167" spans="4:16">
      <c r="E5167" s="1"/>
      <c r="F5167" s="1"/>
      <c r="G5167" s="1"/>
      <c r="H5167" s="1"/>
      <c r="I5167" s="1"/>
      <c r="J5167" s="1"/>
      <c r="K5167" s="1"/>
      <c r="L5167" s="1"/>
      <c r="M5167" s="1"/>
      <c r="N5167" s="1"/>
    </row>
    <row r="5168" spans="4:16"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</row>
    <row r="5169" spans="4:16"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</row>
    <row r="5170" spans="4:16"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</row>
    <row r="5171" spans="4:16"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</row>
    <row r="5172" spans="4:16"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</row>
    <row r="5173" spans="4:16"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</row>
    <row r="5174" spans="4:16">
      <c r="D5174" s="1"/>
      <c r="I5174" s="1"/>
      <c r="J5174" s="1"/>
      <c r="K5174" s="1"/>
      <c r="L5174" s="1"/>
      <c r="M5174" s="1"/>
      <c r="N5174" s="1"/>
      <c r="O5174" s="1"/>
    </row>
    <row r="5175" spans="4:16">
      <c r="D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</row>
    <row r="5176" spans="4:16">
      <c r="D5176" s="1"/>
      <c r="E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</row>
    <row r="5177" spans="4:16">
      <c r="H5177" s="1"/>
      <c r="I5177" s="1"/>
      <c r="J5177" s="1"/>
      <c r="K5177" s="1"/>
      <c r="L5177" s="1"/>
      <c r="M5177" s="1"/>
      <c r="N5177" s="1"/>
      <c r="O5177" s="1"/>
      <c r="P5177" s="1"/>
    </row>
    <row r="5178" spans="4:16">
      <c r="D5178" s="1"/>
      <c r="H5178" s="1"/>
      <c r="I5178" s="1"/>
      <c r="J5178" s="1"/>
      <c r="K5178" s="1"/>
      <c r="L5178" s="1"/>
      <c r="M5178" s="1"/>
      <c r="N5178" s="1"/>
    </row>
    <row r="5179" spans="4:16">
      <c r="G5179" s="1"/>
      <c r="H5179" s="1"/>
      <c r="I5179" s="1"/>
      <c r="J5179" s="1"/>
      <c r="K5179" s="1"/>
      <c r="L5179" s="1"/>
      <c r="M5179" s="1"/>
      <c r="N5179" s="1"/>
      <c r="O5179" s="1"/>
      <c r="P5179" s="1"/>
    </row>
    <row r="5180" spans="4:16"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</row>
    <row r="5181" spans="4:16"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</row>
    <row r="5182" spans="4:16"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</row>
    <row r="5183" spans="4:16"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</row>
    <row r="5184" spans="4:16">
      <c r="G5184" s="1"/>
      <c r="H5184" s="1"/>
      <c r="I5184" s="1"/>
      <c r="J5184" s="1"/>
      <c r="K5184" s="1"/>
      <c r="L5184" s="1"/>
      <c r="M5184" s="1"/>
      <c r="N5184" s="1"/>
      <c r="O5184" s="1"/>
      <c r="P5184" s="1"/>
    </row>
    <row r="5185" spans="4:16"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</row>
    <row r="5186" spans="4:16">
      <c r="G5186" s="1"/>
      <c r="H5186" s="1"/>
      <c r="I5186" s="1"/>
      <c r="J5186" s="1"/>
      <c r="K5186" s="1"/>
      <c r="L5186" s="1"/>
      <c r="M5186" s="1"/>
      <c r="N5186" s="1"/>
      <c r="O5186" s="1"/>
      <c r="P5186" s="1"/>
    </row>
    <row r="5187" spans="4:16"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</row>
    <row r="5188" spans="4:16"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</row>
    <row r="5189" spans="4:16"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</row>
    <row r="5190" spans="4:16"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</row>
    <row r="5191" spans="4:16">
      <c r="G5191" s="1"/>
      <c r="H5191" s="1"/>
      <c r="I5191" s="1"/>
      <c r="J5191" s="1"/>
      <c r="K5191" s="1"/>
      <c r="L5191" s="1"/>
      <c r="M5191" s="1"/>
      <c r="N5191" s="1"/>
      <c r="O5191" s="1"/>
      <c r="P5191" s="1"/>
    </row>
    <row r="5192" spans="4:16"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</row>
    <row r="5193" spans="4:16">
      <c r="D5193" s="1"/>
      <c r="H5193" s="1"/>
      <c r="I5193" s="1"/>
      <c r="J5193" s="1"/>
      <c r="K5193" s="1"/>
      <c r="L5193" s="1"/>
      <c r="M5193" s="1"/>
      <c r="N5193" s="1"/>
      <c r="O5193" s="1"/>
      <c r="P5193" s="1"/>
    </row>
    <row r="5194" spans="4:16"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</row>
    <row r="5195" spans="4:16"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</row>
    <row r="5196" spans="4:16"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</row>
    <row r="5197" spans="4:16">
      <c r="G5197" s="1"/>
      <c r="H5197" s="1"/>
      <c r="I5197" s="1"/>
      <c r="J5197" s="1"/>
      <c r="K5197" s="1"/>
      <c r="L5197" s="1"/>
      <c r="M5197" s="1"/>
      <c r="N5197" s="1"/>
      <c r="O5197" s="1"/>
      <c r="P5197" s="1"/>
    </row>
    <row r="5198" spans="4:16"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</row>
    <row r="5199" spans="4:16"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</row>
    <row r="5200" spans="4:16"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</row>
    <row r="5201" spans="4:16"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</row>
    <row r="5202" spans="4:16"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</row>
    <row r="5203" spans="4:16"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</row>
    <row r="5204" spans="4:16"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</row>
    <row r="5205" spans="4:16"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</row>
    <row r="5206" spans="4:16"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</row>
    <row r="5207" spans="4:16"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</row>
    <row r="5208" spans="4:16">
      <c r="E5208" s="1"/>
      <c r="F5208" s="1"/>
      <c r="G5208" s="1"/>
      <c r="H5208" s="1"/>
      <c r="I5208" s="1"/>
      <c r="J5208" s="1"/>
      <c r="K5208" s="1"/>
      <c r="L5208" s="1"/>
      <c r="M5208" s="1"/>
      <c r="N5208" s="1"/>
    </row>
    <row r="5209" spans="4:16"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</row>
    <row r="5210" spans="4:16"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</row>
    <row r="5211" spans="4:16"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</row>
    <row r="5212" spans="4:16">
      <c r="E5212" s="1"/>
      <c r="G5212" s="1"/>
      <c r="H5212" s="1"/>
      <c r="I5212" s="1"/>
      <c r="J5212" s="1"/>
      <c r="K5212" s="1"/>
      <c r="L5212" s="1"/>
      <c r="M5212" s="1"/>
      <c r="N5212" s="1"/>
    </row>
    <row r="5213" spans="4:16">
      <c r="E5213" s="1"/>
      <c r="F5213" s="1"/>
      <c r="G5213" s="1"/>
      <c r="H5213" s="1"/>
      <c r="I5213" s="1"/>
      <c r="J5213" s="1"/>
      <c r="K5213" s="1"/>
      <c r="L5213" s="1"/>
      <c r="M5213" s="1"/>
      <c r="N5213" s="1"/>
    </row>
    <row r="5214" spans="4:16"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</row>
    <row r="5215" spans="4:16"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</row>
    <row r="5216" spans="4:16"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</row>
    <row r="5217" spans="4:16">
      <c r="E5217" s="1"/>
      <c r="F5217" s="1"/>
      <c r="G5217" s="1"/>
      <c r="H5217" s="1"/>
      <c r="I5217" s="1"/>
      <c r="J5217" s="1"/>
      <c r="K5217" s="1"/>
      <c r="L5217" s="1"/>
      <c r="M5217" s="1"/>
      <c r="N5217" s="1"/>
    </row>
    <row r="5218" spans="4:16"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</row>
    <row r="5219" spans="4:16"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</row>
    <row r="5220" spans="4:16"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</row>
    <row r="5221" spans="4:16"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</row>
    <row r="5222" spans="4:16">
      <c r="I5222" s="1"/>
      <c r="J5222" s="1"/>
      <c r="K5222" s="1"/>
      <c r="L5222" s="1"/>
      <c r="M5222" s="1"/>
      <c r="N5222" s="1"/>
      <c r="O5222" s="1"/>
      <c r="P5222" s="1"/>
    </row>
    <row r="5223" spans="4:16"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</row>
    <row r="5224" spans="4:16"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</row>
    <row r="5225" spans="4:16">
      <c r="D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</row>
    <row r="5226" spans="4:16">
      <c r="D5226" s="1"/>
      <c r="G5226" s="1"/>
      <c r="H5226" s="1"/>
      <c r="I5226" s="1"/>
      <c r="J5226" s="1"/>
      <c r="K5226" s="1"/>
      <c r="L5226" s="1"/>
      <c r="M5226" s="1"/>
      <c r="N5226" s="1"/>
    </row>
    <row r="5227" spans="4:16">
      <c r="G5227" s="1"/>
      <c r="I5227" s="1"/>
      <c r="J5227" s="1"/>
      <c r="K5227" s="1"/>
      <c r="L5227" s="1"/>
      <c r="M5227" s="1"/>
      <c r="N5227" s="1"/>
      <c r="O5227" s="1"/>
      <c r="P5227" s="1"/>
    </row>
    <row r="5228" spans="4:16"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P5228" s="1"/>
    </row>
    <row r="5229" spans="4:16"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</row>
    <row r="5230" spans="4:16">
      <c r="G5230" s="1"/>
      <c r="H5230" s="1"/>
      <c r="I5230" s="1"/>
      <c r="J5230" s="1"/>
      <c r="K5230" s="1"/>
      <c r="L5230" s="1"/>
      <c r="M5230" s="1"/>
      <c r="N5230" s="1"/>
    </row>
    <row r="5231" spans="4:16">
      <c r="D5231" s="1"/>
      <c r="G5231" s="1"/>
      <c r="H5231" s="1"/>
      <c r="I5231" s="1"/>
      <c r="J5231" s="1"/>
      <c r="K5231" s="1"/>
      <c r="L5231" s="1"/>
      <c r="M5231" s="1"/>
      <c r="N5231" s="1"/>
    </row>
    <row r="5232" spans="4:16">
      <c r="D5232" s="1"/>
      <c r="G5232" s="1"/>
      <c r="H5232" s="1"/>
      <c r="I5232" s="1"/>
      <c r="J5232" s="1"/>
      <c r="K5232" s="1"/>
      <c r="L5232" s="1"/>
      <c r="M5232" s="1"/>
      <c r="N5232" s="1"/>
    </row>
    <row r="5233" spans="4:16"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</row>
    <row r="5234" spans="4:16"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</row>
    <row r="5235" spans="4:16">
      <c r="D5235" s="1"/>
      <c r="F5235" s="1"/>
      <c r="G5235" s="1"/>
      <c r="H5235" s="1"/>
      <c r="I5235" s="1"/>
      <c r="J5235" s="1"/>
      <c r="K5235" s="1"/>
      <c r="L5235" s="1"/>
      <c r="M5235" s="1"/>
      <c r="N5235" s="1"/>
    </row>
    <row r="5236" spans="4:16"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</row>
    <row r="5237" spans="4:16">
      <c r="G5237" s="1"/>
      <c r="H5237" s="1"/>
      <c r="I5237" s="1"/>
      <c r="J5237" s="1"/>
      <c r="K5237" s="1"/>
      <c r="L5237" s="1"/>
      <c r="M5237" s="1"/>
      <c r="N5237" s="1"/>
    </row>
    <row r="5238" spans="4:16"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</row>
    <row r="5239" spans="4:16"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</row>
    <row r="5240" spans="4:16"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</row>
    <row r="5241" spans="4:16">
      <c r="D5241" s="1"/>
      <c r="F5241" s="1"/>
      <c r="G5241" s="1"/>
      <c r="H5241" s="1"/>
      <c r="I5241" s="1"/>
      <c r="J5241" s="1"/>
      <c r="K5241" s="1"/>
      <c r="L5241" s="1"/>
      <c r="M5241" s="1"/>
      <c r="N5241" s="1"/>
    </row>
    <row r="5242" spans="4:16"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</row>
    <row r="5243" spans="4:16"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</row>
    <row r="5244" spans="4:16">
      <c r="G5244" s="1"/>
      <c r="H5244" s="1"/>
      <c r="I5244" s="1"/>
      <c r="J5244" s="1"/>
      <c r="K5244" s="1"/>
      <c r="L5244" s="1"/>
    </row>
    <row r="5245" spans="4:16"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P5245" s="1"/>
    </row>
    <row r="5246" spans="4:16"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</row>
    <row r="5247" spans="4:16"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</row>
    <row r="5248" spans="4:16"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</row>
    <row r="5249" spans="4:16"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</row>
    <row r="5250" spans="4:16">
      <c r="G5250" s="1"/>
      <c r="H5250" s="1"/>
      <c r="I5250" s="1"/>
      <c r="J5250" s="1"/>
      <c r="K5250" s="1"/>
      <c r="L5250" s="1"/>
      <c r="M5250" s="1"/>
      <c r="N5250" s="1"/>
    </row>
    <row r="5251" spans="4:16"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</row>
    <row r="5252" spans="4:16"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</row>
    <row r="5253" spans="4:16"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</row>
    <row r="5254" spans="4:16"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</row>
    <row r="5255" spans="4:16">
      <c r="G5255" s="1"/>
      <c r="H5255" s="1"/>
      <c r="I5255" s="1"/>
      <c r="J5255" s="1"/>
      <c r="K5255" s="1"/>
      <c r="L5255" s="1"/>
      <c r="M5255" s="1"/>
      <c r="N5255" s="1"/>
    </row>
    <row r="5256" spans="4:16"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</row>
    <row r="5257" spans="4:16"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</row>
    <row r="5258" spans="4:16">
      <c r="E5258" s="1"/>
      <c r="G5258" s="1"/>
      <c r="H5258" s="1"/>
      <c r="I5258" s="1"/>
      <c r="J5258" s="1"/>
      <c r="K5258" s="1"/>
      <c r="L5258" s="1"/>
      <c r="M5258" s="1"/>
      <c r="N5258" s="1"/>
    </row>
    <row r="5259" spans="4:16"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</row>
    <row r="5260" spans="4:16">
      <c r="F5260" s="1"/>
      <c r="G5260" s="1"/>
      <c r="H5260" s="1"/>
      <c r="I5260" s="1"/>
      <c r="J5260" s="1"/>
      <c r="K5260" s="1"/>
      <c r="L5260" s="1"/>
      <c r="M5260" s="1"/>
      <c r="N5260" s="1"/>
    </row>
    <row r="5261" spans="4:16">
      <c r="G5261" s="1"/>
      <c r="H5261" s="1"/>
      <c r="I5261" s="1"/>
      <c r="J5261" s="1"/>
      <c r="K5261" s="1"/>
      <c r="L5261" s="1"/>
      <c r="M5261" s="1"/>
      <c r="N5261" s="1"/>
      <c r="O5261" s="1"/>
      <c r="P5261" s="1"/>
    </row>
    <row r="5262" spans="4:16">
      <c r="G5262" s="1"/>
      <c r="H5262" s="1"/>
      <c r="I5262" s="1"/>
      <c r="J5262" s="1"/>
      <c r="K5262" s="1"/>
      <c r="L5262" s="1"/>
      <c r="M5262" s="1"/>
      <c r="N5262" s="1"/>
      <c r="P5262" s="1"/>
    </row>
    <row r="5263" spans="4:16">
      <c r="F5263" s="1"/>
      <c r="G5263" s="1"/>
      <c r="H5263" s="1"/>
      <c r="I5263" s="1"/>
      <c r="J5263" s="1"/>
      <c r="K5263" s="1"/>
      <c r="L5263" s="1"/>
      <c r="M5263" s="1"/>
      <c r="N5263" s="1"/>
      <c r="P5263" s="1"/>
    </row>
    <row r="5264" spans="4:16"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</row>
    <row r="5265" spans="4:16"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</row>
    <row r="5266" spans="4:16">
      <c r="G5266" s="1"/>
      <c r="H5266" s="1"/>
      <c r="I5266" s="1"/>
      <c r="J5266" s="1"/>
      <c r="K5266" s="1"/>
      <c r="L5266" s="1"/>
      <c r="M5266" s="1"/>
      <c r="N5266" s="1"/>
      <c r="O5266" s="1"/>
      <c r="P5266" s="1"/>
    </row>
    <row r="5267" spans="4:16">
      <c r="D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</row>
    <row r="5268" spans="4:16"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</row>
    <row r="5269" spans="4:16"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</row>
    <row r="5270" spans="4:16"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</row>
    <row r="5271" spans="4:16"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</row>
    <row r="5272" spans="4:16">
      <c r="E5272" s="1"/>
      <c r="F5272" s="1"/>
      <c r="G5272" s="1"/>
      <c r="H5272" s="1"/>
      <c r="I5272" s="1"/>
      <c r="J5272" s="1"/>
      <c r="K5272" s="1"/>
      <c r="L5272" s="1"/>
      <c r="M5272" s="1"/>
      <c r="N5272" s="1"/>
    </row>
    <row r="5273" spans="4:16"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</row>
    <row r="5274" spans="4:16"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</row>
    <row r="5275" spans="4:16">
      <c r="D5275" s="1"/>
      <c r="G5275" s="1"/>
      <c r="H5275" s="1"/>
      <c r="I5275" s="1"/>
      <c r="J5275" s="1"/>
      <c r="K5275" s="1"/>
      <c r="L5275" s="1"/>
      <c r="M5275" s="1"/>
      <c r="N5275" s="1"/>
    </row>
    <row r="5276" spans="4:16">
      <c r="G5276" s="1"/>
      <c r="H5276" s="1"/>
      <c r="I5276" s="1"/>
      <c r="J5276" s="1"/>
      <c r="K5276" s="1"/>
      <c r="L5276" s="1"/>
      <c r="M5276" s="1"/>
      <c r="N5276" s="1"/>
      <c r="O5276" s="1"/>
      <c r="P5276" s="1"/>
    </row>
    <row r="5277" spans="4:16">
      <c r="F5277" s="1"/>
      <c r="G5277" s="1"/>
      <c r="H5277" s="1"/>
      <c r="I5277" s="1"/>
      <c r="J5277" s="1"/>
      <c r="K5277" s="1"/>
      <c r="L5277" s="1"/>
      <c r="M5277" s="1"/>
      <c r="N5277" s="1"/>
      <c r="P5277" s="1"/>
    </row>
    <row r="5278" spans="4:16"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</row>
    <row r="5279" spans="4:16"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P5279" s="1"/>
    </row>
    <row r="5280" spans="4:16"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</row>
    <row r="5281" spans="4:16">
      <c r="G5281" s="1"/>
      <c r="H5281" s="1"/>
      <c r="I5281" s="1"/>
      <c r="J5281" s="1"/>
      <c r="K5281" s="1"/>
      <c r="L5281" s="1"/>
      <c r="M5281" s="1"/>
      <c r="N5281" s="1"/>
      <c r="O5281" s="1"/>
      <c r="P5281" s="1"/>
    </row>
    <row r="5282" spans="4:16"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</row>
    <row r="5283" spans="4:16"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</row>
    <row r="5284" spans="4:16">
      <c r="E5284" s="1"/>
      <c r="G5284" s="1"/>
      <c r="H5284" s="1"/>
      <c r="I5284" s="1"/>
      <c r="J5284" s="1"/>
      <c r="K5284" s="1"/>
      <c r="L5284" s="1"/>
      <c r="M5284" s="1"/>
      <c r="N5284" s="1"/>
    </row>
    <row r="5285" spans="4:16"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</row>
    <row r="5286" spans="4:16">
      <c r="G5286" s="1"/>
      <c r="H5286" s="1"/>
      <c r="I5286" s="1"/>
      <c r="J5286" s="1"/>
      <c r="K5286" s="1"/>
      <c r="L5286" s="1"/>
      <c r="M5286" s="1"/>
      <c r="N5286" s="1"/>
      <c r="P5286" s="1"/>
    </row>
    <row r="5287" spans="4:16"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P5287" s="1"/>
    </row>
    <row r="5288" spans="4:16">
      <c r="F5288" s="1"/>
      <c r="G5288" s="1"/>
      <c r="H5288" s="1"/>
      <c r="I5288" s="1"/>
      <c r="J5288" s="1"/>
      <c r="K5288" s="1"/>
      <c r="L5288" s="1"/>
      <c r="M5288" s="1"/>
      <c r="N5288" s="1"/>
      <c r="P5288" s="1"/>
    </row>
    <row r="5289" spans="4:16"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</row>
    <row r="5290" spans="4:16">
      <c r="D5290" s="1"/>
      <c r="F5290" s="1"/>
      <c r="G5290" s="1"/>
      <c r="H5290" s="1"/>
      <c r="I5290" s="1"/>
      <c r="J5290" s="1"/>
      <c r="K5290" s="1"/>
      <c r="L5290" s="1"/>
      <c r="M5290" s="1"/>
      <c r="N5290" s="1"/>
    </row>
    <row r="5291" spans="4:16"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</row>
    <row r="5292" spans="4:16">
      <c r="E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</row>
    <row r="5293" spans="4:16">
      <c r="E5293" s="1"/>
      <c r="F5293" s="1"/>
      <c r="G5293" s="1"/>
      <c r="H5293" s="1"/>
      <c r="I5293" s="1"/>
      <c r="J5293" s="1"/>
      <c r="K5293" s="1"/>
      <c r="L5293" s="1"/>
      <c r="M5293" s="1"/>
      <c r="N5293" s="1"/>
    </row>
    <row r="5294" spans="4:16">
      <c r="D5294" s="1"/>
      <c r="E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</row>
    <row r="5295" spans="4:16">
      <c r="D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</row>
    <row r="5296" spans="4:16">
      <c r="D5296" s="1"/>
      <c r="E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</row>
    <row r="5297" spans="4:16"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</row>
    <row r="5298" spans="4:16">
      <c r="E5298" s="1"/>
      <c r="F5298" s="1"/>
      <c r="G5298" s="1"/>
      <c r="H5298" s="1"/>
      <c r="I5298" s="1"/>
      <c r="J5298" s="1"/>
      <c r="K5298" s="1"/>
      <c r="L5298" s="1"/>
      <c r="M5298" s="1"/>
      <c r="N5298" s="1"/>
    </row>
    <row r="5299" spans="4:16">
      <c r="F5299" s="1"/>
      <c r="G5299" s="1"/>
      <c r="I5299" s="1"/>
      <c r="J5299" s="1"/>
      <c r="K5299" s="1"/>
      <c r="L5299" s="1"/>
      <c r="M5299" s="1"/>
      <c r="N5299" s="1"/>
    </row>
    <row r="5300" spans="4:16">
      <c r="G5300" s="1"/>
      <c r="H5300" s="1"/>
      <c r="I5300" s="1"/>
      <c r="J5300" s="1"/>
      <c r="K5300" s="1"/>
      <c r="L5300" s="1"/>
      <c r="M5300" s="1"/>
      <c r="N5300" s="1"/>
      <c r="O5300" s="1"/>
      <c r="P5300" s="1"/>
    </row>
    <row r="5301" spans="4:16">
      <c r="D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</row>
    <row r="5302" spans="4:16"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</row>
    <row r="5303" spans="4:16">
      <c r="G5303" s="1"/>
      <c r="H5303" s="1"/>
      <c r="I5303" s="1"/>
      <c r="J5303" s="1"/>
      <c r="K5303" s="1"/>
      <c r="L5303" s="1"/>
      <c r="M5303" s="1"/>
      <c r="N5303" s="1"/>
      <c r="O5303" s="1"/>
      <c r="P5303" s="1"/>
    </row>
    <row r="5304" spans="4:16">
      <c r="D5304" s="1"/>
      <c r="H5304" s="1"/>
      <c r="I5304" s="1"/>
      <c r="J5304" s="1"/>
      <c r="K5304" s="1"/>
      <c r="L5304" s="1"/>
      <c r="M5304" s="1"/>
      <c r="N5304" s="1"/>
    </row>
    <row r="5305" spans="4:16">
      <c r="D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</row>
    <row r="5306" spans="4:16"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</row>
    <row r="5307" spans="4:16"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</row>
    <row r="5308" spans="4:16"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</row>
    <row r="5309" spans="4:16">
      <c r="F5309" s="1"/>
      <c r="G5309" s="1"/>
      <c r="H5309" s="1"/>
      <c r="I5309" s="1"/>
      <c r="J5309" s="1"/>
      <c r="K5309" s="1"/>
      <c r="L5309" s="1"/>
      <c r="M5309" s="1"/>
      <c r="N5309" s="1"/>
    </row>
    <row r="5310" spans="4:16"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</row>
    <row r="5311" spans="4:16"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</row>
    <row r="5312" spans="4:16"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</row>
    <row r="5313" spans="4:16"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</row>
    <row r="5314" spans="4:16"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</row>
    <row r="5315" spans="4:16">
      <c r="G5315" s="1"/>
      <c r="H5315" s="1"/>
      <c r="I5315" s="1"/>
      <c r="J5315" s="1"/>
      <c r="K5315" s="1"/>
      <c r="L5315" s="1"/>
      <c r="M5315" s="1"/>
      <c r="N5315" s="1"/>
      <c r="O5315" s="1"/>
      <c r="P5315" s="1"/>
    </row>
    <row r="5316" spans="4:16"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</row>
    <row r="5317" spans="4:16">
      <c r="G5317" s="1"/>
      <c r="H5317" s="1"/>
      <c r="I5317" s="1"/>
      <c r="J5317" s="1"/>
      <c r="K5317" s="1"/>
      <c r="L5317" s="1"/>
      <c r="M5317" s="1"/>
      <c r="N5317" s="1"/>
    </row>
    <row r="5318" spans="4:16"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</row>
    <row r="5319" spans="4:16">
      <c r="G5319" s="1"/>
      <c r="H5319" s="1"/>
      <c r="I5319" s="1"/>
      <c r="J5319" s="1"/>
      <c r="K5319" s="1"/>
      <c r="L5319" s="1"/>
      <c r="M5319" s="1"/>
      <c r="N5319" s="1"/>
      <c r="O5319" s="1"/>
      <c r="P5319" s="1"/>
    </row>
    <row r="5320" spans="4:16">
      <c r="E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</row>
    <row r="5321" spans="4:16">
      <c r="F5321" s="1"/>
      <c r="G5321" s="1"/>
      <c r="H5321" s="1"/>
      <c r="I5321" s="1"/>
      <c r="J5321" s="1"/>
      <c r="K5321" s="1"/>
      <c r="L5321" s="1"/>
      <c r="M5321" s="1"/>
      <c r="N5321" s="1"/>
    </row>
    <row r="5322" spans="4:16">
      <c r="E5322" s="1"/>
      <c r="F5322" s="1"/>
      <c r="G5322" s="1"/>
      <c r="H5322" s="1"/>
      <c r="I5322" s="1"/>
      <c r="J5322" s="1"/>
      <c r="K5322" s="1"/>
      <c r="L5322" s="1"/>
      <c r="M5322" s="1"/>
      <c r="N5322" s="1"/>
    </row>
    <row r="5323" spans="4:16"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</row>
    <row r="5324" spans="4:16"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</row>
    <row r="5325" spans="4:16"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</row>
    <row r="5326" spans="4:16"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</row>
    <row r="5327" spans="4:16"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</row>
    <row r="5328" spans="4:16"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</row>
    <row r="5329" spans="4:16"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</row>
    <row r="5330" spans="4:16">
      <c r="G5330" s="1"/>
      <c r="H5330" s="1"/>
      <c r="I5330" s="1"/>
      <c r="J5330" s="1"/>
      <c r="K5330" s="1"/>
      <c r="L5330" s="1"/>
      <c r="M5330" s="1"/>
      <c r="N5330" s="1"/>
      <c r="O5330" s="1"/>
      <c r="P5330" s="1"/>
    </row>
    <row r="5331" spans="4:16"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</row>
    <row r="5332" spans="4:16">
      <c r="F5332" s="1"/>
      <c r="G5332" s="1"/>
      <c r="H5332" s="1"/>
      <c r="I5332" s="1"/>
      <c r="J5332" s="1"/>
      <c r="K5332" s="1"/>
      <c r="L5332" s="1"/>
      <c r="M5332" s="1"/>
      <c r="N5332" s="1"/>
    </row>
    <row r="5333" spans="4:16"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</row>
    <row r="5334" spans="4:16"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</row>
    <row r="5335" spans="4:16">
      <c r="G5335" s="1"/>
      <c r="H5335" s="1"/>
      <c r="I5335" s="1"/>
      <c r="J5335" s="1"/>
      <c r="K5335" s="1"/>
      <c r="L5335" s="1"/>
      <c r="M5335" s="1"/>
      <c r="N5335" s="1"/>
    </row>
    <row r="5336" spans="4:16"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</row>
    <row r="5337" spans="4:16"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</row>
    <row r="5338" spans="4:16"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</row>
    <row r="5339" spans="4:16"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</row>
    <row r="5340" spans="4:16">
      <c r="D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</row>
    <row r="5341" spans="4:16"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</row>
    <row r="5342" spans="4:16"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</row>
    <row r="5343" spans="4:16"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</row>
    <row r="5344" spans="4:16">
      <c r="G5344" s="1"/>
      <c r="H5344" s="1"/>
      <c r="I5344" s="1"/>
      <c r="J5344" s="1"/>
      <c r="K5344" s="1"/>
      <c r="L5344" s="1"/>
      <c r="M5344" s="1"/>
      <c r="N5344" s="1"/>
      <c r="O5344" s="1"/>
      <c r="P5344" s="1"/>
    </row>
    <row r="5345" spans="4:16"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</row>
    <row r="5346" spans="4:16"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</row>
    <row r="5347" spans="4:16"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</row>
    <row r="5348" spans="4:16">
      <c r="D5348" s="1"/>
      <c r="E5348" s="1"/>
      <c r="F5348" s="1"/>
      <c r="I5348" s="1"/>
      <c r="J5348" s="1"/>
      <c r="K5348" s="1"/>
      <c r="L5348" s="1"/>
      <c r="M5348" s="1"/>
      <c r="N5348" s="1"/>
    </row>
    <row r="5349" spans="4:16"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</row>
    <row r="5350" spans="4:16">
      <c r="D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</row>
    <row r="5351" spans="4:16"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</row>
    <row r="5352" spans="4:16">
      <c r="G5352" s="1"/>
      <c r="H5352" s="1"/>
      <c r="I5352" s="1"/>
      <c r="J5352" s="1"/>
      <c r="K5352" s="1"/>
      <c r="L5352" s="1"/>
      <c r="M5352" s="1"/>
      <c r="N5352" s="1"/>
      <c r="O5352" s="1"/>
      <c r="P5352" s="1"/>
    </row>
    <row r="5353" spans="4:16"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</row>
    <row r="5354" spans="4:16">
      <c r="D5354" s="1"/>
      <c r="H5354" s="1"/>
      <c r="I5354" s="1"/>
      <c r="J5354" s="1"/>
      <c r="K5354" s="1"/>
      <c r="L5354" s="1"/>
      <c r="M5354" s="1"/>
      <c r="N5354" s="1"/>
    </row>
    <row r="5355" spans="4:16">
      <c r="D5355" s="1"/>
      <c r="H5355" s="1"/>
      <c r="I5355" s="1"/>
      <c r="J5355" s="1"/>
      <c r="K5355" s="1"/>
      <c r="L5355" s="1"/>
      <c r="M5355" s="1"/>
      <c r="N5355" s="1"/>
    </row>
    <row r="5356" spans="4:16">
      <c r="I5356" s="1"/>
      <c r="J5356" s="1"/>
      <c r="K5356" s="1"/>
      <c r="L5356" s="1"/>
      <c r="M5356" s="1"/>
      <c r="N5356" s="1"/>
    </row>
    <row r="5357" spans="4:16"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</row>
    <row r="5358" spans="4:16"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</row>
    <row r="5359" spans="4:16">
      <c r="E5359" s="1"/>
      <c r="F5359" s="1"/>
      <c r="G5359" s="1"/>
      <c r="H5359" s="1"/>
      <c r="I5359" s="1"/>
      <c r="J5359" s="1"/>
      <c r="K5359" s="1"/>
      <c r="L5359" s="1"/>
      <c r="M5359" s="1"/>
      <c r="N5359" s="1"/>
    </row>
    <row r="5360" spans="4:16">
      <c r="D5360" s="1"/>
      <c r="F5360" s="1"/>
      <c r="H5360" s="1"/>
      <c r="I5360" s="1"/>
      <c r="J5360" s="1"/>
      <c r="K5360" s="1"/>
      <c r="L5360" s="1"/>
      <c r="M5360" s="1"/>
      <c r="N5360" s="1"/>
      <c r="P5360" s="1"/>
    </row>
    <row r="5361" spans="4:16">
      <c r="D5361" s="1"/>
      <c r="F5361" s="1"/>
      <c r="G5361" s="1"/>
      <c r="H5361" s="1"/>
      <c r="I5361" s="1"/>
      <c r="J5361" s="1"/>
      <c r="K5361" s="1"/>
      <c r="L5361" s="1"/>
      <c r="M5361" s="1"/>
      <c r="N5361" s="1"/>
    </row>
    <row r="5362" spans="4:16">
      <c r="D5362" s="1"/>
      <c r="F5362" s="1"/>
      <c r="G5362" s="1"/>
      <c r="H5362" s="1"/>
      <c r="I5362" s="1"/>
      <c r="J5362" s="1"/>
      <c r="K5362" s="1"/>
      <c r="L5362" s="1"/>
      <c r="M5362" s="1"/>
      <c r="N5362" s="1"/>
    </row>
    <row r="5363" spans="4:16"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</row>
    <row r="5364" spans="4:16"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</row>
    <row r="5365" spans="4:16">
      <c r="D5365" s="1"/>
      <c r="F5365" s="1"/>
      <c r="G5365" s="1"/>
      <c r="H5365" s="1"/>
      <c r="I5365" s="1"/>
      <c r="J5365" s="1"/>
      <c r="K5365" s="1"/>
      <c r="L5365" s="1"/>
      <c r="M5365" s="1"/>
      <c r="N5365" s="1"/>
    </row>
    <row r="5366" spans="4:16"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</row>
    <row r="5367" spans="4:16"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</row>
    <row r="5368" spans="4:16"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</row>
    <row r="5369" spans="4:16"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</row>
    <row r="5370" spans="4:16">
      <c r="G5370" s="1"/>
      <c r="H5370" s="1"/>
      <c r="I5370" s="1"/>
      <c r="J5370" s="1"/>
      <c r="K5370" s="1"/>
      <c r="L5370" s="1"/>
      <c r="M5370" s="1"/>
      <c r="N5370" s="1"/>
      <c r="O5370" s="1"/>
      <c r="P5370" s="1"/>
    </row>
    <row r="5371" spans="4:16"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</row>
    <row r="5372" spans="4:16"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</row>
    <row r="5373" spans="4:16"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</row>
    <row r="5374" spans="4:16"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</row>
    <row r="5375" spans="4:16"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</row>
    <row r="5376" spans="4:16"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</row>
    <row r="5377" spans="4:16">
      <c r="G5377" s="1"/>
      <c r="H5377" s="1"/>
      <c r="I5377" s="1"/>
      <c r="J5377" s="1"/>
      <c r="K5377" s="1"/>
      <c r="L5377" s="1"/>
      <c r="M5377" s="1"/>
      <c r="N5377" s="1"/>
      <c r="O5377" s="1"/>
      <c r="P5377" s="1"/>
    </row>
    <row r="5378" spans="4:16"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</row>
    <row r="5379" spans="4:16">
      <c r="F5379" s="1"/>
      <c r="G5379" s="1"/>
      <c r="H5379" s="1"/>
      <c r="I5379" s="1"/>
      <c r="J5379" s="1"/>
      <c r="K5379" s="1"/>
      <c r="L5379" s="1"/>
      <c r="M5379" s="1"/>
      <c r="N5379" s="1"/>
    </row>
    <row r="5380" spans="4:16"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</row>
    <row r="5381" spans="4:16"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</row>
    <row r="5382" spans="4:16">
      <c r="D5382" s="1"/>
      <c r="G5382" s="1"/>
      <c r="H5382" s="1"/>
      <c r="I5382" s="1"/>
      <c r="J5382" s="1"/>
      <c r="K5382" s="1"/>
      <c r="L5382" s="1"/>
      <c r="M5382" s="1"/>
      <c r="N5382" s="1"/>
    </row>
    <row r="5383" spans="4:16"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</row>
    <row r="5384" spans="4:16">
      <c r="G5384" s="1"/>
      <c r="H5384" s="1"/>
      <c r="I5384" s="1"/>
      <c r="J5384" s="1"/>
      <c r="K5384" s="1"/>
      <c r="L5384" s="1"/>
      <c r="M5384" s="1"/>
      <c r="N5384" s="1"/>
    </row>
    <row r="5385" spans="4:16">
      <c r="F5385" s="1"/>
      <c r="G5385" s="1"/>
      <c r="H5385" s="1"/>
      <c r="I5385" s="1"/>
      <c r="J5385" s="1"/>
      <c r="K5385" s="1"/>
      <c r="L5385" s="1"/>
      <c r="M5385" s="1"/>
      <c r="N5385" s="1"/>
      <c r="P5385" s="1"/>
    </row>
    <row r="5386" spans="4:16"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</row>
    <row r="5387" spans="4:16"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</row>
    <row r="5388" spans="4:16">
      <c r="G5388" s="1"/>
      <c r="H5388" s="1"/>
      <c r="I5388" s="1"/>
      <c r="J5388" s="1"/>
      <c r="K5388" s="1"/>
      <c r="L5388" s="1"/>
      <c r="M5388" s="1"/>
      <c r="N5388" s="1"/>
    </row>
    <row r="5389" spans="4:16"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</row>
    <row r="5390" spans="4:16"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</row>
    <row r="5391" spans="4:16"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</row>
    <row r="5392" spans="4:16">
      <c r="D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</row>
    <row r="5393" spans="4:16"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</row>
    <row r="5394" spans="4:16">
      <c r="G5394" s="1"/>
      <c r="H5394" s="1"/>
      <c r="I5394" s="1"/>
      <c r="J5394" s="1"/>
      <c r="K5394" s="1"/>
      <c r="L5394" s="1"/>
      <c r="M5394" s="1"/>
      <c r="N5394" s="1"/>
      <c r="O5394" s="1"/>
      <c r="P5394" s="1"/>
    </row>
    <row r="5395" spans="4:16"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</row>
    <row r="5396" spans="4:16"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</row>
    <row r="5397" spans="4:16">
      <c r="D5397" s="1"/>
      <c r="G5397" s="1"/>
      <c r="H5397" s="1"/>
      <c r="I5397" s="1"/>
      <c r="J5397" s="1"/>
      <c r="K5397" s="1"/>
      <c r="L5397" s="1"/>
      <c r="M5397" s="1"/>
      <c r="N5397" s="1"/>
    </row>
    <row r="5398" spans="4:16">
      <c r="D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</row>
    <row r="5399" spans="4:16"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</row>
    <row r="5400" spans="4:16"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</row>
    <row r="5401" spans="4:16"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</row>
    <row r="5402" spans="4:16"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</row>
    <row r="5403" spans="4:16"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</row>
    <row r="5404" spans="4:16">
      <c r="D5404" s="1"/>
      <c r="F5404" s="1"/>
      <c r="G5404" s="1"/>
      <c r="H5404" s="1"/>
      <c r="I5404" s="1"/>
      <c r="J5404" s="1"/>
      <c r="K5404" s="1"/>
      <c r="L5404" s="1"/>
      <c r="M5404" s="1"/>
      <c r="N5404" s="1"/>
    </row>
    <row r="5405" spans="4:16"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</row>
    <row r="5406" spans="4:16"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</row>
    <row r="5407" spans="4:16">
      <c r="G5407" s="1"/>
      <c r="H5407" s="1"/>
      <c r="I5407" s="1"/>
      <c r="J5407" s="1"/>
      <c r="K5407" s="1"/>
      <c r="L5407" s="1"/>
      <c r="M5407" s="1"/>
      <c r="N5407" s="1"/>
    </row>
    <row r="5408" spans="4:16">
      <c r="E5408" s="1"/>
      <c r="F5408" s="1"/>
      <c r="G5408" s="1"/>
      <c r="H5408" s="1"/>
      <c r="I5408" s="1"/>
      <c r="J5408" s="1"/>
      <c r="K5408" s="1"/>
      <c r="L5408" s="1"/>
      <c r="M5408" s="1"/>
      <c r="N5408" s="1"/>
    </row>
    <row r="5409" spans="4:16"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P5409" s="1"/>
    </row>
    <row r="5410" spans="4:16">
      <c r="G5410" s="1"/>
      <c r="H5410" s="1"/>
      <c r="I5410" s="1"/>
      <c r="J5410" s="1"/>
      <c r="K5410" s="1"/>
      <c r="L5410" s="1"/>
      <c r="M5410" s="1"/>
      <c r="N5410" s="1"/>
    </row>
    <row r="5411" spans="4:16">
      <c r="F5411" s="1"/>
      <c r="G5411" s="1"/>
      <c r="H5411" s="1"/>
      <c r="I5411" s="1"/>
      <c r="J5411" s="1"/>
      <c r="K5411" s="1"/>
      <c r="L5411" s="1"/>
      <c r="M5411" s="1"/>
      <c r="N5411" s="1"/>
    </row>
    <row r="5412" spans="4:16"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</row>
    <row r="5413" spans="4:16">
      <c r="D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</row>
    <row r="5414" spans="4:16">
      <c r="D5414" s="1"/>
      <c r="F5414" s="1"/>
      <c r="G5414" s="1"/>
      <c r="H5414" s="1"/>
      <c r="I5414" s="1"/>
      <c r="J5414" s="1"/>
      <c r="K5414" s="1"/>
      <c r="L5414" s="1"/>
      <c r="M5414" s="1"/>
      <c r="N5414" s="1"/>
    </row>
    <row r="5415" spans="4:16"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</row>
    <row r="5416" spans="4:16"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</row>
    <row r="5417" spans="4:16"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</row>
    <row r="5418" spans="4:16">
      <c r="G5418" s="1"/>
      <c r="H5418" s="1"/>
      <c r="I5418" s="1"/>
      <c r="J5418" s="1"/>
      <c r="K5418" s="1"/>
      <c r="L5418" s="1"/>
      <c r="M5418" s="1"/>
      <c r="N5418" s="1"/>
    </row>
    <row r="5419" spans="4:16">
      <c r="G5419" s="1"/>
      <c r="H5419" s="1"/>
      <c r="I5419" s="1"/>
      <c r="J5419" s="1"/>
      <c r="K5419" s="1"/>
      <c r="L5419" s="1"/>
      <c r="M5419" s="1"/>
      <c r="N5419" s="1"/>
    </row>
    <row r="5420" spans="4:16"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</row>
    <row r="5421" spans="4:16"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</row>
    <row r="5422" spans="4:16"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</row>
    <row r="5423" spans="4:16">
      <c r="D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</row>
    <row r="5424" spans="4:16">
      <c r="G5424" s="1"/>
      <c r="H5424" s="1"/>
      <c r="I5424" s="1"/>
      <c r="J5424" s="1"/>
      <c r="K5424" s="1"/>
      <c r="L5424" s="1"/>
      <c r="M5424" s="1"/>
      <c r="N5424" s="1"/>
      <c r="O5424" s="1"/>
      <c r="P5424" s="1"/>
    </row>
    <row r="5425" spans="4:16"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</row>
    <row r="5426" spans="4:16"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</row>
    <row r="5427" spans="4:16"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</row>
    <row r="5428" spans="4:16">
      <c r="E5428" s="1"/>
      <c r="F5428" s="1"/>
      <c r="G5428" s="1"/>
      <c r="H5428" s="1"/>
      <c r="I5428" s="1"/>
      <c r="J5428" s="1"/>
      <c r="K5428" s="1"/>
      <c r="L5428" s="1"/>
      <c r="M5428" s="1"/>
      <c r="N5428" s="1"/>
    </row>
    <row r="5429" spans="4:16"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</row>
    <row r="5430" spans="4:16"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</row>
    <row r="5431" spans="4:16"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</row>
    <row r="5432" spans="4:16"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</row>
    <row r="5433" spans="4:16"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</row>
    <row r="5434" spans="4:16">
      <c r="E5434" s="1"/>
      <c r="G5434" s="1"/>
      <c r="H5434" s="1"/>
      <c r="I5434" s="1"/>
      <c r="J5434" s="1"/>
      <c r="K5434" s="1"/>
      <c r="L5434" s="1"/>
      <c r="M5434" s="1"/>
      <c r="N5434" s="1"/>
    </row>
    <row r="5435" spans="4:16">
      <c r="F5435" s="1"/>
      <c r="G5435" s="1"/>
      <c r="H5435" s="1"/>
      <c r="I5435" s="1"/>
      <c r="J5435" s="1"/>
      <c r="K5435" s="1"/>
      <c r="L5435" s="1"/>
      <c r="M5435" s="1"/>
      <c r="N5435" s="1"/>
    </row>
    <row r="5436" spans="4:16">
      <c r="E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</row>
    <row r="5437" spans="4:16"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</row>
    <row r="5438" spans="4:16"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</row>
    <row r="5439" spans="4:16">
      <c r="D5439" s="1"/>
      <c r="G5439" s="1"/>
      <c r="H5439" s="1"/>
      <c r="I5439" s="1"/>
      <c r="J5439" s="1"/>
      <c r="K5439" s="1"/>
      <c r="L5439" s="1"/>
      <c r="M5439" s="1"/>
      <c r="N5439" s="1"/>
      <c r="P5439" s="1"/>
    </row>
    <row r="5440" spans="4:16"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</row>
    <row r="5441" spans="4:16"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</row>
    <row r="5442" spans="4:16">
      <c r="E5442" s="1"/>
      <c r="F5442" s="1"/>
      <c r="G5442" s="1"/>
      <c r="H5442" s="1"/>
      <c r="I5442" s="1"/>
      <c r="J5442" s="1"/>
      <c r="K5442" s="1"/>
      <c r="L5442" s="1"/>
      <c r="M5442" s="1"/>
      <c r="N5442" s="1"/>
    </row>
    <row r="5443" spans="4:16">
      <c r="F5443" s="1"/>
      <c r="G5443" s="1"/>
      <c r="H5443" s="1"/>
      <c r="I5443" s="1"/>
      <c r="J5443" s="1"/>
      <c r="K5443" s="1"/>
      <c r="L5443" s="1"/>
      <c r="M5443" s="1"/>
      <c r="N5443" s="1"/>
    </row>
    <row r="5444" spans="4:16">
      <c r="G5444" s="1"/>
      <c r="H5444" s="1"/>
      <c r="I5444" s="1"/>
      <c r="J5444" s="1"/>
      <c r="K5444" s="1"/>
      <c r="L5444" s="1"/>
      <c r="M5444" s="1"/>
      <c r="N5444" s="1"/>
    </row>
    <row r="5445" spans="4:16"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</row>
    <row r="5446" spans="4:16"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</row>
    <row r="5447" spans="4:16"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P5447" s="1"/>
    </row>
    <row r="5448" spans="4:16"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P5448" s="1"/>
    </row>
    <row r="5449" spans="4:16"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</row>
    <row r="5450" spans="4:16">
      <c r="G5450" s="1"/>
      <c r="H5450" s="1"/>
      <c r="I5450" s="1"/>
      <c r="J5450" s="1"/>
      <c r="K5450" s="1"/>
      <c r="L5450" s="1"/>
      <c r="M5450" s="1"/>
      <c r="N5450" s="1"/>
      <c r="O5450" s="1"/>
      <c r="P5450" s="1"/>
    </row>
    <row r="5451" spans="4:16">
      <c r="H5451" s="1"/>
      <c r="I5451" s="1"/>
      <c r="J5451" s="1"/>
      <c r="K5451" s="1"/>
      <c r="L5451" s="1"/>
      <c r="M5451" s="1"/>
      <c r="N5451" s="1"/>
    </row>
    <row r="5452" spans="4:16">
      <c r="G5452" s="1"/>
      <c r="H5452" s="1"/>
      <c r="I5452" s="1"/>
      <c r="J5452" s="1"/>
      <c r="K5452" s="1"/>
      <c r="L5452" s="1"/>
      <c r="M5452" s="1"/>
      <c r="N5452" s="1"/>
    </row>
    <row r="5453" spans="4:16">
      <c r="D5453" s="1"/>
      <c r="F5453" s="1"/>
      <c r="G5453" s="1"/>
      <c r="H5453" s="1"/>
      <c r="I5453" s="1"/>
      <c r="J5453" s="1"/>
      <c r="K5453" s="1"/>
      <c r="L5453" s="1"/>
      <c r="M5453" s="1"/>
      <c r="N5453" s="1"/>
    </row>
    <row r="5454" spans="4:16"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</row>
    <row r="5455" spans="4:16"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P5455" s="1"/>
    </row>
    <row r="5456" spans="4:16"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P5456" s="1"/>
    </row>
    <row r="5457" spans="4:16"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</row>
    <row r="5458" spans="4:16"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</row>
    <row r="5459" spans="4:16">
      <c r="D5459" s="1"/>
      <c r="E5459" s="1"/>
      <c r="G5459" s="1"/>
      <c r="H5459" s="1"/>
      <c r="I5459" s="1"/>
      <c r="J5459" s="1"/>
      <c r="K5459" s="1"/>
      <c r="L5459" s="1"/>
      <c r="M5459" s="1"/>
      <c r="N5459" s="1"/>
    </row>
    <row r="5460" spans="4:16">
      <c r="D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</row>
    <row r="5461" spans="4:16"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</row>
    <row r="5462" spans="4:16">
      <c r="F5462" s="1"/>
      <c r="G5462" s="1"/>
      <c r="H5462" s="1"/>
      <c r="I5462" s="1"/>
      <c r="J5462" s="1"/>
      <c r="K5462" s="1"/>
      <c r="L5462" s="1"/>
      <c r="M5462" s="1"/>
      <c r="N5462" s="1"/>
    </row>
    <row r="5463" spans="4:16">
      <c r="G5463" s="1"/>
      <c r="H5463" s="1"/>
      <c r="I5463" s="1"/>
      <c r="J5463" s="1"/>
      <c r="K5463" s="1"/>
      <c r="L5463" s="1"/>
      <c r="M5463" s="1"/>
      <c r="N5463" s="1"/>
      <c r="P5463" s="1"/>
    </row>
    <row r="5464" spans="4:16"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</row>
    <row r="5465" spans="4:16"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</row>
    <row r="5466" spans="4:16"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</row>
    <row r="5467" spans="4:16">
      <c r="H5467" s="1"/>
      <c r="I5467" s="1"/>
      <c r="J5467" s="1"/>
      <c r="K5467" s="1"/>
      <c r="L5467" s="1"/>
      <c r="M5467" s="1"/>
      <c r="N5467" s="1"/>
    </row>
    <row r="5468" spans="4:16">
      <c r="G5468" s="1"/>
      <c r="H5468" s="1"/>
      <c r="I5468" s="1"/>
      <c r="J5468" s="1"/>
      <c r="K5468" s="1"/>
      <c r="L5468" s="1"/>
      <c r="M5468" s="1"/>
      <c r="N5468" s="1"/>
    </row>
    <row r="5469" spans="4:16">
      <c r="D5469" s="1"/>
      <c r="E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</row>
    <row r="5470" spans="4:16">
      <c r="H5470" s="1"/>
      <c r="I5470" s="1"/>
      <c r="J5470" s="1"/>
      <c r="K5470" s="1"/>
      <c r="L5470" s="1"/>
      <c r="M5470" s="1"/>
      <c r="N5470" s="1"/>
      <c r="O5470" s="1"/>
      <c r="P5470" s="1"/>
    </row>
    <row r="5471" spans="4:16"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</row>
    <row r="5472" spans="4:16">
      <c r="G5472" s="1"/>
      <c r="H5472" s="1"/>
      <c r="I5472" s="1"/>
      <c r="J5472" s="1"/>
      <c r="K5472" s="1"/>
      <c r="L5472" s="1"/>
      <c r="M5472" s="1"/>
      <c r="N5472" s="1"/>
      <c r="O5472" s="1"/>
      <c r="P5472" s="1"/>
    </row>
    <row r="5473" spans="4:16">
      <c r="D5473" s="1"/>
      <c r="F5473" s="1"/>
      <c r="I5473" s="1"/>
      <c r="J5473" s="1"/>
      <c r="K5473" s="1"/>
      <c r="L5473" s="1"/>
      <c r="M5473" s="1"/>
      <c r="N5473" s="1"/>
    </row>
    <row r="5474" spans="4:16"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</row>
    <row r="5475" spans="4:16"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</row>
    <row r="5476" spans="4:16">
      <c r="F5476" s="1"/>
      <c r="G5476" s="1"/>
      <c r="H5476" s="1"/>
      <c r="I5476" s="1"/>
      <c r="J5476" s="1"/>
      <c r="K5476" s="1"/>
      <c r="L5476" s="1"/>
      <c r="M5476" s="1"/>
      <c r="N5476" s="1"/>
    </row>
    <row r="5477" spans="4:16">
      <c r="F5477" s="1"/>
      <c r="G5477" s="1"/>
      <c r="H5477" s="1"/>
      <c r="I5477" s="1"/>
      <c r="J5477" s="1"/>
      <c r="K5477" s="1"/>
      <c r="L5477" s="1"/>
      <c r="M5477" s="1"/>
      <c r="N5477" s="1"/>
    </row>
    <row r="5478" spans="4:16"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</row>
    <row r="5479" spans="4:16">
      <c r="D5479" s="1"/>
      <c r="F5479" s="1"/>
      <c r="G5479" s="1"/>
      <c r="H5479" s="1"/>
      <c r="I5479" s="1"/>
      <c r="J5479" s="1"/>
      <c r="K5479" s="1"/>
      <c r="L5479" s="1"/>
      <c r="M5479" s="1"/>
      <c r="N5479" s="1"/>
      <c r="P5479" s="1"/>
    </row>
    <row r="5480" spans="4:16"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P5480" s="1"/>
    </row>
    <row r="5481" spans="4:16"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</row>
    <row r="5482" spans="4:16"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</row>
    <row r="5483" spans="4:16">
      <c r="G5483" s="1"/>
      <c r="H5483" s="1"/>
      <c r="I5483" s="1"/>
      <c r="J5483" s="1"/>
      <c r="K5483" s="1"/>
      <c r="L5483" s="1"/>
      <c r="M5483" s="1"/>
      <c r="N5483" s="1"/>
    </row>
    <row r="5484" spans="4:16">
      <c r="D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</row>
    <row r="5485" spans="4:16"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</row>
    <row r="5486" spans="4:16">
      <c r="D5486" s="1"/>
      <c r="F5486" s="1"/>
      <c r="G5486" s="1"/>
      <c r="H5486" s="1"/>
      <c r="I5486" s="1"/>
      <c r="J5486" s="1"/>
      <c r="K5486" s="1"/>
      <c r="L5486" s="1"/>
      <c r="M5486" s="1"/>
      <c r="N5486" s="1"/>
    </row>
    <row r="5487" spans="4:16">
      <c r="G5487" s="1"/>
      <c r="H5487" s="1"/>
      <c r="I5487" s="1"/>
      <c r="J5487" s="1"/>
      <c r="K5487" s="1"/>
      <c r="L5487" s="1"/>
      <c r="M5487" s="1"/>
      <c r="N5487" s="1"/>
      <c r="O5487" s="1"/>
      <c r="P5487" s="1"/>
    </row>
    <row r="5488" spans="4:16"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</row>
    <row r="5489" spans="4:16">
      <c r="E5489" s="1"/>
      <c r="H5489" s="1"/>
      <c r="I5489" s="1"/>
      <c r="J5489" s="1"/>
      <c r="K5489" s="1"/>
      <c r="L5489" s="1"/>
      <c r="M5489" s="1"/>
      <c r="N5489" s="1"/>
      <c r="O5489" s="1"/>
      <c r="P5489" s="1"/>
    </row>
    <row r="5490" spans="4:16"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</row>
    <row r="5491" spans="4:16"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</row>
    <row r="5492" spans="4:16"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</row>
    <row r="5493" spans="4:16">
      <c r="D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</row>
    <row r="5494" spans="4:16"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</row>
    <row r="5495" spans="4:16"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</row>
    <row r="5496" spans="4:16">
      <c r="D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</row>
    <row r="5497" spans="4:16">
      <c r="F5497" s="1"/>
      <c r="G5497" s="1"/>
      <c r="H5497" s="1"/>
      <c r="I5497" s="1"/>
      <c r="J5497" s="1"/>
      <c r="K5497" s="1"/>
      <c r="L5497" s="1"/>
      <c r="M5497" s="1"/>
      <c r="N5497" s="1"/>
    </row>
    <row r="5498" spans="4:16"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</row>
    <row r="5499" spans="4:16"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</row>
    <row r="5500" spans="4:16"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</row>
    <row r="5501" spans="4:16">
      <c r="D5501" s="1"/>
      <c r="F5501" s="1"/>
      <c r="G5501" s="1"/>
      <c r="H5501" s="1"/>
      <c r="I5501" s="1"/>
      <c r="J5501" s="1"/>
      <c r="K5501" s="1"/>
      <c r="L5501" s="1"/>
      <c r="M5501" s="1"/>
      <c r="N5501" s="1"/>
    </row>
    <row r="5502" spans="4:16"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</row>
    <row r="5503" spans="4:16">
      <c r="G5503" s="1"/>
      <c r="H5503" s="1"/>
      <c r="I5503" s="1"/>
      <c r="J5503" s="1"/>
      <c r="K5503" s="1"/>
      <c r="L5503" s="1"/>
      <c r="M5503" s="1"/>
      <c r="N5503" s="1"/>
    </row>
    <row r="5504" spans="4:16"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</row>
    <row r="5505" spans="4:16"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</row>
    <row r="5506" spans="4:16"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</row>
    <row r="5507" spans="4:16">
      <c r="D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</row>
    <row r="5508" spans="4:16"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</row>
    <row r="5509" spans="4:16"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</row>
    <row r="5510" spans="4:16"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</row>
    <row r="5511" spans="4:16">
      <c r="D5511" s="1"/>
      <c r="E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</row>
    <row r="5512" spans="4:16"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</row>
    <row r="5513" spans="4:16"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</row>
    <row r="5514" spans="4:16">
      <c r="D5514" s="1"/>
      <c r="F5514" s="1"/>
      <c r="G5514" s="1"/>
      <c r="H5514" s="1"/>
      <c r="I5514" s="1"/>
      <c r="J5514" s="1"/>
      <c r="K5514" s="1"/>
      <c r="L5514" s="1"/>
      <c r="M5514" s="1"/>
      <c r="N5514" s="1"/>
    </row>
    <row r="5515" spans="4:16"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</row>
    <row r="5516" spans="4:16"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</row>
    <row r="5517" spans="4:16"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</row>
    <row r="5518" spans="4:16">
      <c r="D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</row>
    <row r="5519" spans="4:16"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</row>
    <row r="5520" spans="4:16">
      <c r="D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</row>
    <row r="5521" spans="4:16">
      <c r="D5521" s="1"/>
      <c r="G5521" s="1"/>
      <c r="H5521" s="1"/>
      <c r="I5521" s="1"/>
      <c r="J5521" s="1"/>
      <c r="K5521" s="1"/>
      <c r="L5521" s="1"/>
      <c r="M5521" s="1"/>
      <c r="N5521" s="1"/>
    </row>
    <row r="5522" spans="4:16"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</row>
    <row r="5523" spans="4:16"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</row>
    <row r="5524" spans="4:16"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</row>
    <row r="5525" spans="4:16"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</row>
    <row r="5526" spans="4:16"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</row>
    <row r="5527" spans="4:16">
      <c r="G5527" s="1"/>
      <c r="H5527" s="1"/>
      <c r="I5527" s="1"/>
      <c r="J5527" s="1"/>
      <c r="K5527" s="1"/>
      <c r="L5527" s="1"/>
      <c r="M5527" s="1"/>
      <c r="N5527" s="1"/>
    </row>
    <row r="5528" spans="4:16"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</row>
    <row r="5529" spans="4:16"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</row>
    <row r="5530" spans="4:16">
      <c r="D5530" s="1"/>
      <c r="E5530" s="1"/>
      <c r="F5530" s="1"/>
      <c r="H5530" s="1"/>
      <c r="I5530" s="1"/>
      <c r="J5530" s="1"/>
      <c r="K5530" s="1"/>
      <c r="L5530" s="1"/>
      <c r="M5530" s="1"/>
      <c r="N5530" s="1"/>
    </row>
    <row r="5531" spans="4:16"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</row>
    <row r="5532" spans="4:16"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</row>
    <row r="5533" spans="4:16">
      <c r="D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</row>
    <row r="5534" spans="4:16">
      <c r="E5534" s="1"/>
      <c r="F5534" s="1"/>
      <c r="G5534" s="1"/>
      <c r="H5534" s="1"/>
      <c r="I5534" s="1"/>
      <c r="J5534" s="1"/>
      <c r="K5534" s="1"/>
      <c r="L5534" s="1"/>
      <c r="M5534" s="1"/>
      <c r="N5534" s="1"/>
    </row>
    <row r="5535" spans="4:16"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P5535" s="1"/>
    </row>
    <row r="5536" spans="4:16"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</row>
    <row r="5537" spans="4:16">
      <c r="I5537" s="1"/>
      <c r="J5537" s="1"/>
      <c r="K5537" s="1"/>
      <c r="L5537" s="1"/>
      <c r="M5537" s="1"/>
      <c r="N5537" s="1"/>
      <c r="O5537" s="1"/>
      <c r="P5537" s="1"/>
    </row>
    <row r="5538" spans="4:16">
      <c r="D5538" s="1"/>
      <c r="G5538" s="1"/>
      <c r="H5538" s="1"/>
      <c r="I5538" s="1"/>
      <c r="J5538" s="1"/>
      <c r="K5538" s="1"/>
      <c r="L5538" s="1"/>
      <c r="M5538" s="1"/>
      <c r="N5538" s="1"/>
    </row>
    <row r="5539" spans="4:16"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</row>
    <row r="5540" spans="4:16"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</row>
    <row r="5541" spans="4:16">
      <c r="G5541" s="1"/>
      <c r="H5541" s="1"/>
      <c r="I5541" s="1"/>
      <c r="J5541" s="1"/>
      <c r="K5541" s="1"/>
      <c r="L5541" s="1"/>
      <c r="M5541" s="1"/>
      <c r="N5541" s="1"/>
      <c r="O5541" s="1"/>
      <c r="P5541" s="1"/>
    </row>
    <row r="5542" spans="4:16"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</row>
    <row r="5543" spans="4:16"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</row>
    <row r="5544" spans="4:16">
      <c r="G5544" s="1"/>
      <c r="H5544" s="1"/>
      <c r="I5544" s="1"/>
      <c r="J5544" s="1"/>
      <c r="K5544" s="1"/>
      <c r="L5544" s="1"/>
      <c r="M5544" s="1"/>
      <c r="N5544" s="1"/>
      <c r="O5544" s="1"/>
      <c r="P5544" s="1"/>
    </row>
    <row r="5545" spans="4:16">
      <c r="E5545" s="1"/>
      <c r="I5545" s="1"/>
      <c r="J5545" s="1"/>
      <c r="K5545" s="1"/>
      <c r="L5545" s="1"/>
      <c r="M5545" s="1"/>
    </row>
    <row r="5546" spans="4:16">
      <c r="G5546" s="1"/>
      <c r="H5546" s="1"/>
      <c r="I5546" s="1"/>
      <c r="J5546" s="1"/>
      <c r="K5546" s="1"/>
      <c r="L5546" s="1"/>
      <c r="M5546" s="1"/>
      <c r="N5546" s="1"/>
    </row>
    <row r="5547" spans="4:16"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</row>
    <row r="5548" spans="4:16">
      <c r="F5548" s="1"/>
      <c r="G5548" s="1"/>
      <c r="H5548" s="1"/>
      <c r="I5548" s="1"/>
      <c r="J5548" s="1"/>
      <c r="K5548" s="1"/>
      <c r="L5548" s="1"/>
      <c r="M5548" s="1"/>
      <c r="N5548" s="1"/>
    </row>
    <row r="5549" spans="4:16"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</row>
    <row r="5550" spans="4:16">
      <c r="G5550" s="1"/>
      <c r="H5550" s="1"/>
      <c r="I5550" s="1"/>
      <c r="J5550" s="1"/>
      <c r="K5550" s="1"/>
      <c r="L5550" s="1"/>
      <c r="M5550" s="1"/>
      <c r="N5550" s="1"/>
    </row>
    <row r="5551" spans="4:16"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</row>
    <row r="5552" spans="4:16">
      <c r="D5552" s="1"/>
      <c r="G5552" s="1"/>
      <c r="H5552" s="1"/>
      <c r="I5552" s="1"/>
      <c r="J5552" s="1"/>
      <c r="K5552" s="1"/>
      <c r="L5552" s="1"/>
      <c r="M5552" s="1"/>
      <c r="N5552" s="1"/>
    </row>
    <row r="5553" spans="4:16"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</row>
    <row r="5554" spans="4:16"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</row>
    <row r="5555" spans="4:16"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</row>
    <row r="5556" spans="4:16"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</row>
    <row r="5557" spans="4:16"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</row>
    <row r="5558" spans="4:16"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</row>
    <row r="5559" spans="4:16"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</row>
    <row r="5560" spans="4:16">
      <c r="D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</row>
    <row r="5561" spans="4:16"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</row>
    <row r="5562" spans="4:16">
      <c r="D5562" s="1"/>
      <c r="G5562" s="1"/>
      <c r="H5562" s="1"/>
      <c r="I5562" s="1"/>
      <c r="J5562" s="1"/>
      <c r="K5562" s="1"/>
      <c r="L5562" s="1"/>
      <c r="M5562" s="1"/>
      <c r="N5562" s="1"/>
    </row>
    <row r="5563" spans="4:16">
      <c r="D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</row>
    <row r="5564" spans="4:16"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</row>
    <row r="5565" spans="4:16">
      <c r="D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</row>
    <row r="5566" spans="4:16"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</row>
    <row r="5567" spans="4:16"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</row>
    <row r="5568" spans="4:16"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</row>
    <row r="5569" spans="4:16"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</row>
    <row r="5570" spans="4:16">
      <c r="D5570" s="1"/>
      <c r="F5570" s="1"/>
      <c r="G5570" s="1"/>
      <c r="H5570" s="1"/>
      <c r="I5570" s="1"/>
      <c r="J5570" s="1"/>
      <c r="K5570" s="1"/>
      <c r="L5570" s="1"/>
      <c r="M5570" s="1"/>
      <c r="N5570" s="1"/>
    </row>
    <row r="5571" spans="4:16"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</row>
    <row r="5572" spans="4:16">
      <c r="D5572" s="1"/>
      <c r="E5572" s="1"/>
      <c r="G5572" s="1"/>
      <c r="H5572" s="1"/>
      <c r="I5572" s="1"/>
      <c r="J5572" s="1"/>
      <c r="K5572" s="1"/>
      <c r="L5572" s="1"/>
      <c r="M5572" s="1"/>
      <c r="N5572" s="1"/>
    </row>
    <row r="5573" spans="4:16">
      <c r="F5573" s="1"/>
      <c r="G5573" s="1"/>
      <c r="H5573" s="1"/>
      <c r="I5573" s="1"/>
      <c r="J5573" s="1"/>
      <c r="K5573" s="1"/>
      <c r="L5573" s="1"/>
      <c r="M5573" s="1"/>
      <c r="N5573" s="1"/>
    </row>
    <row r="5574" spans="4:16"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</row>
    <row r="5575" spans="4:16"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</row>
    <row r="5576" spans="4:16"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</row>
    <row r="5577" spans="4:16"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</row>
    <row r="5578" spans="4:16">
      <c r="D5578" s="1"/>
      <c r="G5578" s="1"/>
      <c r="H5578" s="1"/>
      <c r="I5578" s="1"/>
      <c r="J5578" s="1"/>
      <c r="K5578" s="1"/>
      <c r="L5578" s="1"/>
      <c r="M5578" s="1"/>
      <c r="N5578" s="1"/>
    </row>
    <row r="5579" spans="4:16">
      <c r="I5579" s="1"/>
      <c r="J5579" s="1"/>
      <c r="K5579" s="1"/>
      <c r="L5579" s="1"/>
      <c r="M5579" s="1"/>
      <c r="N5579" s="1"/>
    </row>
    <row r="5580" spans="4:16"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</row>
    <row r="5581" spans="4:16"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</row>
    <row r="5582" spans="4:16"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</row>
    <row r="5583" spans="4:16"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</row>
    <row r="5584" spans="4:16"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</row>
    <row r="5585" spans="4:16"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</row>
    <row r="5586" spans="4:16"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</row>
    <row r="5587" spans="4:16"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</row>
    <row r="5588" spans="4:16">
      <c r="F5588" s="1"/>
      <c r="G5588" s="1"/>
      <c r="H5588" s="1"/>
      <c r="I5588" s="1"/>
      <c r="J5588" s="1"/>
      <c r="K5588" s="1"/>
      <c r="L5588" s="1"/>
      <c r="M5588" s="1"/>
      <c r="N5588" s="1"/>
    </row>
    <row r="5589" spans="4:16">
      <c r="D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</row>
    <row r="5590" spans="4:16">
      <c r="D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</row>
    <row r="5591" spans="4:16"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</row>
    <row r="5592" spans="4:16"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</row>
    <row r="5593" spans="4:16"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</row>
    <row r="5594" spans="4:16">
      <c r="G5594" s="1"/>
      <c r="H5594" s="1"/>
      <c r="I5594" s="1"/>
      <c r="J5594" s="1"/>
      <c r="K5594" s="1"/>
      <c r="L5594" s="1"/>
      <c r="M5594" s="1"/>
      <c r="N5594" s="1"/>
      <c r="O5594" s="1"/>
      <c r="P5594" s="1"/>
    </row>
    <row r="5595" spans="4:16">
      <c r="H5595" s="1"/>
      <c r="I5595" s="1"/>
      <c r="K5595" s="1"/>
      <c r="L5595" s="1"/>
      <c r="M5595" s="1"/>
      <c r="N5595" s="1"/>
    </row>
    <row r="5596" spans="4:16">
      <c r="G5596" s="1"/>
      <c r="H5596" s="1"/>
      <c r="I5596" s="1"/>
      <c r="J5596" s="1"/>
      <c r="K5596" s="1"/>
      <c r="L5596" s="1"/>
      <c r="M5596" s="1"/>
      <c r="N5596" s="1"/>
    </row>
    <row r="5597" spans="4:16">
      <c r="F5597" s="1"/>
      <c r="G5597" s="1"/>
      <c r="H5597" s="1"/>
      <c r="I5597" s="1"/>
      <c r="J5597" s="1"/>
      <c r="K5597" s="1"/>
      <c r="L5597" s="1"/>
      <c r="M5597" s="1"/>
      <c r="N5597" s="1"/>
    </row>
    <row r="5598" spans="4:16"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</row>
    <row r="5599" spans="4:16"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</row>
    <row r="5600" spans="4:16">
      <c r="D5600" s="1"/>
      <c r="F5600" s="1"/>
      <c r="G5600" s="1"/>
      <c r="H5600" s="1"/>
      <c r="I5600" s="1"/>
      <c r="J5600" s="1"/>
      <c r="K5600" s="1"/>
      <c r="L5600" s="1"/>
      <c r="M5600" s="1"/>
      <c r="N5600" s="1"/>
      <c r="P5600" s="1"/>
    </row>
    <row r="5601" spans="4:16">
      <c r="D5601" s="1"/>
      <c r="E5601" s="1"/>
      <c r="F5601" s="1"/>
      <c r="G5601" s="1"/>
      <c r="L5601" s="1"/>
      <c r="M5601" s="1"/>
      <c r="N5601" s="1"/>
    </row>
    <row r="5602" spans="4:16">
      <c r="D5602" s="1"/>
      <c r="G5602" s="1"/>
      <c r="H5602" s="1"/>
      <c r="I5602" s="1"/>
      <c r="J5602" s="1"/>
      <c r="K5602" s="1"/>
      <c r="L5602" s="1"/>
      <c r="M5602" s="1"/>
      <c r="N5602" s="1"/>
    </row>
    <row r="5603" spans="4:16"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</row>
    <row r="5604" spans="4:16"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</row>
    <row r="5605" spans="4:16"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</row>
    <row r="5606" spans="4:16">
      <c r="F5606" s="1"/>
      <c r="G5606" s="1"/>
      <c r="H5606" s="1"/>
      <c r="I5606" s="1"/>
      <c r="J5606" s="1"/>
      <c r="K5606" s="1"/>
      <c r="L5606" s="1"/>
      <c r="M5606" s="1"/>
      <c r="N5606" s="1"/>
    </row>
    <row r="5607" spans="4:16"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P5607" s="1"/>
    </row>
    <row r="5608" spans="4:16"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</row>
    <row r="5609" spans="4:16"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</row>
    <row r="5610" spans="4:16">
      <c r="G5610" s="1"/>
      <c r="H5610" s="1"/>
      <c r="I5610" s="1"/>
      <c r="J5610" s="1"/>
      <c r="K5610" s="1"/>
      <c r="L5610" s="1"/>
      <c r="M5610" s="1"/>
      <c r="N5610" s="1"/>
      <c r="O5610" s="1"/>
      <c r="P5610" s="1"/>
    </row>
    <row r="5611" spans="4:16"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</row>
    <row r="5612" spans="4:16"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</row>
    <row r="5613" spans="4:16"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</row>
    <row r="5614" spans="4:16"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</row>
    <row r="5615" spans="4:16"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</row>
    <row r="5616" spans="4:16"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</row>
    <row r="5617" spans="4:16"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</row>
    <row r="5618" spans="4:16"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</row>
    <row r="5619" spans="4:16"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</row>
    <row r="5620" spans="4:16"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</row>
    <row r="5621" spans="4:16">
      <c r="G5621" s="1"/>
      <c r="H5621" s="1"/>
      <c r="I5621" s="1"/>
      <c r="J5621" s="1"/>
      <c r="K5621" s="1"/>
      <c r="L5621" s="1"/>
      <c r="M5621" s="1"/>
      <c r="N5621" s="1"/>
      <c r="O5621" s="1"/>
      <c r="P5621" s="1"/>
    </row>
    <row r="5622" spans="4:16">
      <c r="G5622" s="1"/>
      <c r="H5622" s="1"/>
      <c r="I5622" s="1"/>
      <c r="J5622" s="1"/>
      <c r="K5622" s="1"/>
      <c r="L5622" s="1"/>
      <c r="M5622" s="1"/>
      <c r="N5622" s="1"/>
      <c r="O5622" s="1"/>
      <c r="P5622" s="1"/>
    </row>
    <row r="5623" spans="4:16"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</row>
    <row r="5624" spans="4:16"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</row>
    <row r="5625" spans="4:16"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</row>
    <row r="5626" spans="4:16">
      <c r="E5626" s="1"/>
      <c r="F5626" s="1"/>
      <c r="H5626" s="1"/>
      <c r="I5626" s="1"/>
      <c r="J5626" s="1"/>
      <c r="K5626" s="1"/>
      <c r="L5626" s="1"/>
      <c r="M5626" s="1"/>
      <c r="N5626" s="1"/>
    </row>
    <row r="5627" spans="4:16"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</row>
    <row r="5628" spans="4:16"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</row>
    <row r="5629" spans="4:16"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</row>
    <row r="5630" spans="4:16"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</row>
    <row r="5631" spans="4:16"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</row>
    <row r="5632" spans="4:16"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</row>
    <row r="5633" spans="4:16"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</row>
    <row r="5634" spans="4:16"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</row>
    <row r="5635" spans="4:16"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</row>
    <row r="5636" spans="4:16"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</row>
    <row r="5637" spans="4:16">
      <c r="E5637" s="1"/>
      <c r="F5637" s="1"/>
      <c r="G5637" s="1"/>
      <c r="H5637" s="1"/>
      <c r="I5637" s="1"/>
      <c r="J5637" s="1"/>
      <c r="K5637" s="1"/>
      <c r="L5637" s="1"/>
      <c r="M5637" s="1"/>
      <c r="N5637" s="1"/>
    </row>
    <row r="5638" spans="4:16">
      <c r="G5638" s="1"/>
      <c r="H5638" s="1"/>
      <c r="I5638" s="1"/>
      <c r="J5638" s="1"/>
      <c r="K5638" s="1"/>
      <c r="L5638" s="1"/>
      <c r="M5638" s="1"/>
      <c r="N5638" s="1"/>
      <c r="O5638" s="1"/>
      <c r="P5638" s="1"/>
    </row>
    <row r="5639" spans="4:16"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</row>
    <row r="5640" spans="4:16"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</row>
    <row r="5641" spans="4:16"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</row>
    <row r="5642" spans="4:16"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</row>
    <row r="5643" spans="4:16">
      <c r="D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</row>
    <row r="5644" spans="4:16"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</row>
    <row r="5645" spans="4:16">
      <c r="G5645" s="1"/>
      <c r="H5645" s="1"/>
      <c r="I5645" s="1"/>
      <c r="J5645" s="1"/>
      <c r="K5645" s="1"/>
      <c r="L5645" s="1"/>
      <c r="M5645" s="1"/>
      <c r="N5645" s="1"/>
    </row>
    <row r="5646" spans="4:16"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</row>
    <row r="5647" spans="4:16">
      <c r="G5647" s="1"/>
      <c r="H5647" s="1"/>
      <c r="I5647" s="1"/>
      <c r="J5647" s="1"/>
      <c r="K5647" s="1"/>
      <c r="L5647" s="1"/>
      <c r="M5647" s="1"/>
      <c r="N5647" s="1"/>
    </row>
    <row r="5648" spans="4:16">
      <c r="G5648" s="1"/>
      <c r="H5648" s="1"/>
      <c r="I5648" s="1"/>
      <c r="J5648" s="1"/>
      <c r="K5648" s="1"/>
      <c r="L5648" s="1"/>
      <c r="M5648" s="1"/>
      <c r="N5648" s="1"/>
    </row>
    <row r="5649" spans="4:16"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</row>
    <row r="5650" spans="4:16"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</row>
    <row r="5651" spans="4:16">
      <c r="F5651" s="1"/>
      <c r="G5651" s="1"/>
      <c r="H5651" s="1"/>
      <c r="I5651" s="1"/>
      <c r="J5651" s="1"/>
      <c r="K5651" s="1"/>
      <c r="L5651" s="1"/>
      <c r="M5651" s="1"/>
      <c r="N5651" s="1"/>
    </row>
    <row r="5652" spans="4:16"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</row>
    <row r="5653" spans="4:16"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</row>
    <row r="5654" spans="4:16"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</row>
    <row r="5655" spans="4:16"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</row>
    <row r="5656" spans="4:16"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P5656" s="1"/>
    </row>
    <row r="5657" spans="4:16">
      <c r="D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</row>
    <row r="5658" spans="4:16">
      <c r="G5658" s="1"/>
      <c r="H5658" s="1"/>
      <c r="I5658" s="1"/>
      <c r="J5658" s="1"/>
      <c r="K5658" s="1"/>
      <c r="L5658" s="1"/>
      <c r="M5658" s="1"/>
      <c r="N5658" s="1"/>
      <c r="O5658" s="1"/>
      <c r="P5658" s="1"/>
    </row>
    <row r="5659" spans="4:16"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</row>
    <row r="5660" spans="4:16">
      <c r="D5660" s="1"/>
      <c r="G5660" s="1"/>
      <c r="H5660" s="1"/>
      <c r="I5660" s="1"/>
      <c r="J5660" s="1"/>
      <c r="K5660" s="1"/>
      <c r="L5660" s="1"/>
      <c r="M5660" s="1"/>
      <c r="N5660" s="1"/>
    </row>
    <row r="5661" spans="4:16"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</row>
    <row r="5662" spans="4:16"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</row>
    <row r="5663" spans="4:16">
      <c r="E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</row>
    <row r="5664" spans="4:16"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</row>
    <row r="5665" spans="4:16"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</row>
    <row r="5666" spans="4:16"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</row>
    <row r="5667" spans="4:16"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</row>
    <row r="5668" spans="4:16"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</row>
    <row r="5669" spans="4:16"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</row>
    <row r="5670" spans="4:16">
      <c r="G5670" s="1"/>
      <c r="H5670" s="1"/>
      <c r="I5670" s="1"/>
      <c r="J5670" s="1"/>
      <c r="K5670" s="1"/>
      <c r="L5670" s="1"/>
      <c r="M5670" s="1"/>
      <c r="N5670" s="1"/>
    </row>
    <row r="5671" spans="4:16"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</row>
    <row r="5672" spans="4:16">
      <c r="G5672" s="1"/>
      <c r="H5672" s="1"/>
      <c r="I5672" s="1"/>
      <c r="J5672" s="1"/>
      <c r="K5672" s="1"/>
      <c r="L5672" s="1"/>
      <c r="M5672" s="1"/>
      <c r="N5672" s="1"/>
      <c r="O5672" s="1"/>
      <c r="P5672" s="1"/>
    </row>
    <row r="5673" spans="4:16"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</row>
    <row r="5674" spans="4:16"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</row>
    <row r="5675" spans="4:16"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</row>
    <row r="5676" spans="4:16"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</row>
    <row r="5677" spans="4:16">
      <c r="D5677" s="1"/>
      <c r="G5677" s="1"/>
      <c r="H5677" s="1"/>
      <c r="I5677" s="1"/>
      <c r="J5677" s="1"/>
      <c r="K5677" s="1"/>
      <c r="L5677" s="1"/>
      <c r="M5677" s="1"/>
      <c r="N5677" s="1"/>
    </row>
    <row r="5678" spans="4:16">
      <c r="D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</row>
    <row r="5679" spans="4:16"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</row>
    <row r="5680" spans="4:16">
      <c r="D5680" s="1"/>
      <c r="E5680" s="1"/>
      <c r="G5680" s="1"/>
      <c r="H5680" s="1"/>
      <c r="I5680" s="1"/>
      <c r="J5680" s="1"/>
      <c r="K5680" s="1"/>
      <c r="L5680" s="1"/>
      <c r="M5680" s="1"/>
      <c r="N5680" s="1"/>
      <c r="O5680" s="1"/>
    </row>
    <row r="5681" spans="4:16"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</row>
    <row r="5682" spans="4:16"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</row>
    <row r="5683" spans="4:16"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</row>
    <row r="5684" spans="4:16">
      <c r="D5684" s="1"/>
      <c r="G5684" s="1"/>
      <c r="H5684" s="1"/>
      <c r="I5684" s="1"/>
      <c r="J5684" s="1"/>
      <c r="K5684" s="1"/>
      <c r="L5684" s="1"/>
      <c r="M5684" s="1"/>
      <c r="N5684" s="1"/>
    </row>
    <row r="5685" spans="4:16"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</row>
    <row r="5686" spans="4:16"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</row>
    <row r="5687" spans="4:16"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</row>
    <row r="5688" spans="4:16"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</row>
    <row r="5689" spans="4:16"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</row>
    <row r="5690" spans="4:16">
      <c r="D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</row>
    <row r="5691" spans="4:16">
      <c r="D5691" s="1"/>
      <c r="E5691" s="1"/>
      <c r="I5691" s="1"/>
      <c r="J5691" s="1"/>
      <c r="K5691" s="1"/>
      <c r="L5691" s="1"/>
      <c r="M5691" s="1"/>
      <c r="N5691" s="1"/>
    </row>
    <row r="5692" spans="4:16">
      <c r="D5692" s="1"/>
      <c r="E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</row>
    <row r="5693" spans="4:16"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</row>
    <row r="5694" spans="4:16"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</row>
    <row r="5695" spans="4:16">
      <c r="G5695" s="1"/>
      <c r="H5695" s="1"/>
      <c r="I5695" s="1"/>
      <c r="J5695" s="1"/>
      <c r="K5695" s="1"/>
      <c r="L5695" s="1"/>
      <c r="M5695" s="1"/>
      <c r="N5695" s="1"/>
    </row>
    <row r="5696" spans="4:16">
      <c r="F5696" s="1"/>
      <c r="G5696" s="1"/>
      <c r="H5696" s="1"/>
      <c r="I5696" s="1"/>
      <c r="J5696" s="1"/>
      <c r="K5696" s="1"/>
      <c r="L5696" s="1"/>
      <c r="M5696" s="1"/>
      <c r="N5696" s="1"/>
    </row>
    <row r="5697" spans="4:16">
      <c r="D5697" s="1"/>
      <c r="F5697" s="1"/>
      <c r="G5697" s="1"/>
      <c r="H5697" s="1"/>
      <c r="I5697" s="1"/>
      <c r="J5697" s="1"/>
      <c r="K5697" s="1"/>
      <c r="L5697" s="1"/>
      <c r="M5697" s="1"/>
      <c r="N5697" s="1"/>
    </row>
    <row r="5698" spans="4:16"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</row>
    <row r="5699" spans="4:16">
      <c r="G5699" s="1"/>
      <c r="H5699" s="1"/>
      <c r="I5699" s="1"/>
      <c r="J5699" s="1"/>
      <c r="K5699" s="1"/>
      <c r="L5699" s="1"/>
      <c r="M5699" s="1"/>
      <c r="N5699" s="1"/>
      <c r="O5699" s="1"/>
      <c r="P5699" s="1"/>
    </row>
    <row r="5700" spans="4:16"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</row>
    <row r="5701" spans="4:16"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</row>
    <row r="5702" spans="4:16"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</row>
    <row r="5703" spans="4:16"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</row>
    <row r="5704" spans="4:16">
      <c r="D5704" s="1"/>
      <c r="E5704" s="1"/>
      <c r="F5704" s="1"/>
      <c r="G5704" s="1"/>
      <c r="H5704" s="1"/>
      <c r="J5704" s="1"/>
      <c r="K5704" s="1"/>
      <c r="L5704" s="1"/>
      <c r="M5704" s="1"/>
      <c r="N5704" s="1"/>
      <c r="O5704" s="1"/>
      <c r="P5704" s="1"/>
    </row>
    <row r="5705" spans="4:16">
      <c r="D5705" s="1"/>
      <c r="E5705" s="1"/>
      <c r="F5705" s="1"/>
      <c r="H5705" s="1"/>
      <c r="I5705" s="1"/>
      <c r="J5705" s="1"/>
      <c r="K5705" s="1"/>
      <c r="L5705" s="1"/>
      <c r="M5705" s="1"/>
      <c r="N5705" s="1"/>
      <c r="O5705" s="1"/>
      <c r="P5705" s="1"/>
    </row>
    <row r="5706" spans="4:16">
      <c r="F5706" s="1"/>
      <c r="G5706" s="1"/>
      <c r="H5706" s="1"/>
      <c r="I5706" s="1"/>
      <c r="J5706" s="1"/>
      <c r="K5706" s="1"/>
      <c r="L5706" s="1"/>
      <c r="M5706" s="1"/>
      <c r="N5706" s="1"/>
    </row>
    <row r="5707" spans="4:16">
      <c r="D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</row>
    <row r="5708" spans="4:16"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</row>
    <row r="5709" spans="4:16"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</row>
    <row r="5710" spans="4:16"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</row>
    <row r="5711" spans="4:16"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</row>
    <row r="5712" spans="4:16">
      <c r="G5712" s="1"/>
      <c r="H5712" s="1"/>
      <c r="I5712" s="1"/>
      <c r="J5712" s="1"/>
      <c r="K5712" s="1"/>
      <c r="L5712" s="1"/>
      <c r="M5712" s="1"/>
      <c r="N5712" s="1"/>
    </row>
    <row r="5713" spans="4:16"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</row>
    <row r="5714" spans="4:16"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</row>
    <row r="5715" spans="4:16"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</row>
    <row r="5716" spans="4:16"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</row>
    <row r="5717" spans="4:16">
      <c r="E5717" s="1"/>
      <c r="G5717" s="1"/>
      <c r="H5717" s="1"/>
      <c r="I5717" s="1"/>
      <c r="J5717" s="1"/>
      <c r="K5717" s="1"/>
      <c r="L5717" s="1"/>
      <c r="M5717" s="1"/>
      <c r="N5717" s="1"/>
    </row>
    <row r="5718" spans="4:16"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</row>
    <row r="5719" spans="4:16"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</row>
    <row r="5720" spans="4:16"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</row>
    <row r="5721" spans="4:16">
      <c r="F5721" s="1"/>
      <c r="G5721" s="1"/>
      <c r="H5721" s="1"/>
      <c r="I5721" s="1"/>
      <c r="J5721" s="1"/>
      <c r="K5721" s="1"/>
      <c r="L5721" s="1"/>
      <c r="M5721" s="1"/>
      <c r="N5721" s="1"/>
    </row>
    <row r="5722" spans="4:16">
      <c r="G5722" s="1"/>
      <c r="H5722" s="1"/>
      <c r="I5722" s="1"/>
      <c r="J5722" s="1"/>
      <c r="K5722" s="1"/>
      <c r="L5722" s="1"/>
      <c r="M5722" s="1"/>
      <c r="N5722" s="1"/>
      <c r="O5722" s="1"/>
      <c r="P5722" s="1"/>
    </row>
    <row r="5723" spans="4:16"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P5723" s="1"/>
    </row>
    <row r="5724" spans="4:16"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P5724" s="1"/>
    </row>
    <row r="5725" spans="4:16"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</row>
    <row r="5726" spans="4:16">
      <c r="F5726" s="1"/>
      <c r="G5726" s="1"/>
      <c r="H5726" s="1"/>
      <c r="I5726" s="1"/>
      <c r="J5726" s="1"/>
      <c r="K5726" s="1"/>
      <c r="L5726" s="1"/>
      <c r="M5726" s="1"/>
      <c r="N5726" s="1"/>
      <c r="P5726" s="1"/>
    </row>
    <row r="5727" spans="4:16"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</row>
    <row r="5728" spans="4:16"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</row>
    <row r="5729" spans="4:16">
      <c r="D5729" s="1"/>
      <c r="E5729" s="1"/>
      <c r="F5729" s="1"/>
      <c r="G5729" s="1"/>
      <c r="H5729" s="1"/>
      <c r="I5729" s="1"/>
      <c r="J5729" s="1"/>
      <c r="K5729" s="1"/>
      <c r="L5729" s="1"/>
      <c r="N5729" s="1"/>
    </row>
    <row r="5730" spans="4:16"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</row>
    <row r="5731" spans="4:16"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</row>
    <row r="5732" spans="4:16">
      <c r="H5732" s="1"/>
      <c r="I5732" s="1"/>
      <c r="J5732" s="1"/>
      <c r="K5732" s="1"/>
      <c r="L5732" s="1"/>
      <c r="M5732" s="1"/>
      <c r="N5732" s="1"/>
      <c r="O5732" s="1"/>
      <c r="P5732" s="1"/>
    </row>
    <row r="5733" spans="4:16"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</row>
    <row r="5734" spans="4:16">
      <c r="D5734" s="1"/>
      <c r="E5734" s="1"/>
      <c r="G5734" s="1"/>
      <c r="H5734" s="1"/>
      <c r="I5734" s="1"/>
      <c r="J5734" s="1"/>
      <c r="K5734" s="1"/>
      <c r="L5734" s="1"/>
      <c r="M5734" s="1"/>
      <c r="N5734" s="1"/>
    </row>
    <row r="5735" spans="4:16"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</row>
    <row r="5736" spans="4:16"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</row>
    <row r="5737" spans="4:16"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</row>
    <row r="5738" spans="4:16"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</row>
    <row r="5739" spans="4:16"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</row>
    <row r="5740" spans="4:16">
      <c r="G5740" s="1"/>
      <c r="H5740" s="1"/>
      <c r="I5740" s="1"/>
      <c r="J5740" s="1"/>
      <c r="K5740" s="1"/>
      <c r="L5740" s="1"/>
      <c r="M5740" s="1"/>
      <c r="N5740" s="1"/>
      <c r="O5740" s="1"/>
      <c r="P5740" s="1"/>
    </row>
    <row r="5741" spans="4:16"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</row>
    <row r="5742" spans="4:16">
      <c r="D5742" s="1"/>
      <c r="E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</row>
    <row r="5743" spans="4:16">
      <c r="F5743" s="1"/>
      <c r="G5743" s="1"/>
      <c r="H5743" s="1"/>
      <c r="I5743" s="1"/>
      <c r="J5743" s="1"/>
      <c r="K5743" s="1"/>
      <c r="L5743" s="1"/>
      <c r="M5743" s="1"/>
      <c r="N5743" s="1"/>
    </row>
    <row r="5744" spans="4:16"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</row>
    <row r="5745" spans="4:16"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</row>
    <row r="5746" spans="4:16"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</row>
    <row r="5747" spans="4:16">
      <c r="E5747" s="1"/>
      <c r="F5747" s="1"/>
      <c r="G5747" s="1"/>
      <c r="H5747" s="1"/>
      <c r="I5747" s="1"/>
      <c r="J5747" s="1"/>
      <c r="K5747" s="1"/>
      <c r="L5747" s="1"/>
      <c r="M5747" s="1"/>
      <c r="N5747" s="1"/>
    </row>
    <row r="5748" spans="4:16">
      <c r="D5748" s="1"/>
      <c r="G5748" s="1"/>
      <c r="H5748" s="1"/>
      <c r="I5748" s="1"/>
      <c r="J5748" s="1"/>
      <c r="K5748" s="1"/>
      <c r="L5748" s="1"/>
      <c r="M5748" s="1"/>
      <c r="N5748" s="1"/>
    </row>
    <row r="5749" spans="4:16"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</row>
    <row r="5750" spans="4:16"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</row>
    <row r="5751" spans="4:16"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</row>
    <row r="5752" spans="4:16"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</row>
    <row r="5753" spans="4:16">
      <c r="D5753" s="1"/>
      <c r="E5753" s="1"/>
      <c r="G5753" s="1"/>
      <c r="H5753" s="1"/>
      <c r="I5753" s="1"/>
      <c r="J5753" s="1"/>
      <c r="K5753" s="1"/>
      <c r="L5753" s="1"/>
      <c r="M5753" s="1"/>
      <c r="N5753" s="1"/>
    </row>
    <row r="5754" spans="4:16">
      <c r="D5754" s="1"/>
      <c r="G5754" s="1"/>
      <c r="H5754" s="1"/>
      <c r="I5754" s="1"/>
      <c r="J5754" s="1"/>
      <c r="K5754" s="1"/>
      <c r="L5754" s="1"/>
      <c r="M5754" s="1"/>
      <c r="N5754" s="1"/>
    </row>
    <row r="5755" spans="4:16">
      <c r="H5755" s="1"/>
      <c r="I5755" s="1"/>
      <c r="J5755" s="1"/>
      <c r="K5755" s="1"/>
      <c r="L5755" s="1"/>
      <c r="M5755" s="1"/>
      <c r="N5755" s="1"/>
      <c r="P5755" s="1"/>
    </row>
    <row r="5756" spans="4:16">
      <c r="E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</row>
    <row r="5757" spans="4:16"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</row>
    <row r="5758" spans="4:16"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</row>
    <row r="5759" spans="4:16"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</row>
    <row r="5760" spans="4:16">
      <c r="G5760" s="1"/>
      <c r="H5760" s="1"/>
      <c r="I5760" s="1"/>
      <c r="J5760" s="1"/>
      <c r="K5760" s="1"/>
      <c r="L5760" s="1"/>
      <c r="M5760" s="1"/>
      <c r="N5760" s="1"/>
    </row>
    <row r="5761" spans="4:16"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</row>
    <row r="5762" spans="4:16"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</row>
    <row r="5763" spans="4:16"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</row>
    <row r="5764" spans="4:16"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</row>
    <row r="5765" spans="4:16">
      <c r="F5765" s="1"/>
      <c r="G5765" s="1"/>
      <c r="H5765" s="1"/>
      <c r="I5765" s="1"/>
      <c r="J5765" s="1"/>
      <c r="K5765" s="1"/>
      <c r="L5765" s="1"/>
      <c r="M5765" s="1"/>
      <c r="N5765" s="1"/>
    </row>
    <row r="5766" spans="4:16"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</row>
    <row r="5767" spans="4:16"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</row>
    <row r="5768" spans="4:16">
      <c r="D5768" s="1"/>
      <c r="G5768" s="1"/>
      <c r="H5768" s="1"/>
      <c r="I5768" s="1"/>
      <c r="J5768" s="1"/>
      <c r="K5768" s="1"/>
      <c r="L5768" s="1"/>
      <c r="M5768" s="1"/>
      <c r="N5768" s="1"/>
    </row>
    <row r="5769" spans="4:16"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</row>
    <row r="5770" spans="4:16">
      <c r="F5770" s="1"/>
      <c r="G5770" s="1"/>
      <c r="H5770" s="1"/>
      <c r="I5770" s="1"/>
      <c r="J5770" s="1"/>
      <c r="K5770" s="1"/>
      <c r="L5770" s="1"/>
      <c r="M5770" s="1"/>
      <c r="N5770" s="1"/>
    </row>
    <row r="5771" spans="4:16">
      <c r="D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</row>
    <row r="5772" spans="4:16"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P5772" s="1"/>
    </row>
    <row r="5773" spans="4:16"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P5773" s="1"/>
    </row>
    <row r="5774" spans="4:16"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</row>
    <row r="5775" spans="4:16">
      <c r="D5775" s="1"/>
      <c r="F5775" s="1"/>
      <c r="G5775" s="1"/>
      <c r="H5775" s="1"/>
      <c r="I5775" s="1"/>
      <c r="J5775" s="1"/>
      <c r="K5775" s="1"/>
      <c r="L5775" s="1"/>
      <c r="M5775" s="1"/>
      <c r="N5775" s="1"/>
    </row>
    <row r="5776" spans="4:16"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</row>
    <row r="5777" spans="4:16">
      <c r="D5777" s="1"/>
      <c r="E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</row>
    <row r="5778" spans="4:16"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</row>
    <row r="5779" spans="4:16"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</row>
    <row r="5780" spans="4:16">
      <c r="G5780" s="1"/>
      <c r="H5780" s="1"/>
      <c r="I5780" s="1"/>
      <c r="J5780" s="1"/>
      <c r="K5780" s="1"/>
      <c r="L5780" s="1"/>
      <c r="M5780" s="1"/>
      <c r="N5780" s="1"/>
      <c r="P5780" s="1"/>
    </row>
    <row r="5781" spans="4:16"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</row>
    <row r="5782" spans="4:16"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</row>
    <row r="5783" spans="4:16"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</row>
    <row r="5784" spans="4:16"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</row>
    <row r="5785" spans="4:16"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</row>
    <row r="5786" spans="4:16"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</row>
    <row r="5787" spans="4:16"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</row>
    <row r="5788" spans="4:16"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</row>
    <row r="5789" spans="4:16"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</row>
    <row r="5790" spans="4:16">
      <c r="F5790" s="1"/>
      <c r="G5790" s="1"/>
      <c r="H5790" s="1"/>
      <c r="I5790" s="1"/>
      <c r="J5790" s="1"/>
      <c r="K5790" s="1"/>
      <c r="L5790" s="1"/>
      <c r="M5790" s="1"/>
      <c r="N5790" s="1"/>
      <c r="P5790" s="1"/>
    </row>
    <row r="5791" spans="4:16">
      <c r="D5791" s="1"/>
      <c r="G5791" s="1"/>
      <c r="H5791" s="1"/>
      <c r="I5791" s="1"/>
      <c r="J5791" s="1"/>
      <c r="K5791" s="1"/>
      <c r="L5791" s="1"/>
      <c r="M5791" s="1"/>
      <c r="N5791" s="1"/>
    </row>
    <row r="5792" spans="4:16">
      <c r="D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</row>
    <row r="5793" spans="4:16"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</row>
    <row r="5794" spans="4:16"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</row>
    <row r="5795" spans="4:16">
      <c r="G5795" s="1"/>
      <c r="H5795" s="1"/>
      <c r="K5795" s="1"/>
      <c r="L5795" s="1"/>
      <c r="M5795" s="1"/>
      <c r="N5795" s="1"/>
    </row>
    <row r="5796" spans="4:16"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</row>
    <row r="5797" spans="4:16">
      <c r="G5797" s="1"/>
      <c r="H5797" s="1"/>
      <c r="I5797" s="1"/>
      <c r="J5797" s="1"/>
      <c r="K5797" s="1"/>
      <c r="L5797" s="1"/>
      <c r="M5797" s="1"/>
      <c r="N5797" s="1"/>
    </row>
    <row r="5798" spans="4:16"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P5798" s="1"/>
    </row>
    <row r="5799" spans="4:16">
      <c r="G5799" s="1"/>
      <c r="H5799" s="1"/>
      <c r="I5799" s="1"/>
      <c r="J5799" s="1"/>
      <c r="K5799" s="1"/>
      <c r="L5799" s="1"/>
      <c r="M5799" s="1"/>
      <c r="N5799" s="1"/>
      <c r="P5799" s="1"/>
    </row>
    <row r="5800" spans="4:16"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</row>
    <row r="5801" spans="4:16">
      <c r="D5801" s="1"/>
      <c r="G5801" s="1"/>
      <c r="H5801" s="1"/>
      <c r="I5801" s="1"/>
      <c r="J5801" s="1"/>
      <c r="K5801" s="1"/>
      <c r="L5801" s="1"/>
      <c r="M5801" s="1"/>
      <c r="N5801" s="1"/>
    </row>
    <row r="5802" spans="4:16"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</row>
    <row r="5803" spans="4:16">
      <c r="G5803" s="1"/>
      <c r="H5803" s="1"/>
      <c r="I5803" s="1"/>
      <c r="J5803" s="1"/>
      <c r="K5803" s="1"/>
      <c r="L5803" s="1"/>
      <c r="M5803" s="1"/>
      <c r="N5803" s="1"/>
      <c r="O5803" s="1"/>
      <c r="P5803" s="1"/>
    </row>
    <row r="5804" spans="4:16"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</row>
    <row r="5805" spans="4:16"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</row>
    <row r="5806" spans="4:16"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P5806" s="1"/>
    </row>
    <row r="5807" spans="4:16"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</row>
    <row r="5808" spans="4:16"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</row>
    <row r="5809" spans="4:16"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</row>
    <row r="5810" spans="4:16">
      <c r="G5810" s="1"/>
      <c r="H5810" s="1"/>
      <c r="I5810" s="1"/>
      <c r="J5810" s="1"/>
      <c r="K5810" s="1"/>
      <c r="L5810" s="1"/>
      <c r="M5810" s="1"/>
      <c r="N5810" s="1"/>
    </row>
    <row r="5811" spans="4:16">
      <c r="D5811" s="1"/>
      <c r="F5811" s="1"/>
      <c r="G5811" s="1"/>
      <c r="H5811" s="1"/>
      <c r="I5811" s="1"/>
      <c r="J5811" s="1"/>
      <c r="K5811" s="1"/>
      <c r="L5811" s="1"/>
      <c r="M5811" s="1"/>
      <c r="N5811" s="1"/>
    </row>
    <row r="5812" spans="4:16"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</row>
    <row r="5813" spans="4:16"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</row>
    <row r="5814" spans="4:16"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</row>
    <row r="5815" spans="4:16"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</row>
    <row r="5816" spans="4:16"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</row>
    <row r="5817" spans="4:16"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</row>
    <row r="5818" spans="4:16"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</row>
    <row r="5819" spans="4:16">
      <c r="E5819" s="1"/>
      <c r="F5819" s="1"/>
      <c r="H5819" s="1"/>
      <c r="I5819" s="1"/>
      <c r="J5819" s="1"/>
      <c r="K5819" s="1"/>
      <c r="L5819" s="1"/>
      <c r="M5819" s="1"/>
      <c r="N5819" s="1"/>
    </row>
    <row r="5820" spans="4:16">
      <c r="D5820" s="1"/>
      <c r="E5820" s="1"/>
      <c r="H5820" s="1"/>
      <c r="I5820" s="1"/>
      <c r="J5820" s="1"/>
      <c r="K5820" s="1"/>
      <c r="L5820" s="1"/>
      <c r="M5820" s="1"/>
      <c r="N5820" s="1"/>
    </row>
    <row r="5821" spans="4:16"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</row>
    <row r="5822" spans="4:16"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</row>
    <row r="5823" spans="4:16"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</row>
    <row r="5824" spans="4:16"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</row>
    <row r="5825" spans="4:16"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</row>
    <row r="5826" spans="4:16"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</row>
    <row r="5827" spans="4:16"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</row>
    <row r="5828" spans="4:16"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</row>
    <row r="5829" spans="4:16"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</row>
    <row r="5830" spans="4:16"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</row>
    <row r="5831" spans="4:16"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P5831" s="1"/>
    </row>
    <row r="5832" spans="4:16">
      <c r="D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</row>
    <row r="5833" spans="4:16">
      <c r="D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</row>
    <row r="5834" spans="4:16"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</row>
    <row r="5835" spans="4:16"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</row>
    <row r="5836" spans="4:16"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</row>
    <row r="5837" spans="4:16"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</row>
    <row r="5838" spans="4:16">
      <c r="G5838" s="1"/>
      <c r="H5838" s="1"/>
      <c r="I5838" s="1"/>
      <c r="J5838" s="1"/>
      <c r="K5838" s="1"/>
      <c r="L5838" s="1"/>
      <c r="M5838" s="1"/>
      <c r="N5838" s="1"/>
      <c r="O5838" s="1"/>
      <c r="P5838" s="1"/>
    </row>
    <row r="5839" spans="4:16"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</row>
    <row r="5840" spans="4:16"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</row>
    <row r="5841" spans="4:16">
      <c r="E5841" s="1"/>
      <c r="G5841" s="1"/>
      <c r="H5841" s="1"/>
      <c r="I5841" s="1"/>
      <c r="J5841" s="1"/>
      <c r="K5841" s="1"/>
      <c r="L5841" s="1"/>
      <c r="M5841" s="1"/>
      <c r="N5841" s="1"/>
    </row>
    <row r="5842" spans="4:16">
      <c r="G5842" s="1"/>
      <c r="H5842" s="1"/>
      <c r="I5842" s="1"/>
      <c r="J5842" s="1"/>
      <c r="K5842" s="1"/>
      <c r="L5842" s="1"/>
      <c r="M5842" s="1"/>
      <c r="N5842" s="1"/>
      <c r="O5842" s="1"/>
      <c r="P5842" s="1"/>
    </row>
    <row r="5843" spans="4:16"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</row>
    <row r="5844" spans="4:16"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</row>
    <row r="5845" spans="4:16">
      <c r="D5845" s="1"/>
      <c r="F5845" s="1"/>
      <c r="G5845" s="1"/>
      <c r="H5845" s="1"/>
      <c r="I5845" s="1"/>
      <c r="J5845" s="1"/>
      <c r="K5845" s="1"/>
      <c r="L5845" s="1"/>
      <c r="M5845" s="1"/>
      <c r="N5845" s="1"/>
    </row>
    <row r="5846" spans="4:16">
      <c r="E5846" s="1"/>
      <c r="F5846" s="1"/>
      <c r="G5846" s="1"/>
      <c r="H5846" s="1"/>
      <c r="I5846" s="1"/>
      <c r="J5846" s="1"/>
      <c r="K5846" s="1"/>
      <c r="L5846" s="1"/>
      <c r="M5846" s="1"/>
      <c r="N5846" s="1"/>
    </row>
    <row r="5847" spans="4:16"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</row>
    <row r="5848" spans="4:16"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</row>
    <row r="5849" spans="4:16"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</row>
    <row r="5850" spans="4:16"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</row>
    <row r="5851" spans="4:16">
      <c r="G5851" s="1"/>
      <c r="H5851" s="1"/>
      <c r="I5851" s="1"/>
      <c r="J5851" s="1"/>
      <c r="K5851" s="1"/>
      <c r="L5851" s="1"/>
      <c r="M5851" s="1"/>
      <c r="N5851" s="1"/>
    </row>
    <row r="5852" spans="4:16"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</row>
    <row r="5853" spans="4:16"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</row>
    <row r="5854" spans="4:16"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</row>
    <row r="5855" spans="4:16">
      <c r="D5855" s="1"/>
      <c r="E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</row>
    <row r="5856" spans="4:16">
      <c r="D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</row>
    <row r="5857" spans="4:16"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</row>
    <row r="5858" spans="4:16"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</row>
    <row r="5859" spans="4:16">
      <c r="D5859" s="1"/>
      <c r="G5859" s="1"/>
      <c r="H5859" s="1"/>
      <c r="I5859" s="1"/>
      <c r="J5859" s="1"/>
      <c r="K5859" s="1"/>
      <c r="L5859" s="1"/>
      <c r="M5859" s="1"/>
      <c r="N5859" s="1"/>
    </row>
    <row r="5860" spans="4:16">
      <c r="D5860" s="1"/>
      <c r="F5860" s="1"/>
      <c r="G5860" s="1"/>
      <c r="H5860" s="1"/>
      <c r="I5860" s="1"/>
      <c r="J5860" s="1"/>
      <c r="K5860" s="1"/>
      <c r="L5860" s="1"/>
      <c r="M5860" s="1"/>
      <c r="N5860" s="1"/>
    </row>
    <row r="5861" spans="4:16"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</row>
    <row r="5862" spans="4:16"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</row>
    <row r="5863" spans="4:16">
      <c r="D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</row>
    <row r="5864" spans="4:16"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</row>
    <row r="5865" spans="4:16"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</row>
    <row r="5866" spans="4:16"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</row>
    <row r="5867" spans="4:16"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</row>
    <row r="5868" spans="4:16">
      <c r="G5868" s="1"/>
      <c r="H5868" s="1"/>
      <c r="I5868" s="1"/>
      <c r="J5868" s="1"/>
      <c r="K5868" s="1"/>
      <c r="L5868" s="1"/>
      <c r="M5868" s="1"/>
      <c r="N5868" s="1"/>
    </row>
    <row r="5869" spans="4:16">
      <c r="D5869" s="1"/>
      <c r="H5869" s="1"/>
      <c r="I5869" s="1"/>
      <c r="J5869" s="1"/>
      <c r="K5869" s="1"/>
      <c r="L5869" s="1"/>
      <c r="M5869" s="1"/>
      <c r="N5869" s="1"/>
    </row>
    <row r="5870" spans="4:16">
      <c r="F5870" s="1"/>
      <c r="G5870" s="1"/>
      <c r="H5870" s="1"/>
      <c r="I5870" s="1"/>
      <c r="J5870" s="1"/>
      <c r="K5870" s="1"/>
      <c r="L5870" s="1"/>
      <c r="M5870" s="1"/>
      <c r="N5870" s="1"/>
    </row>
    <row r="5871" spans="4:16"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</row>
    <row r="5872" spans="4:16">
      <c r="G5872" s="1"/>
      <c r="H5872" s="1"/>
      <c r="I5872" s="1"/>
      <c r="J5872" s="1"/>
      <c r="K5872" s="1"/>
      <c r="L5872" s="1"/>
      <c r="M5872" s="1"/>
      <c r="N5872" s="1"/>
    </row>
    <row r="5873" spans="4:16"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</row>
    <row r="5874" spans="4:16"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</row>
    <row r="5875" spans="4:16">
      <c r="G5875" s="1"/>
      <c r="H5875" s="1"/>
      <c r="I5875" s="1"/>
      <c r="J5875" s="1"/>
      <c r="K5875" s="1"/>
      <c r="L5875" s="1"/>
      <c r="M5875" s="1"/>
      <c r="N5875" s="1"/>
    </row>
    <row r="5876" spans="4:16"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</row>
    <row r="5877" spans="4:16"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</row>
    <row r="5878" spans="4:16"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</row>
    <row r="5879" spans="4:16">
      <c r="D5879" s="1"/>
      <c r="F5879" s="1"/>
      <c r="G5879" s="1"/>
      <c r="H5879" s="1"/>
      <c r="I5879" s="1"/>
      <c r="J5879" s="1"/>
      <c r="K5879" s="1"/>
      <c r="L5879" s="1"/>
      <c r="M5879" s="1"/>
      <c r="N5879" s="1"/>
    </row>
    <row r="5880" spans="4:16">
      <c r="G5880" s="1"/>
      <c r="H5880" s="1"/>
      <c r="I5880" s="1"/>
      <c r="J5880" s="1"/>
      <c r="K5880" s="1"/>
      <c r="L5880" s="1"/>
      <c r="M5880" s="1"/>
      <c r="N5880" s="1"/>
      <c r="P5880" s="1"/>
    </row>
    <row r="5881" spans="4:16"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</row>
    <row r="5882" spans="4:16"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P5882" s="1"/>
    </row>
    <row r="5883" spans="4:16"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</row>
    <row r="5884" spans="4:16">
      <c r="D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</row>
    <row r="5885" spans="4:16"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</row>
    <row r="5886" spans="4:16">
      <c r="D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</row>
    <row r="5887" spans="4:16"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</row>
    <row r="5888" spans="4:16"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</row>
    <row r="5889" spans="4:16"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</row>
    <row r="5890" spans="4:16"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</row>
    <row r="5891" spans="4:16"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</row>
    <row r="5892" spans="4:16"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</row>
    <row r="5893" spans="4:16"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</row>
    <row r="5894" spans="4:16"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</row>
    <row r="5895" spans="4:16">
      <c r="G5895" s="1"/>
      <c r="H5895" s="1"/>
      <c r="I5895" s="1"/>
      <c r="J5895" s="1"/>
      <c r="K5895" s="1"/>
      <c r="L5895" s="1"/>
      <c r="M5895" s="1"/>
      <c r="N5895" s="1"/>
    </row>
    <row r="5896" spans="4:16"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</row>
    <row r="5897" spans="4:16"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</row>
    <row r="5898" spans="4:16"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</row>
    <row r="5899" spans="4:16"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</row>
    <row r="5900" spans="4:16"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</row>
    <row r="5901" spans="4:16">
      <c r="G5901" s="1"/>
      <c r="H5901" s="1"/>
      <c r="I5901" s="1"/>
      <c r="J5901" s="1"/>
      <c r="K5901" s="1"/>
      <c r="L5901" s="1"/>
      <c r="M5901" s="1"/>
      <c r="N5901" s="1"/>
    </row>
    <row r="5902" spans="4:16"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</row>
    <row r="5903" spans="4:16"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</row>
    <row r="5904" spans="4:16"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</row>
    <row r="5905" spans="4:16">
      <c r="F5905" s="1"/>
      <c r="G5905" s="1"/>
      <c r="H5905" s="1"/>
      <c r="I5905" s="1"/>
      <c r="J5905" s="1"/>
      <c r="K5905" s="1"/>
      <c r="L5905" s="1"/>
      <c r="M5905" s="1"/>
      <c r="N5905" s="1"/>
    </row>
    <row r="5906" spans="4:16">
      <c r="F5906" s="1"/>
      <c r="G5906" s="1"/>
      <c r="H5906" s="1"/>
      <c r="I5906" s="1"/>
      <c r="J5906" s="1"/>
      <c r="K5906" s="1"/>
      <c r="L5906" s="1"/>
      <c r="M5906" s="1"/>
      <c r="P5906" s="1"/>
    </row>
    <row r="5907" spans="4:16">
      <c r="D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</row>
    <row r="5908" spans="4:16"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</row>
    <row r="5909" spans="4:16">
      <c r="D5909" s="1"/>
      <c r="G5909" s="1"/>
      <c r="H5909" s="1"/>
      <c r="I5909" s="1"/>
      <c r="J5909" s="1"/>
      <c r="K5909" s="1"/>
      <c r="L5909" s="1"/>
      <c r="M5909" s="1"/>
      <c r="N5909" s="1"/>
    </row>
    <row r="5910" spans="4:16"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</row>
    <row r="5911" spans="4:16"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</row>
    <row r="5912" spans="4:16"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</row>
    <row r="5913" spans="4:16"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</row>
    <row r="5914" spans="4:16"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</row>
    <row r="5915" spans="4:16"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</row>
    <row r="5916" spans="4:16"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</row>
    <row r="5917" spans="4:16"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</row>
    <row r="5918" spans="4:16"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</row>
    <row r="5919" spans="4:16"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</row>
    <row r="5920" spans="4:16"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</row>
    <row r="5921" spans="4:16">
      <c r="F5921" s="1"/>
      <c r="G5921" s="1"/>
      <c r="H5921" s="1"/>
      <c r="I5921" s="1"/>
      <c r="J5921" s="1"/>
      <c r="K5921" s="1"/>
      <c r="L5921" s="1"/>
      <c r="M5921" s="1"/>
      <c r="N5921" s="1"/>
    </row>
    <row r="5922" spans="4:16"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</row>
    <row r="5923" spans="4:16"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</row>
    <row r="5924" spans="4:16"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</row>
    <row r="5925" spans="4:16"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P5925" s="1"/>
    </row>
    <row r="5926" spans="4:16">
      <c r="G5926" s="1"/>
      <c r="H5926" s="1"/>
      <c r="I5926" s="1"/>
      <c r="J5926" s="1"/>
      <c r="K5926" s="1"/>
      <c r="L5926" s="1"/>
      <c r="M5926" s="1"/>
      <c r="N5926" s="1"/>
    </row>
    <row r="5927" spans="4:16">
      <c r="F5927" s="1"/>
      <c r="G5927" s="1"/>
      <c r="H5927" s="1"/>
      <c r="I5927" s="1"/>
      <c r="J5927" s="1"/>
      <c r="K5927" s="1"/>
      <c r="L5927" s="1"/>
      <c r="M5927" s="1"/>
      <c r="N5927" s="1"/>
    </row>
    <row r="5928" spans="4:16"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</row>
    <row r="5929" spans="4:16"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</row>
    <row r="5930" spans="4:16"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</row>
    <row r="5931" spans="4:16">
      <c r="G5931" s="1"/>
      <c r="H5931" s="1"/>
      <c r="I5931" s="1"/>
      <c r="J5931" s="1"/>
      <c r="K5931" s="1"/>
      <c r="L5931" s="1"/>
      <c r="M5931" s="1"/>
      <c r="N5931" s="1"/>
      <c r="P5931" s="1"/>
    </row>
    <row r="5932" spans="4:16">
      <c r="E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</row>
    <row r="5933" spans="4:16"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</row>
    <row r="5934" spans="4:16">
      <c r="G5934" s="1"/>
      <c r="H5934" s="1"/>
      <c r="I5934" s="1"/>
      <c r="J5934" s="1"/>
      <c r="K5934" s="1"/>
      <c r="L5934" s="1"/>
      <c r="M5934" s="1"/>
      <c r="N5934" s="1"/>
    </row>
    <row r="5935" spans="4:16"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</row>
    <row r="5936" spans="4:16">
      <c r="D5936" s="1"/>
      <c r="F5936" s="1"/>
      <c r="G5936" s="1"/>
      <c r="H5936" s="1"/>
      <c r="I5936" s="1"/>
      <c r="J5936" s="1"/>
      <c r="K5936" s="1"/>
      <c r="L5936" s="1"/>
      <c r="M5936" s="1"/>
      <c r="N5936" s="1"/>
    </row>
    <row r="5937" spans="4:16"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</row>
    <row r="5938" spans="4:16">
      <c r="D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</row>
    <row r="5939" spans="4:16"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</row>
    <row r="5940" spans="4:16"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</row>
    <row r="5941" spans="4:16"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</row>
    <row r="5942" spans="4:16"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</row>
    <row r="5943" spans="4:16"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</row>
    <row r="5944" spans="4:16"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</row>
    <row r="5945" spans="4:16"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</row>
    <row r="5946" spans="4:16">
      <c r="G5946" s="1"/>
      <c r="H5946" s="1"/>
      <c r="I5946" s="1"/>
      <c r="J5946" s="1"/>
      <c r="K5946" s="1"/>
      <c r="L5946" s="1"/>
      <c r="M5946" s="1"/>
      <c r="N5946" s="1"/>
      <c r="O5946" s="1"/>
      <c r="P5946" s="1"/>
    </row>
    <row r="5947" spans="4:16">
      <c r="D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</row>
    <row r="5948" spans="4:16"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</row>
    <row r="5949" spans="4:16"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</row>
    <row r="5950" spans="4:16"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</row>
    <row r="5951" spans="4:16"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</row>
    <row r="5952" spans="4:16">
      <c r="G5952" s="1"/>
      <c r="H5952" s="1"/>
      <c r="I5952" s="1"/>
      <c r="J5952" s="1"/>
      <c r="K5952" s="1"/>
      <c r="L5952" s="1"/>
      <c r="M5952" s="1"/>
      <c r="N5952" s="1"/>
    </row>
    <row r="5953" spans="4:16"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</row>
    <row r="5954" spans="4:16"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</row>
    <row r="5955" spans="4:16"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</row>
    <row r="5956" spans="4:16"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</row>
    <row r="5957" spans="4:16"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</row>
    <row r="5958" spans="4:16"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</row>
    <row r="5959" spans="4:16"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</row>
    <row r="5960" spans="4:16"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</row>
    <row r="5961" spans="4:16"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</row>
    <row r="5962" spans="4:16"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</row>
    <row r="5963" spans="4:16"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</row>
    <row r="5964" spans="4:16"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</row>
    <row r="5965" spans="4:16"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</row>
    <row r="5966" spans="4:16"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</row>
    <row r="5967" spans="4:16"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</row>
    <row r="5968" spans="4:16"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</row>
    <row r="5969" spans="4:16"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</row>
    <row r="5970" spans="4:16">
      <c r="D5970" s="1"/>
      <c r="F5970" s="1"/>
      <c r="G5970" s="1"/>
      <c r="H5970" s="1"/>
      <c r="I5970" s="1"/>
      <c r="J5970" s="1"/>
      <c r="K5970" s="1"/>
      <c r="L5970" s="1"/>
      <c r="M5970" s="1"/>
      <c r="N5970" s="1"/>
    </row>
    <row r="5971" spans="4:16"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</row>
    <row r="5972" spans="4:16"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</row>
    <row r="5973" spans="4:16"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</row>
    <row r="5974" spans="4:16"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</row>
    <row r="5975" spans="4:16"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</row>
    <row r="5976" spans="4:16"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</row>
    <row r="5977" spans="4:16">
      <c r="E5977" s="1"/>
      <c r="G5977" s="1"/>
      <c r="H5977" s="1"/>
      <c r="I5977" s="1"/>
      <c r="J5977" s="1"/>
      <c r="K5977" s="1"/>
      <c r="L5977" s="1"/>
      <c r="M5977" s="1"/>
      <c r="N5977" s="1"/>
      <c r="P5977" s="1"/>
    </row>
    <row r="5978" spans="4:16">
      <c r="D5978" s="1"/>
      <c r="E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</row>
    <row r="5979" spans="4:16"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</row>
    <row r="5980" spans="4:16">
      <c r="G5980" s="1"/>
      <c r="H5980" s="1"/>
      <c r="I5980" s="1"/>
      <c r="J5980" s="1"/>
      <c r="K5980" s="1"/>
      <c r="L5980" s="1"/>
      <c r="M5980" s="1"/>
      <c r="N5980" s="1"/>
    </row>
    <row r="5981" spans="4:16"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</row>
    <row r="5982" spans="4:16">
      <c r="G5982" s="1"/>
      <c r="H5982" s="1"/>
      <c r="I5982" s="1"/>
      <c r="J5982" s="1"/>
      <c r="K5982" s="1"/>
      <c r="L5982" s="1"/>
      <c r="M5982" s="1"/>
      <c r="N5982" s="1"/>
    </row>
    <row r="5983" spans="4:16">
      <c r="D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</row>
    <row r="5984" spans="4:16"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</row>
    <row r="5985" spans="4:16"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</row>
    <row r="5986" spans="4:16">
      <c r="G5986" s="1"/>
      <c r="H5986" s="1"/>
      <c r="I5986" s="1"/>
      <c r="J5986" s="1"/>
      <c r="K5986" s="1"/>
      <c r="L5986" s="1"/>
      <c r="M5986" s="1"/>
      <c r="N5986" s="1"/>
      <c r="P5986" s="1"/>
    </row>
    <row r="5987" spans="4:16">
      <c r="G5987" s="1"/>
      <c r="I5987" s="1"/>
      <c r="J5987" s="1"/>
      <c r="K5987" s="1"/>
      <c r="L5987" s="1"/>
      <c r="M5987" s="1"/>
      <c r="N5987" s="1"/>
    </row>
    <row r="5988" spans="4:16">
      <c r="D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</row>
    <row r="5989" spans="4:16"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</row>
    <row r="5990" spans="4:16"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</row>
    <row r="5991" spans="4:16"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</row>
    <row r="5992" spans="4:16"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</row>
    <row r="5993" spans="4:16">
      <c r="D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</row>
    <row r="5994" spans="4:16"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</row>
    <row r="5995" spans="4:16">
      <c r="G5995" s="1"/>
      <c r="H5995" s="1"/>
      <c r="I5995" s="1"/>
      <c r="J5995" s="1"/>
      <c r="K5995" s="1"/>
      <c r="L5995" s="1"/>
      <c r="M5995" s="1"/>
      <c r="N5995" s="1"/>
      <c r="O5995" s="1"/>
      <c r="P5995" s="1"/>
    </row>
    <row r="5996" spans="4:16"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</row>
    <row r="5997" spans="4:16"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</row>
    <row r="5998" spans="4:16"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</row>
    <row r="5999" spans="4:16"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</row>
    <row r="6000" spans="4:16"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</row>
    <row r="6001" spans="4:16"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</row>
    <row r="6002" spans="4:16">
      <c r="D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</row>
    <row r="6003" spans="4:16"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</row>
    <row r="6004" spans="4:16"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</row>
    <row r="6005" spans="4:16"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</row>
    <row r="6006" spans="4:16">
      <c r="G6006" s="1"/>
      <c r="H6006" s="1"/>
      <c r="I6006" s="1"/>
      <c r="J6006" s="1"/>
      <c r="K6006" s="1"/>
      <c r="L6006" s="1"/>
      <c r="M6006" s="1"/>
      <c r="N6006" s="1"/>
      <c r="O6006" s="1"/>
      <c r="P6006" s="1"/>
    </row>
    <row r="6007" spans="4:16">
      <c r="G6007" s="1"/>
      <c r="I6007" s="1"/>
      <c r="J6007" s="1"/>
      <c r="K6007" s="1"/>
      <c r="L6007" s="1"/>
      <c r="M6007" s="1"/>
      <c r="N6007" s="1"/>
      <c r="O6007" s="1"/>
      <c r="P6007" s="1"/>
    </row>
    <row r="6008" spans="4:16"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</row>
    <row r="6009" spans="4:16"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</row>
    <row r="6010" spans="4:16"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</row>
    <row r="6011" spans="4:16">
      <c r="D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</row>
    <row r="6012" spans="4:16">
      <c r="D6012" s="1"/>
      <c r="E6012" s="1"/>
      <c r="G6012" s="1"/>
      <c r="H6012" s="1"/>
      <c r="I6012" s="1"/>
      <c r="J6012" s="1"/>
      <c r="K6012" s="1"/>
      <c r="L6012" s="1"/>
      <c r="M6012" s="1"/>
      <c r="N6012" s="1"/>
    </row>
    <row r="6013" spans="4:16">
      <c r="D6013" s="1"/>
      <c r="E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</row>
    <row r="6014" spans="4:16"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</row>
    <row r="6015" spans="4:16">
      <c r="D6015" s="1"/>
      <c r="I6015" s="1"/>
      <c r="J6015" s="1"/>
      <c r="K6015" s="1"/>
      <c r="L6015" s="1"/>
      <c r="M6015" s="1"/>
      <c r="N6015" s="1"/>
    </row>
    <row r="6016" spans="4:16"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</row>
    <row r="6017" spans="4:16"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</row>
    <row r="6018" spans="4:16"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</row>
    <row r="6019" spans="4:16"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</row>
    <row r="6020" spans="4:16">
      <c r="G6020" s="1"/>
      <c r="H6020" s="1"/>
      <c r="I6020" s="1"/>
      <c r="J6020" s="1"/>
      <c r="K6020" s="1"/>
      <c r="L6020" s="1"/>
      <c r="M6020" s="1"/>
      <c r="N6020" s="1"/>
    </row>
    <row r="6021" spans="4:16"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</row>
    <row r="6022" spans="4:16"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</row>
    <row r="6023" spans="4:16"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</row>
    <row r="6024" spans="4:16"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</row>
    <row r="6025" spans="4:16">
      <c r="F6025" s="1"/>
      <c r="G6025" s="1"/>
      <c r="H6025" s="1"/>
      <c r="I6025" s="1"/>
      <c r="J6025" s="1"/>
      <c r="K6025" s="1"/>
      <c r="L6025" s="1"/>
      <c r="M6025" s="1"/>
      <c r="N6025" s="1"/>
    </row>
    <row r="6026" spans="4:16"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</row>
    <row r="6027" spans="4:16"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</row>
    <row r="6028" spans="4:16">
      <c r="G6028" s="1"/>
      <c r="H6028" s="1"/>
      <c r="I6028" s="1"/>
      <c r="J6028" s="1"/>
      <c r="K6028" s="1"/>
      <c r="L6028" s="1"/>
      <c r="M6028" s="1"/>
      <c r="N6028" s="1"/>
      <c r="O6028" s="1"/>
      <c r="P6028" s="1"/>
    </row>
    <row r="6029" spans="4:16">
      <c r="E6029" s="1"/>
      <c r="F6029" s="1"/>
      <c r="G6029" s="1"/>
      <c r="H6029" s="1"/>
      <c r="I6029" s="1"/>
      <c r="J6029" s="1"/>
      <c r="K6029" s="1"/>
      <c r="L6029" s="1"/>
      <c r="M6029" s="1"/>
      <c r="N6029" s="1"/>
    </row>
    <row r="6030" spans="4:16"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</row>
    <row r="6031" spans="4:16"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</row>
    <row r="6032" spans="4:16"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</row>
    <row r="6033" spans="4:16"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</row>
    <row r="6034" spans="4:16"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</row>
    <row r="6035" spans="4:16">
      <c r="D6035" s="1"/>
      <c r="G6035" s="1"/>
      <c r="H6035" s="1"/>
      <c r="I6035" s="1"/>
      <c r="J6035" s="1"/>
      <c r="K6035" s="1"/>
      <c r="L6035" s="1"/>
      <c r="M6035" s="1"/>
      <c r="N6035" s="1"/>
    </row>
    <row r="6036" spans="4:16"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</row>
    <row r="6037" spans="4:16">
      <c r="G6037" s="1"/>
      <c r="H6037" s="1"/>
      <c r="I6037" s="1"/>
      <c r="J6037" s="1"/>
      <c r="K6037" s="1"/>
      <c r="L6037" s="1"/>
      <c r="M6037" s="1"/>
      <c r="N6037" s="1"/>
      <c r="O6037" s="1"/>
      <c r="P6037" s="1"/>
    </row>
    <row r="6038" spans="4:16"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</row>
    <row r="6039" spans="4:16"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</row>
    <row r="6040" spans="4:16"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</row>
    <row r="6041" spans="4:16"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</row>
    <row r="6042" spans="4:16">
      <c r="F6042" s="1"/>
      <c r="G6042" s="1"/>
      <c r="H6042" s="1"/>
      <c r="I6042" s="1"/>
      <c r="J6042" s="1"/>
      <c r="K6042" s="1"/>
      <c r="L6042" s="1"/>
      <c r="M6042" s="1"/>
      <c r="N6042" s="1"/>
    </row>
    <row r="6043" spans="4:16"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</row>
    <row r="6044" spans="4:16"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</row>
    <row r="6045" spans="4:16"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</row>
    <row r="6046" spans="4:16"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</row>
    <row r="6047" spans="4:16"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</row>
    <row r="6048" spans="4:16"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</row>
    <row r="6049" spans="4:16"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</row>
    <row r="6050" spans="4:16"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</row>
    <row r="6051" spans="4:16">
      <c r="D6051" s="1"/>
      <c r="G6051" s="1"/>
      <c r="H6051" s="1"/>
      <c r="I6051" s="1"/>
      <c r="J6051" s="1"/>
      <c r="K6051" s="1"/>
      <c r="L6051" s="1"/>
      <c r="M6051" s="1"/>
      <c r="N6051" s="1"/>
    </row>
    <row r="6052" spans="4:16"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</row>
    <row r="6053" spans="4:16"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</row>
    <row r="6054" spans="4:16"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</row>
    <row r="6055" spans="4:16"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</row>
    <row r="6056" spans="4:16"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</row>
    <row r="6057" spans="4:16"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</row>
    <row r="6058" spans="4:16"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</row>
    <row r="6059" spans="4:16">
      <c r="E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</row>
    <row r="6060" spans="4:16">
      <c r="E6060" s="1"/>
      <c r="F6060" s="1"/>
      <c r="G6060" s="1"/>
      <c r="H6060" s="1"/>
      <c r="I6060" s="1"/>
      <c r="J6060" s="1"/>
      <c r="K6060" s="1"/>
      <c r="L6060" s="1"/>
      <c r="M6060" s="1"/>
      <c r="N6060" s="1"/>
    </row>
    <row r="6061" spans="4:16">
      <c r="D6061" s="1"/>
      <c r="G6061" s="1"/>
      <c r="H6061" s="1"/>
      <c r="I6061" s="1"/>
      <c r="M6061" s="1"/>
      <c r="N6061" s="1"/>
    </row>
    <row r="6062" spans="4:16"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</row>
    <row r="6063" spans="4:16"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</row>
    <row r="6064" spans="4:16"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</row>
    <row r="6065" spans="4:16"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</row>
    <row r="6066" spans="4:16"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</row>
    <row r="6067" spans="4:16"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</row>
    <row r="6068" spans="4:16"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</row>
    <row r="6069" spans="4:16"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</row>
    <row r="6070" spans="4:16"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</row>
    <row r="6071" spans="4:16"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</row>
    <row r="6072" spans="4:16"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</row>
    <row r="6073" spans="4:16">
      <c r="G6073" s="1"/>
      <c r="H6073" s="1"/>
      <c r="I6073" s="1"/>
      <c r="J6073" s="1"/>
      <c r="K6073" s="1"/>
      <c r="L6073" s="1"/>
      <c r="M6073" s="1"/>
      <c r="N6073" s="1"/>
    </row>
    <row r="6074" spans="4:16"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</row>
    <row r="6075" spans="4:16"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</row>
    <row r="6076" spans="4:16">
      <c r="D6076" s="1"/>
      <c r="G6076" s="1"/>
      <c r="H6076" s="1"/>
      <c r="I6076" s="1"/>
      <c r="J6076" s="1"/>
      <c r="K6076" s="1"/>
      <c r="L6076" s="1"/>
      <c r="M6076" s="1"/>
      <c r="N6076" s="1"/>
    </row>
    <row r="6077" spans="4:16"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</row>
    <row r="6078" spans="4:16"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</row>
    <row r="6079" spans="4:16"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</row>
    <row r="6080" spans="4:16"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</row>
    <row r="6081" spans="4:16"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</row>
    <row r="6082" spans="4:16"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</row>
    <row r="6083" spans="4:16">
      <c r="D6083" s="1"/>
      <c r="G6083" s="1"/>
      <c r="H6083" s="1"/>
      <c r="I6083" s="1"/>
      <c r="J6083" s="1"/>
      <c r="K6083" s="1"/>
      <c r="L6083" s="1"/>
      <c r="M6083" s="1"/>
      <c r="N6083" s="1"/>
    </row>
    <row r="6084" spans="4:16"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</row>
    <row r="6085" spans="4:16"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</row>
    <row r="6086" spans="4:16"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</row>
    <row r="6087" spans="4:16">
      <c r="G6087" s="1"/>
      <c r="H6087" s="1"/>
      <c r="I6087" s="1"/>
      <c r="J6087" s="1"/>
      <c r="K6087" s="1"/>
      <c r="L6087" s="1"/>
      <c r="M6087" s="1"/>
      <c r="N6087" s="1"/>
      <c r="O6087" s="1"/>
      <c r="P6087" s="1"/>
    </row>
    <row r="6088" spans="4:16"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</row>
    <row r="6089" spans="4:16"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</row>
    <row r="6090" spans="4:16"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</row>
    <row r="6091" spans="4:16">
      <c r="F6091" s="1"/>
      <c r="G6091" s="1"/>
      <c r="H6091" s="1"/>
      <c r="I6091" s="1"/>
      <c r="J6091" s="1"/>
      <c r="K6091" s="1"/>
      <c r="L6091" s="1"/>
      <c r="M6091" s="1"/>
      <c r="N6091" s="1"/>
    </row>
    <row r="6092" spans="4:16">
      <c r="G6092" s="1"/>
      <c r="H6092" s="1"/>
      <c r="I6092" s="1"/>
      <c r="J6092" s="1"/>
      <c r="K6092" s="1"/>
      <c r="L6092" s="1"/>
      <c r="M6092" s="1"/>
      <c r="N6092" s="1"/>
    </row>
    <row r="6093" spans="4:16"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</row>
    <row r="6094" spans="4:16">
      <c r="G6094" s="1"/>
      <c r="H6094" s="1"/>
      <c r="I6094" s="1"/>
      <c r="J6094" s="1"/>
      <c r="K6094" s="1"/>
      <c r="L6094" s="1"/>
      <c r="M6094" s="1"/>
      <c r="N6094" s="1"/>
    </row>
    <row r="6095" spans="4:16"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</row>
    <row r="6096" spans="4:16"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</row>
    <row r="6097" spans="4:16"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</row>
    <row r="6098" spans="4:16">
      <c r="G6098" s="1"/>
      <c r="H6098" s="1"/>
      <c r="I6098" s="1"/>
      <c r="J6098" s="1"/>
      <c r="K6098" s="1"/>
      <c r="L6098" s="1"/>
      <c r="M6098" s="1"/>
      <c r="N6098" s="1"/>
    </row>
    <row r="6099" spans="4:16"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</row>
    <row r="6100" spans="4:16">
      <c r="D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</row>
    <row r="6101" spans="4:16">
      <c r="E6101" s="1"/>
      <c r="G6101" s="1"/>
      <c r="H6101" s="1"/>
      <c r="I6101" s="1"/>
      <c r="J6101" s="1"/>
      <c r="K6101" s="1"/>
      <c r="L6101" s="1"/>
      <c r="M6101" s="1"/>
      <c r="N6101" s="1"/>
    </row>
    <row r="6102" spans="4:16"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P6102" s="1"/>
    </row>
    <row r="6103" spans="4:16"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</row>
    <row r="6104" spans="4:16">
      <c r="G6104" s="1"/>
      <c r="H6104" s="1"/>
      <c r="I6104" s="1"/>
      <c r="J6104" s="1"/>
      <c r="K6104" s="1"/>
      <c r="L6104" s="1"/>
      <c r="M6104" s="1"/>
      <c r="N6104" s="1"/>
      <c r="O6104" s="1"/>
      <c r="P6104" s="1"/>
    </row>
    <row r="6105" spans="4:16">
      <c r="E6105" s="1"/>
      <c r="F6105" s="1"/>
      <c r="G6105" s="1"/>
      <c r="H6105" s="1"/>
      <c r="I6105" s="1"/>
      <c r="J6105" s="1"/>
      <c r="K6105" s="1"/>
      <c r="L6105" s="1"/>
      <c r="M6105" s="1"/>
      <c r="N6105" s="1"/>
    </row>
    <row r="6106" spans="4:16">
      <c r="D6106" s="1"/>
      <c r="G6106" s="1"/>
      <c r="H6106" s="1"/>
      <c r="I6106" s="1"/>
      <c r="J6106" s="1"/>
      <c r="K6106" s="1"/>
      <c r="L6106" s="1"/>
      <c r="M6106" s="1"/>
      <c r="N6106" s="1"/>
    </row>
    <row r="6107" spans="4:16"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</row>
    <row r="6108" spans="4:16">
      <c r="D6108" s="1"/>
      <c r="E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</row>
    <row r="6109" spans="4:16">
      <c r="D6109" s="1"/>
      <c r="I6109" s="1"/>
      <c r="J6109" s="1"/>
      <c r="K6109" s="1"/>
      <c r="L6109" s="1"/>
      <c r="M6109" s="1"/>
      <c r="N6109" s="1"/>
      <c r="O6109" s="1"/>
      <c r="P6109" s="1"/>
    </row>
    <row r="6110" spans="4:16"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</row>
    <row r="6111" spans="4:16"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</row>
    <row r="6112" spans="4:16"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</row>
    <row r="6113" spans="4:16">
      <c r="D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</row>
    <row r="6114" spans="4:16"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</row>
    <row r="6115" spans="4:16">
      <c r="G6115" s="1"/>
      <c r="H6115" s="1"/>
      <c r="I6115" s="1"/>
      <c r="J6115" s="1"/>
      <c r="K6115" s="1"/>
      <c r="L6115" s="1"/>
      <c r="M6115" s="1"/>
      <c r="N6115" s="1"/>
    </row>
    <row r="6116" spans="4:16"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</row>
    <row r="6117" spans="4:16">
      <c r="D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</row>
    <row r="6118" spans="4:16"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</row>
    <row r="6119" spans="4:16">
      <c r="D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</row>
    <row r="6120" spans="4:16"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</row>
    <row r="6121" spans="4:16">
      <c r="G6121" s="1"/>
      <c r="H6121" s="1"/>
      <c r="I6121" s="1"/>
      <c r="J6121" s="1"/>
      <c r="K6121" s="1"/>
      <c r="L6121" s="1"/>
      <c r="M6121" s="1"/>
      <c r="N6121" s="1"/>
      <c r="O6121" s="1"/>
      <c r="P6121" s="1"/>
    </row>
    <row r="6122" spans="4:16">
      <c r="D6122" s="1"/>
      <c r="G6122" s="1"/>
      <c r="I6122" s="1"/>
      <c r="J6122" s="1"/>
      <c r="K6122" s="1"/>
      <c r="L6122" s="1"/>
      <c r="M6122" s="1"/>
      <c r="N6122" s="1"/>
      <c r="O6122" s="1"/>
      <c r="P6122" s="1"/>
    </row>
    <row r="6123" spans="4:16"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</row>
    <row r="6124" spans="4:16"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</row>
    <row r="6125" spans="4:16"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</row>
    <row r="6126" spans="4:16"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</row>
    <row r="6127" spans="4:16"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</row>
    <row r="6128" spans="4:16">
      <c r="I6128" s="1"/>
      <c r="J6128" s="1"/>
      <c r="K6128" s="1"/>
      <c r="L6128" s="1"/>
      <c r="M6128" s="1"/>
      <c r="N6128" s="1"/>
    </row>
    <row r="6129" spans="4:16">
      <c r="G6129" s="1"/>
      <c r="H6129" s="1"/>
      <c r="I6129" s="1"/>
      <c r="J6129" s="1"/>
      <c r="K6129" s="1"/>
      <c r="L6129" s="1"/>
      <c r="M6129" s="1"/>
      <c r="N6129" s="1"/>
      <c r="O6129" s="1"/>
      <c r="P6129" s="1"/>
    </row>
    <row r="6130" spans="4:16"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</row>
    <row r="6131" spans="4:16"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</row>
    <row r="6132" spans="4:16"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</row>
    <row r="6133" spans="4:16"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</row>
    <row r="6134" spans="4:16">
      <c r="D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</row>
    <row r="6135" spans="4:16">
      <c r="E6135" s="1"/>
      <c r="F6135" s="1"/>
      <c r="G6135" s="1"/>
      <c r="H6135" s="1"/>
      <c r="I6135" s="1"/>
      <c r="J6135" s="1"/>
      <c r="K6135" s="1"/>
      <c r="L6135" s="1"/>
      <c r="M6135" s="1"/>
      <c r="N6135" s="1"/>
    </row>
    <row r="6136" spans="4:16"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</row>
    <row r="6137" spans="4:16"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</row>
    <row r="6138" spans="4:16"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</row>
    <row r="6139" spans="4:16">
      <c r="E6139" s="1"/>
      <c r="H6139" s="1"/>
      <c r="I6139" s="1"/>
      <c r="J6139" s="1"/>
      <c r="K6139" s="1"/>
      <c r="L6139" s="1"/>
      <c r="M6139" s="1"/>
      <c r="N6139" s="1"/>
    </row>
    <row r="6140" spans="4:16">
      <c r="D6140" s="1"/>
      <c r="G6140" s="1"/>
      <c r="H6140" s="1"/>
      <c r="I6140" s="1"/>
      <c r="J6140" s="1"/>
      <c r="K6140" s="1"/>
      <c r="L6140" s="1"/>
      <c r="M6140" s="1"/>
      <c r="N6140" s="1"/>
    </row>
    <row r="6141" spans="4:16"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</row>
    <row r="6142" spans="4:16"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</row>
    <row r="6143" spans="4:16"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</row>
    <row r="6144" spans="4:16"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</row>
    <row r="6145" spans="4:16"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</row>
    <row r="6146" spans="4:16">
      <c r="G6146" s="1"/>
      <c r="H6146" s="1"/>
      <c r="I6146" s="1"/>
      <c r="J6146" s="1"/>
      <c r="K6146" s="1"/>
      <c r="L6146" s="1"/>
      <c r="M6146" s="1"/>
      <c r="N6146" s="1"/>
    </row>
    <row r="6147" spans="4:16"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</row>
    <row r="6148" spans="4:16"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</row>
    <row r="6149" spans="4:16"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</row>
    <row r="6150" spans="4:16"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</row>
    <row r="6151" spans="4:16"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P6151" s="1"/>
    </row>
    <row r="6152" spans="4:16"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</row>
    <row r="6153" spans="4:16"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</row>
    <row r="6154" spans="4:16">
      <c r="E6154" s="1"/>
      <c r="F6154" s="1"/>
      <c r="G6154" s="1"/>
      <c r="H6154" s="1"/>
      <c r="I6154" s="1"/>
      <c r="J6154" s="1"/>
      <c r="K6154" s="1"/>
      <c r="L6154" s="1"/>
      <c r="M6154" s="1"/>
      <c r="N6154" s="1"/>
    </row>
    <row r="6155" spans="4:16"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</row>
    <row r="6156" spans="4:16"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</row>
    <row r="6157" spans="4:16">
      <c r="G6157" s="1"/>
      <c r="H6157" s="1"/>
      <c r="I6157" s="1"/>
      <c r="J6157" s="1"/>
      <c r="K6157" s="1"/>
      <c r="L6157" s="1"/>
      <c r="M6157" s="1"/>
      <c r="N6157" s="1"/>
    </row>
    <row r="6158" spans="4:16">
      <c r="E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</row>
    <row r="6159" spans="4:16"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</row>
    <row r="6160" spans="4:16"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</row>
    <row r="6161" spans="4:16">
      <c r="G6161" s="1"/>
      <c r="H6161" s="1"/>
      <c r="I6161" s="1"/>
      <c r="J6161" s="1"/>
      <c r="K6161" s="1"/>
      <c r="L6161" s="1"/>
      <c r="M6161" s="1"/>
      <c r="N6161" s="1"/>
      <c r="O6161" s="1"/>
      <c r="P6161" s="1"/>
    </row>
    <row r="6162" spans="4:16"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</row>
    <row r="6163" spans="4:16"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</row>
    <row r="6164" spans="4:16"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</row>
    <row r="6165" spans="4:16"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</row>
    <row r="6166" spans="4:16">
      <c r="G6166" s="1"/>
      <c r="H6166" s="1"/>
      <c r="I6166" s="1"/>
      <c r="J6166" s="1"/>
      <c r="K6166" s="1"/>
      <c r="L6166" s="1"/>
      <c r="M6166" s="1"/>
      <c r="N6166" s="1"/>
    </row>
    <row r="6167" spans="4:16">
      <c r="G6167" s="1"/>
      <c r="H6167" s="1"/>
      <c r="I6167" s="1"/>
      <c r="J6167" s="1"/>
      <c r="K6167" s="1"/>
      <c r="L6167" s="1"/>
      <c r="M6167" s="1"/>
      <c r="N6167" s="1"/>
      <c r="O6167" s="1"/>
      <c r="P6167" s="1"/>
    </row>
    <row r="6168" spans="4:16">
      <c r="D6168" s="1"/>
      <c r="I6168" s="1"/>
      <c r="J6168" s="1"/>
      <c r="K6168" s="1"/>
      <c r="L6168" s="1"/>
      <c r="M6168" s="1"/>
      <c r="N6168" s="1"/>
    </row>
    <row r="6169" spans="4:16">
      <c r="D6169" s="1"/>
      <c r="F6169" s="1"/>
      <c r="G6169" s="1"/>
      <c r="H6169" s="1"/>
      <c r="I6169" s="1"/>
      <c r="J6169" s="1"/>
      <c r="K6169" s="1"/>
      <c r="L6169" s="1"/>
      <c r="M6169" s="1"/>
      <c r="N6169" s="1"/>
    </row>
    <row r="6170" spans="4:16"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</row>
    <row r="6171" spans="4:16"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</row>
    <row r="6172" spans="4:16"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</row>
    <row r="6173" spans="4:16"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</row>
    <row r="6174" spans="4:16"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</row>
    <row r="6175" spans="4:16"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</row>
    <row r="6176" spans="4:16"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</row>
    <row r="6177" spans="4:16"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</row>
    <row r="6178" spans="4:16"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</row>
    <row r="6179" spans="4:16">
      <c r="D6179" s="1"/>
      <c r="F6179" s="1"/>
      <c r="G6179" s="1"/>
      <c r="H6179" s="1"/>
      <c r="I6179" s="1"/>
      <c r="J6179" s="1"/>
      <c r="K6179" s="1"/>
      <c r="L6179" s="1"/>
      <c r="M6179" s="1"/>
      <c r="N6179" s="1"/>
    </row>
    <row r="6180" spans="4:16"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</row>
    <row r="6181" spans="4:16">
      <c r="F6181" s="1"/>
      <c r="G6181" s="1"/>
      <c r="H6181" s="1"/>
      <c r="I6181" s="1"/>
      <c r="J6181" s="1"/>
      <c r="K6181" s="1"/>
      <c r="L6181" s="1"/>
      <c r="M6181" s="1"/>
      <c r="N6181" s="1"/>
    </row>
    <row r="6182" spans="4:16">
      <c r="E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</row>
    <row r="6183" spans="4:16">
      <c r="D6183" s="1"/>
      <c r="H6183" s="1"/>
      <c r="I6183" s="1"/>
      <c r="J6183" s="1"/>
      <c r="K6183" s="1"/>
      <c r="L6183" s="1"/>
      <c r="M6183" s="1"/>
      <c r="N6183" s="1"/>
      <c r="O6183" s="1"/>
      <c r="P6183" s="1"/>
    </row>
    <row r="6184" spans="4:16"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</row>
    <row r="6185" spans="4:16">
      <c r="D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</row>
    <row r="6186" spans="4:16"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</row>
    <row r="6187" spans="4:16"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</row>
    <row r="6188" spans="4:16"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</row>
    <row r="6189" spans="4:16"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</row>
    <row r="6190" spans="4:16">
      <c r="G6190" s="1"/>
      <c r="H6190" s="1"/>
      <c r="I6190" s="1"/>
      <c r="J6190" s="1"/>
      <c r="K6190" s="1"/>
      <c r="L6190" s="1"/>
      <c r="M6190" s="1"/>
      <c r="N6190" s="1"/>
      <c r="O6190" s="1"/>
      <c r="P6190" s="1"/>
    </row>
    <row r="6191" spans="4:16"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</row>
    <row r="6192" spans="4:16">
      <c r="E6192" s="1"/>
      <c r="G6192" s="1"/>
      <c r="H6192" s="1"/>
      <c r="I6192" s="1"/>
      <c r="J6192" s="1"/>
      <c r="K6192" s="1"/>
      <c r="L6192" s="1"/>
      <c r="M6192" s="1"/>
      <c r="N6192" s="1"/>
      <c r="P6192" s="1"/>
    </row>
    <row r="6193" spans="4:16"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</row>
    <row r="6194" spans="4:16"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</row>
    <row r="6195" spans="4:16">
      <c r="G6195" s="1"/>
      <c r="H6195" s="1"/>
      <c r="I6195" s="1"/>
      <c r="J6195" s="1"/>
      <c r="K6195" s="1"/>
      <c r="L6195" s="1"/>
      <c r="M6195" s="1"/>
      <c r="N6195" s="1"/>
    </row>
    <row r="6196" spans="4:16"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</row>
    <row r="6197" spans="4:16">
      <c r="G6197" s="1"/>
      <c r="H6197" s="1"/>
      <c r="I6197" s="1"/>
      <c r="J6197" s="1"/>
      <c r="K6197" s="1"/>
      <c r="L6197" s="1"/>
      <c r="M6197" s="1"/>
      <c r="N6197" s="1"/>
      <c r="O6197" s="1"/>
      <c r="P6197" s="1"/>
    </row>
    <row r="6198" spans="4:16"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</row>
    <row r="6199" spans="4:16"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</row>
    <row r="6200" spans="4:16"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</row>
    <row r="6201" spans="4:16">
      <c r="G6201" s="1"/>
      <c r="H6201" s="1"/>
      <c r="I6201" s="1"/>
      <c r="J6201" s="1"/>
      <c r="K6201" s="1"/>
      <c r="L6201" s="1"/>
      <c r="M6201" s="1"/>
      <c r="N6201" s="1"/>
      <c r="O6201" s="1"/>
      <c r="P6201" s="1"/>
    </row>
    <row r="6202" spans="4:16">
      <c r="G6202" s="1"/>
      <c r="H6202" s="1"/>
      <c r="I6202" s="1"/>
      <c r="J6202" s="1"/>
      <c r="K6202" s="1"/>
      <c r="L6202" s="1"/>
      <c r="M6202" s="1"/>
      <c r="N6202" s="1"/>
    </row>
    <row r="6203" spans="4:16"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</row>
    <row r="6204" spans="4:16">
      <c r="G6204" s="1"/>
      <c r="H6204" s="1"/>
      <c r="I6204" s="1"/>
      <c r="J6204" s="1"/>
      <c r="K6204" s="1"/>
      <c r="L6204" s="1"/>
      <c r="M6204" s="1"/>
      <c r="N6204" s="1"/>
    </row>
    <row r="6205" spans="4:16">
      <c r="G6205" s="1"/>
      <c r="H6205" s="1"/>
      <c r="I6205" s="1"/>
      <c r="J6205" s="1"/>
      <c r="K6205" s="1"/>
      <c r="L6205" s="1"/>
      <c r="M6205" s="1"/>
      <c r="N6205" s="1"/>
      <c r="O6205" s="1"/>
      <c r="P6205" s="1"/>
    </row>
    <row r="6206" spans="4:16"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</row>
    <row r="6207" spans="4:16"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</row>
    <row r="6208" spans="4:16">
      <c r="D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</row>
    <row r="6209" spans="4:16"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</row>
    <row r="6210" spans="4:16"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</row>
    <row r="6211" spans="4:16"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</row>
    <row r="6212" spans="4:16">
      <c r="G6212" s="1"/>
      <c r="H6212" s="1"/>
      <c r="I6212" s="1"/>
      <c r="J6212" s="1"/>
      <c r="K6212" s="1"/>
      <c r="L6212" s="1"/>
      <c r="M6212" s="1"/>
      <c r="N6212" s="1"/>
    </row>
    <row r="6213" spans="4:16"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</row>
    <row r="6214" spans="4:16"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</row>
    <row r="6215" spans="4:16"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</row>
    <row r="6216" spans="4:16">
      <c r="G6216" s="1"/>
      <c r="H6216" s="1"/>
      <c r="I6216" s="1"/>
      <c r="J6216" s="1"/>
      <c r="K6216" s="1"/>
      <c r="L6216" s="1"/>
      <c r="M6216" s="1"/>
      <c r="N6216" s="1"/>
      <c r="P6216" s="1"/>
    </row>
    <row r="6217" spans="4:16"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P6217" s="1"/>
    </row>
    <row r="6218" spans="4:16"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</row>
    <row r="6219" spans="4:16">
      <c r="E6219" s="1"/>
      <c r="F6219" s="1"/>
      <c r="G6219" s="1"/>
      <c r="H6219" s="1"/>
      <c r="I6219" s="1"/>
      <c r="J6219" s="1"/>
      <c r="K6219" s="1"/>
      <c r="L6219" s="1"/>
      <c r="M6219" s="1"/>
      <c r="N6219" s="1"/>
    </row>
    <row r="6220" spans="4:16"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</row>
    <row r="6221" spans="4:16"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</row>
    <row r="6222" spans="4:16">
      <c r="G6222" s="1"/>
      <c r="H6222" s="1"/>
      <c r="I6222" s="1"/>
      <c r="J6222" s="1"/>
      <c r="K6222" s="1"/>
      <c r="L6222" s="1"/>
      <c r="M6222" s="1"/>
      <c r="N6222" s="1"/>
      <c r="O6222" s="1"/>
      <c r="P6222" s="1"/>
    </row>
    <row r="6223" spans="4:16">
      <c r="D6223" s="1"/>
      <c r="G6223" s="1"/>
      <c r="I6223" s="1"/>
      <c r="J6223" s="1"/>
      <c r="K6223" s="1"/>
      <c r="L6223" s="1"/>
      <c r="M6223" s="1"/>
      <c r="N6223" s="1"/>
    </row>
    <row r="6224" spans="4:16"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</row>
    <row r="6225" spans="4:16"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</row>
    <row r="6226" spans="4:16"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</row>
    <row r="6227" spans="4:16"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</row>
    <row r="6228" spans="4:16"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</row>
    <row r="6229" spans="4:16">
      <c r="G6229" s="1"/>
      <c r="H6229" s="1"/>
      <c r="I6229" s="1"/>
      <c r="J6229" s="1"/>
      <c r="K6229" s="1"/>
      <c r="L6229" s="1"/>
      <c r="M6229" s="1"/>
      <c r="N6229" s="1"/>
      <c r="O6229" s="1"/>
      <c r="P6229" s="1"/>
    </row>
    <row r="6230" spans="4:16"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</row>
    <row r="6231" spans="4:16"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</row>
    <row r="6232" spans="4:16"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</row>
    <row r="6233" spans="4:16"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</row>
    <row r="6234" spans="4:16"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</row>
    <row r="6235" spans="4:16"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</row>
    <row r="6236" spans="4:16"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</row>
    <row r="6237" spans="4:16">
      <c r="G6237" s="1"/>
      <c r="H6237" s="1"/>
      <c r="I6237" s="1"/>
      <c r="J6237" s="1"/>
      <c r="K6237" s="1"/>
      <c r="L6237" s="1"/>
      <c r="M6237" s="1"/>
      <c r="N6237" s="1"/>
    </row>
    <row r="6238" spans="4:16">
      <c r="E6238" s="1"/>
      <c r="F6238" s="1"/>
      <c r="G6238" s="1"/>
      <c r="H6238" s="1"/>
      <c r="I6238" s="1"/>
      <c r="J6238" s="1"/>
      <c r="K6238" s="1"/>
      <c r="L6238" s="1"/>
      <c r="M6238" s="1"/>
      <c r="N6238" s="1"/>
    </row>
    <row r="6239" spans="4:16"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</row>
    <row r="6240" spans="4:16">
      <c r="G6240" s="1"/>
      <c r="H6240" s="1"/>
      <c r="I6240" s="1"/>
      <c r="J6240" s="1"/>
      <c r="K6240" s="1"/>
      <c r="L6240" s="1"/>
      <c r="M6240" s="1"/>
      <c r="N6240" s="1"/>
    </row>
    <row r="6241" spans="4:14"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</row>
    <row r="6242" spans="4:14"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</row>
    <row r="6243" spans="4:14">
      <c r="D6243" s="1"/>
      <c r="F6243" s="1"/>
      <c r="G6243" s="1"/>
      <c r="H6243" s="1"/>
      <c r="I6243" s="1"/>
      <c r="J6243" s="1"/>
      <c r="K6243" s="1"/>
      <c r="L6243" s="1"/>
      <c r="M6243" s="1"/>
      <c r="N6243" s="1"/>
    </row>
    <row r="6244" spans="4:14"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</row>
    <row r="6245" spans="4:14">
      <c r="E6245" s="1"/>
      <c r="F6245" s="1"/>
      <c r="G6245" s="1"/>
      <c r="H6245" s="1"/>
      <c r="I6245" s="1"/>
      <c r="J6245" s="1"/>
      <c r="K6245" s="1"/>
      <c r="L6245" s="1"/>
      <c r="M6245" s="1"/>
      <c r="N6245" s="1"/>
    </row>
    <row r="6246" spans="4:14"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</row>
    <row r="6247" spans="4:14">
      <c r="E6247" s="1"/>
      <c r="H6247" s="1"/>
      <c r="I6247" s="1"/>
      <c r="J6247" s="1"/>
      <c r="K6247" s="1"/>
      <c r="L6247" s="1"/>
      <c r="M6247" s="1"/>
      <c r="N6247" s="1"/>
    </row>
    <row r="6248" spans="4:14"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</row>
    <row r="6249" spans="4:14"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</row>
    <row r="6250" spans="4:14">
      <c r="G6250" s="1"/>
      <c r="H6250" s="1"/>
      <c r="I6250" s="1"/>
      <c r="J6250" s="1"/>
      <c r="K6250" s="1"/>
      <c r="L6250" s="1"/>
      <c r="M6250" s="1"/>
      <c r="N6250" s="1"/>
    </row>
    <row r="6251" spans="4:14"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</row>
    <row r="6252" spans="4:14">
      <c r="G6252" s="1"/>
      <c r="H6252" s="1"/>
      <c r="I6252" s="1"/>
      <c r="J6252" s="1"/>
      <c r="K6252" s="1"/>
      <c r="L6252" s="1"/>
      <c r="M6252" s="1"/>
      <c r="N6252" s="1"/>
    </row>
    <row r="6253" spans="4:14"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</row>
    <row r="6254" spans="4:14"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</row>
    <row r="6255" spans="4:14"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</row>
    <row r="6256" spans="4:14">
      <c r="D6256" s="1"/>
      <c r="G6256" s="1"/>
      <c r="H6256" s="1"/>
      <c r="I6256" s="1"/>
      <c r="J6256" s="1"/>
      <c r="K6256" s="1"/>
      <c r="L6256" s="1"/>
      <c r="M6256" s="1"/>
      <c r="N6256" s="1"/>
    </row>
    <row r="6257" spans="4:14"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</row>
    <row r="6258" spans="4:14"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</row>
    <row r="6259" spans="4:14"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</row>
    <row r="6260" spans="4:14"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</row>
    <row r="6261" spans="4:14"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</row>
    <row r="6262" spans="4:14">
      <c r="D6262" s="1"/>
      <c r="F6262" s="1"/>
      <c r="G6262" s="1"/>
      <c r="H6262" s="1"/>
      <c r="I6262" s="1"/>
      <c r="J6262" s="1"/>
      <c r="K6262" s="1"/>
      <c r="L6262" s="1"/>
      <c r="M6262" s="1"/>
      <c r="N6262" s="1"/>
    </row>
    <row r="6263" spans="4:14"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</row>
    <row r="6264" spans="4:14">
      <c r="G6264" s="1"/>
      <c r="H6264" s="1"/>
      <c r="I6264" s="1"/>
      <c r="J6264" s="1"/>
      <c r="K6264" s="1"/>
      <c r="L6264" s="1"/>
      <c r="M6264" s="1"/>
      <c r="N6264" s="1"/>
    </row>
    <row r="6265" spans="4:14">
      <c r="G6265" s="1"/>
      <c r="H6265" s="1"/>
      <c r="I6265" s="1"/>
      <c r="J6265" s="1"/>
      <c r="K6265" s="1"/>
      <c r="L6265" s="1"/>
      <c r="M6265" s="1"/>
      <c r="N6265" s="1"/>
    </row>
    <row r="6266" spans="4:14"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</row>
    <row r="6267" spans="4:14"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</row>
    <row r="6268" spans="4:14">
      <c r="D6268" s="1"/>
      <c r="G6268" s="1"/>
      <c r="H6268" s="1"/>
      <c r="I6268" s="1"/>
      <c r="J6268" s="1"/>
      <c r="K6268" s="1"/>
      <c r="L6268" s="1"/>
      <c r="M6268" s="1"/>
      <c r="N6268" s="1"/>
    </row>
    <row r="6269" spans="4:14">
      <c r="D6269" s="1"/>
      <c r="E6269" s="1"/>
      <c r="G6269" s="1"/>
      <c r="H6269" s="1"/>
      <c r="I6269" s="1"/>
      <c r="J6269" s="1"/>
      <c r="K6269" s="1"/>
      <c r="L6269" s="1"/>
      <c r="M6269" s="1"/>
      <c r="N6269" s="1"/>
    </row>
    <row r="6270" spans="4:14"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</row>
    <row r="6271" spans="4:14"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</row>
    <row r="6272" spans="4:14">
      <c r="D6272" s="1"/>
      <c r="G6272" s="1"/>
      <c r="H6272" s="1"/>
      <c r="I6272" s="1"/>
      <c r="J6272" s="1"/>
      <c r="K6272" s="1"/>
      <c r="L6272" s="1"/>
      <c r="M6272" s="1"/>
      <c r="N6272" s="1"/>
    </row>
    <row r="6273" spans="4:14">
      <c r="D6273" s="1"/>
      <c r="G6273" s="1"/>
      <c r="H6273" s="1"/>
      <c r="I6273" s="1"/>
      <c r="J6273" s="1"/>
      <c r="K6273" s="1"/>
      <c r="L6273" s="1"/>
      <c r="M6273" s="1"/>
      <c r="N6273" s="1"/>
    </row>
    <row r="6274" spans="4:14"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</row>
    <row r="6275" spans="4:14">
      <c r="D6275" s="1"/>
      <c r="G6275" s="1"/>
      <c r="H6275" s="1"/>
      <c r="I6275" s="1"/>
      <c r="J6275" s="1"/>
      <c r="K6275" s="1"/>
      <c r="L6275" s="1"/>
      <c r="M6275" s="1"/>
      <c r="N6275" s="1"/>
    </row>
    <row r="6276" spans="4:14"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</row>
    <row r="6277" spans="4:14"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</row>
    <row r="6278" spans="4:14">
      <c r="E6278" s="1"/>
      <c r="F6278" s="1"/>
      <c r="G6278" s="1"/>
      <c r="H6278" s="1"/>
      <c r="I6278" s="1"/>
      <c r="J6278" s="1"/>
      <c r="K6278" s="1"/>
      <c r="L6278" s="1"/>
      <c r="M6278" s="1"/>
      <c r="N6278" s="1"/>
    </row>
    <row r="6279" spans="4:14"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</row>
    <row r="6280" spans="4:14"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</row>
    <row r="6281" spans="4:14">
      <c r="H6281" s="1"/>
      <c r="I6281" s="1"/>
      <c r="J6281" s="1"/>
      <c r="K6281" s="1"/>
      <c r="L6281" s="1"/>
      <c r="M6281" s="1"/>
      <c r="N6281" s="1"/>
    </row>
    <row r="6282" spans="4:14"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</row>
    <row r="6283" spans="4:14">
      <c r="D6283" s="1"/>
      <c r="E6283" s="1"/>
      <c r="F6283" s="1"/>
      <c r="G6283" s="1"/>
      <c r="H6283" s="1"/>
      <c r="L6283" s="1"/>
      <c r="M6283" s="1"/>
      <c r="N6283" s="1"/>
    </row>
    <row r="6284" spans="4:14">
      <c r="D6284" s="1"/>
      <c r="E6284" s="1"/>
      <c r="F6284" s="1"/>
      <c r="G6284" s="1"/>
      <c r="H6284" s="1"/>
      <c r="M6284" s="1"/>
      <c r="N6284" s="1"/>
    </row>
    <row r="6285" spans="4:14">
      <c r="D6285" s="1"/>
      <c r="E6285" s="1"/>
      <c r="G6285" s="1"/>
      <c r="H6285" s="1"/>
      <c r="I6285" s="1"/>
      <c r="J6285" s="1"/>
      <c r="K6285" s="1"/>
      <c r="L6285" s="1"/>
      <c r="M6285" s="1"/>
      <c r="N6285" s="1"/>
    </row>
    <row r="6286" spans="4:14">
      <c r="D6286" s="1"/>
      <c r="F6286" s="1"/>
      <c r="G6286" s="1"/>
      <c r="H6286" s="1"/>
      <c r="I6286" s="1"/>
      <c r="J6286" s="1"/>
      <c r="K6286" s="1"/>
      <c r="L6286" s="1"/>
      <c r="M6286" s="1"/>
      <c r="N6286" s="1"/>
    </row>
    <row r="6287" spans="4:14"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</row>
    <row r="6288" spans="4:14"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</row>
    <row r="6289" spans="4:14"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</row>
    <row r="6290" spans="4:14"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</row>
    <row r="6291" spans="4:14"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</row>
    <row r="6292" spans="4:14">
      <c r="F6292" s="1"/>
      <c r="G6292" s="1"/>
      <c r="H6292" s="1"/>
      <c r="I6292" s="1"/>
      <c r="J6292" s="1"/>
      <c r="K6292" s="1"/>
      <c r="L6292" s="1"/>
      <c r="M6292" s="1"/>
      <c r="N6292" s="1"/>
    </row>
    <row r="6293" spans="4:14"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</row>
    <row r="6294" spans="4:14"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</row>
    <row r="6295" spans="4:14"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</row>
    <row r="6296" spans="4:14">
      <c r="E6296" s="1"/>
      <c r="G6296" s="1"/>
      <c r="H6296" s="1"/>
      <c r="I6296" s="1"/>
      <c r="J6296" s="1"/>
      <c r="K6296" s="1"/>
      <c r="L6296" s="1"/>
      <c r="M6296" s="1"/>
      <c r="N6296" s="1"/>
    </row>
    <row r="6297" spans="4:14">
      <c r="G6297" s="1"/>
      <c r="H6297" s="1"/>
      <c r="I6297" s="1"/>
      <c r="J6297" s="1"/>
      <c r="K6297" s="1"/>
      <c r="L6297" s="1"/>
      <c r="M6297" s="1"/>
      <c r="N6297" s="1"/>
    </row>
    <row r="6298" spans="4:14">
      <c r="E6298" s="1"/>
      <c r="F6298" s="1"/>
    </row>
    <row r="6299" spans="4:14">
      <c r="F6299" s="1"/>
      <c r="G6299" s="1"/>
      <c r="H6299" s="1"/>
      <c r="I6299" s="1"/>
      <c r="J6299" s="1"/>
      <c r="K6299" s="1"/>
      <c r="L6299" s="1"/>
      <c r="M6299" s="1"/>
      <c r="N6299" s="1"/>
    </row>
    <row r="6300" spans="4:14">
      <c r="G6300" s="1"/>
      <c r="H6300" s="1"/>
      <c r="I6300" s="1"/>
      <c r="J6300" s="1"/>
    </row>
    <row r="6301" spans="4:14"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</row>
    <row r="6302" spans="4:14"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</row>
    <row r="6303" spans="4:14"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</row>
    <row r="6304" spans="4:14"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</row>
    <row r="6305" spans="4:14">
      <c r="E6305" s="1"/>
      <c r="H6305" s="1"/>
      <c r="I6305" s="1"/>
      <c r="J6305" s="1"/>
      <c r="K6305" s="1"/>
      <c r="L6305" s="1"/>
      <c r="M6305" s="1"/>
      <c r="N6305" s="1"/>
    </row>
    <row r="6306" spans="4:14">
      <c r="E6306" s="1"/>
      <c r="F6306" s="1"/>
      <c r="G6306" s="1"/>
      <c r="H6306" s="1"/>
      <c r="I6306" s="1"/>
      <c r="J6306" s="1"/>
      <c r="K6306" s="1"/>
      <c r="L6306" s="1"/>
      <c r="M6306" s="1"/>
      <c r="N6306" s="1"/>
    </row>
    <row r="6307" spans="4:14">
      <c r="F6307" s="1"/>
      <c r="G6307" s="1"/>
      <c r="H6307" s="1"/>
      <c r="I6307" s="1"/>
      <c r="J6307" s="1"/>
      <c r="K6307" s="1"/>
      <c r="L6307" s="1"/>
      <c r="M6307" s="1"/>
      <c r="N6307" s="1"/>
    </row>
    <row r="6308" spans="4:14">
      <c r="G6308" s="1"/>
      <c r="H6308" s="1"/>
      <c r="I6308" s="1"/>
      <c r="J6308" s="1"/>
      <c r="K6308" s="1"/>
    </row>
    <row r="6309" spans="4:14"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</row>
    <row r="6310" spans="4:14">
      <c r="D6310" s="1"/>
      <c r="F6310" s="1"/>
      <c r="G6310" s="1"/>
      <c r="H6310" s="1"/>
      <c r="I6310" s="1"/>
      <c r="J6310" s="1"/>
      <c r="K6310" s="1"/>
      <c r="L6310" s="1"/>
      <c r="M6310" s="1"/>
      <c r="N6310" s="1"/>
    </row>
    <row r="6311" spans="4:14">
      <c r="I6311" s="1"/>
      <c r="J6311" s="1"/>
      <c r="K6311" s="1"/>
      <c r="L6311" s="1"/>
      <c r="M6311" s="1"/>
      <c r="N6311" s="1"/>
    </row>
    <row r="6312" spans="4:14"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</row>
    <row r="6313" spans="4:14"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</row>
    <row r="6314" spans="4:14">
      <c r="D6314" s="1"/>
      <c r="E6314" s="1"/>
      <c r="H6314" s="1"/>
      <c r="I6314" s="1"/>
      <c r="J6314" s="1"/>
      <c r="K6314" s="1"/>
      <c r="L6314" s="1"/>
      <c r="M6314" s="1"/>
      <c r="N6314" s="1"/>
    </row>
    <row r="6315" spans="4:14"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</row>
    <row r="6316" spans="4:14">
      <c r="D6316" s="1"/>
      <c r="H6316" s="1"/>
      <c r="I6316" s="1"/>
      <c r="J6316" s="1"/>
      <c r="K6316" s="1"/>
      <c r="L6316" s="1"/>
      <c r="M6316" s="1"/>
      <c r="N6316" s="1"/>
    </row>
    <row r="6317" spans="4:14"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</row>
    <row r="6318" spans="4:14"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</row>
    <row r="6319" spans="4:14"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</row>
    <row r="6320" spans="4:14"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</row>
    <row r="6321" spans="4:14"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</row>
    <row r="6322" spans="4:14">
      <c r="F6322" s="1"/>
      <c r="G6322" s="1"/>
      <c r="H6322" s="1"/>
      <c r="I6322" s="1"/>
      <c r="J6322" s="1"/>
      <c r="K6322" s="1"/>
      <c r="L6322" s="1"/>
      <c r="M6322" s="1"/>
    </row>
    <row r="6323" spans="4:14">
      <c r="D6323" s="1"/>
      <c r="F6323" s="1"/>
      <c r="G6323" s="1"/>
      <c r="H6323" s="1"/>
      <c r="I6323" s="1"/>
      <c r="J6323" s="1"/>
      <c r="K6323" s="1"/>
      <c r="L6323" s="1"/>
      <c r="M6323" s="1"/>
      <c r="N6323" s="1"/>
    </row>
    <row r="6324" spans="4:14"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</row>
    <row r="6325" spans="4:14">
      <c r="D6325" s="1"/>
      <c r="G6325" s="1"/>
      <c r="H6325" s="1"/>
      <c r="I6325" s="1"/>
      <c r="J6325" s="1"/>
      <c r="K6325" s="1"/>
      <c r="L6325" s="1"/>
      <c r="M6325" s="1"/>
      <c r="N6325" s="1"/>
    </row>
    <row r="6326" spans="4:14"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</row>
    <row r="6327" spans="4:14"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</row>
    <row r="6328" spans="4:14"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</row>
    <row r="6329" spans="4:14"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</row>
    <row r="6330" spans="4:14">
      <c r="G6330" s="1"/>
      <c r="H6330" s="1"/>
      <c r="I6330" s="1"/>
      <c r="J6330" s="1"/>
      <c r="K6330" s="1"/>
      <c r="L6330" s="1"/>
      <c r="M6330" s="1"/>
      <c r="N6330" s="1"/>
    </row>
    <row r="6331" spans="4:14">
      <c r="G6331" s="1"/>
      <c r="H6331" s="1"/>
      <c r="I6331" s="1"/>
      <c r="J6331" s="1"/>
      <c r="K6331" s="1"/>
      <c r="L6331" s="1"/>
      <c r="M6331" s="1"/>
      <c r="N6331" s="1"/>
    </row>
    <row r="6332" spans="4:14">
      <c r="F6332" s="1"/>
      <c r="G6332" s="1"/>
      <c r="H6332" s="1"/>
      <c r="I6332" s="1"/>
      <c r="J6332" s="1"/>
      <c r="K6332" s="1"/>
      <c r="L6332" s="1"/>
      <c r="M6332" s="1"/>
      <c r="N6332" s="1"/>
    </row>
    <row r="6333" spans="4:14"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</row>
    <row r="6334" spans="4:14"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</row>
    <row r="6335" spans="4:14">
      <c r="D6335" s="1"/>
      <c r="G6335" s="1"/>
      <c r="H6335" s="1"/>
      <c r="I6335" s="1"/>
      <c r="J6335" s="1"/>
      <c r="K6335" s="1"/>
      <c r="L6335" s="1"/>
      <c r="M6335" s="1"/>
      <c r="N6335" s="1"/>
    </row>
    <row r="6336" spans="4:14">
      <c r="D6336" s="1"/>
      <c r="G6336" s="1"/>
      <c r="H6336" s="1"/>
      <c r="I6336" s="1"/>
      <c r="J6336" s="1"/>
      <c r="K6336" s="1"/>
      <c r="L6336" s="1"/>
      <c r="M6336" s="1"/>
      <c r="N6336" s="1"/>
    </row>
    <row r="6337" spans="4:14">
      <c r="D6337" s="1"/>
      <c r="F6337" s="1"/>
      <c r="G6337" s="1"/>
      <c r="H6337" s="1"/>
      <c r="I6337" s="1"/>
      <c r="J6337" s="1"/>
      <c r="K6337" s="1"/>
      <c r="L6337" s="1"/>
      <c r="M6337" s="1"/>
      <c r="N6337" s="1"/>
    </row>
    <row r="6338" spans="4:14"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</row>
    <row r="6339" spans="4:14">
      <c r="G6339" s="1"/>
      <c r="H6339" s="1"/>
      <c r="I6339" s="1"/>
      <c r="J6339" s="1"/>
      <c r="K6339" s="1"/>
      <c r="L6339" s="1"/>
      <c r="M6339" s="1"/>
      <c r="N6339" s="1"/>
    </row>
    <row r="6340" spans="4:14">
      <c r="G6340" s="1"/>
      <c r="H6340" s="1"/>
      <c r="I6340" s="1"/>
      <c r="J6340" s="1"/>
      <c r="K6340" s="1"/>
      <c r="L6340" s="1"/>
      <c r="M6340" s="1"/>
      <c r="N6340" s="1"/>
    </row>
    <row r="6341" spans="4:14"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</row>
    <row r="6342" spans="4:14"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</row>
    <row r="6343" spans="4:14"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</row>
    <row r="6344" spans="4:14">
      <c r="D6344" s="1"/>
      <c r="F6344" s="1"/>
      <c r="G6344" s="1"/>
      <c r="H6344" s="1"/>
      <c r="I6344" s="1"/>
      <c r="J6344" s="1"/>
      <c r="K6344" s="1"/>
      <c r="L6344" s="1"/>
      <c r="M6344" s="1"/>
      <c r="N6344" s="1"/>
    </row>
    <row r="6345" spans="4:14"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</row>
    <row r="6346" spans="4:14">
      <c r="F6346" s="1"/>
      <c r="G6346" s="1"/>
      <c r="H6346" s="1"/>
      <c r="I6346" s="1"/>
      <c r="J6346" s="1"/>
      <c r="K6346" s="1"/>
      <c r="L6346" s="1"/>
      <c r="M6346" s="1"/>
      <c r="N6346" s="1"/>
    </row>
    <row r="6347" spans="4:14">
      <c r="D6347" s="1"/>
      <c r="E6347" s="1"/>
      <c r="F6347" s="1"/>
      <c r="G6347" s="1"/>
      <c r="H6347" s="1"/>
    </row>
    <row r="6348" spans="4:14">
      <c r="G6348" s="1"/>
      <c r="H6348" s="1"/>
      <c r="I6348" s="1"/>
      <c r="J6348" s="1"/>
      <c r="K6348" s="1"/>
      <c r="L6348" s="1"/>
      <c r="M6348" s="1"/>
      <c r="N6348" s="1"/>
    </row>
    <row r="6349" spans="4:14"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</row>
    <row r="6350" spans="4:14">
      <c r="D6350" s="1"/>
      <c r="F6350" s="1"/>
      <c r="G6350" s="1"/>
      <c r="H6350" s="1"/>
      <c r="I6350" s="1"/>
      <c r="J6350" s="1"/>
      <c r="K6350" s="1"/>
      <c r="L6350" s="1"/>
      <c r="M6350" s="1"/>
      <c r="N6350" s="1"/>
    </row>
    <row r="6351" spans="4:14"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</row>
    <row r="6352" spans="4:14">
      <c r="F6352" s="1"/>
      <c r="G6352" s="1"/>
      <c r="H6352" s="1"/>
      <c r="I6352" s="1"/>
      <c r="J6352" s="1"/>
      <c r="K6352" s="1"/>
      <c r="L6352" s="1"/>
      <c r="M6352" s="1"/>
      <c r="N6352" s="1"/>
    </row>
    <row r="6353" spans="4:14">
      <c r="G6353" s="1"/>
      <c r="H6353" s="1"/>
      <c r="I6353" s="1"/>
      <c r="J6353" s="1"/>
      <c r="K6353" s="1"/>
      <c r="L6353" s="1"/>
    </row>
    <row r="6354" spans="4:14"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</row>
    <row r="6355" spans="4:14">
      <c r="F6355" s="1"/>
      <c r="G6355" s="1"/>
      <c r="H6355" s="1"/>
      <c r="I6355" s="1"/>
      <c r="J6355" s="1"/>
      <c r="K6355" s="1"/>
      <c r="L6355" s="1"/>
      <c r="M6355" s="1"/>
      <c r="N6355" s="1"/>
    </row>
    <row r="6356" spans="4:14">
      <c r="E6356" s="1"/>
      <c r="F6356" s="1"/>
      <c r="G6356" s="1"/>
      <c r="H6356" s="1"/>
      <c r="I6356" s="1"/>
      <c r="J6356" s="1"/>
      <c r="K6356" s="1"/>
      <c r="L6356" s="1"/>
      <c r="M6356" s="1"/>
      <c r="N6356" s="1"/>
    </row>
    <row r="6357" spans="4:14">
      <c r="F6357" s="1"/>
      <c r="G6357" s="1"/>
      <c r="H6357" s="1"/>
      <c r="I6357" s="1"/>
      <c r="J6357" s="1"/>
      <c r="K6357" s="1"/>
      <c r="L6357" s="1"/>
      <c r="M6357" s="1"/>
      <c r="N6357" s="1"/>
    </row>
    <row r="6358" spans="4:14"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</row>
    <row r="6359" spans="4:14">
      <c r="G6359" s="1"/>
      <c r="H6359" s="1"/>
      <c r="I6359" s="1"/>
      <c r="J6359" s="1"/>
      <c r="K6359" s="1"/>
      <c r="L6359" s="1"/>
      <c r="M6359" s="1"/>
      <c r="N6359" s="1"/>
    </row>
    <row r="6360" spans="4:14"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</row>
    <row r="6361" spans="4:14"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</row>
    <row r="6362" spans="4:14"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</row>
    <row r="6363" spans="4:14"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</row>
    <row r="6364" spans="4:14">
      <c r="G6364" s="1"/>
      <c r="H6364" s="1"/>
      <c r="I6364" s="1"/>
      <c r="J6364" s="1"/>
      <c r="K6364" s="1"/>
      <c r="L6364" s="1"/>
      <c r="M6364" s="1"/>
      <c r="N6364" s="1"/>
    </row>
    <row r="6365" spans="4:14"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</row>
    <row r="6366" spans="4:14"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</row>
    <row r="6367" spans="4:14"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</row>
    <row r="6368" spans="4:14"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</row>
    <row r="6369" spans="4:14">
      <c r="E6369" s="1"/>
      <c r="F6369" s="1"/>
      <c r="G6369" s="1"/>
      <c r="H6369" s="1"/>
      <c r="I6369" s="1"/>
      <c r="J6369" s="1"/>
      <c r="K6369" s="1"/>
      <c r="L6369" s="1"/>
      <c r="M6369" s="1"/>
      <c r="N6369" s="1"/>
    </row>
    <row r="6370" spans="4:14"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</row>
    <row r="6371" spans="4:14"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</row>
    <row r="6372" spans="4:14"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</row>
    <row r="6373" spans="4:14"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</row>
    <row r="6374" spans="4:14"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</row>
    <row r="6375" spans="4:14">
      <c r="D6375" s="1"/>
      <c r="F6375" s="1"/>
      <c r="G6375" s="1"/>
      <c r="H6375" s="1"/>
      <c r="I6375" s="1"/>
      <c r="J6375" s="1"/>
      <c r="K6375" s="1"/>
      <c r="L6375" s="1"/>
      <c r="M6375" s="1"/>
      <c r="N6375" s="1"/>
    </row>
    <row r="6376" spans="4:14"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</row>
    <row r="6377" spans="4:14"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</row>
    <row r="6378" spans="4:14"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</row>
    <row r="6379" spans="4:14"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</row>
    <row r="6380" spans="4:14"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</row>
    <row r="6381" spans="4:14"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</row>
    <row r="6382" spans="4:14"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</row>
    <row r="6383" spans="4:14">
      <c r="G6383" s="1"/>
      <c r="H6383" s="1"/>
      <c r="I6383" s="1"/>
      <c r="J6383" s="1"/>
      <c r="K6383" s="1"/>
      <c r="L6383" s="1"/>
      <c r="M6383" s="1"/>
      <c r="N6383" s="1"/>
    </row>
    <row r="6384" spans="4:14">
      <c r="G6384" s="1"/>
      <c r="H6384" s="1"/>
      <c r="I6384" s="1"/>
      <c r="J6384" s="1"/>
      <c r="K6384" s="1"/>
      <c r="L6384" s="1"/>
      <c r="M6384" s="1"/>
      <c r="N6384" s="1"/>
    </row>
    <row r="6385" spans="4:14"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</row>
    <row r="6386" spans="4:14"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</row>
    <row r="6387" spans="4:14"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</row>
    <row r="6388" spans="4:14"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</row>
    <row r="6389" spans="4:14"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</row>
    <row r="6390" spans="4:14"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</row>
    <row r="6391" spans="4:14"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</row>
    <row r="6392" spans="4:14"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</row>
    <row r="6393" spans="4:14"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</row>
    <row r="6394" spans="4:14"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</row>
    <row r="6395" spans="4:14"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</row>
    <row r="6396" spans="4:14">
      <c r="D6396" s="1"/>
      <c r="E6396" s="1"/>
      <c r="G6396" s="1"/>
      <c r="H6396" s="1"/>
      <c r="I6396" s="1"/>
      <c r="J6396" s="1"/>
      <c r="K6396" s="1"/>
      <c r="L6396" s="1"/>
      <c r="M6396" s="1"/>
      <c r="N6396" s="1"/>
    </row>
    <row r="6397" spans="4:14">
      <c r="D6397" s="1"/>
      <c r="H6397" s="1"/>
      <c r="I6397" s="1"/>
      <c r="J6397" s="1"/>
      <c r="K6397" s="1"/>
      <c r="L6397" s="1"/>
      <c r="M6397" s="1"/>
      <c r="N6397" s="1"/>
    </row>
    <row r="6398" spans="4:14">
      <c r="D6398" s="1"/>
      <c r="G6398" s="1"/>
      <c r="H6398" s="1"/>
      <c r="I6398" s="1"/>
      <c r="J6398" s="1"/>
      <c r="K6398" s="1"/>
      <c r="L6398" s="1"/>
      <c r="M6398" s="1"/>
      <c r="N6398" s="1"/>
    </row>
    <row r="6399" spans="4:14"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</row>
    <row r="6400" spans="4:14"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</row>
    <row r="6401" spans="4:14">
      <c r="G6401" s="1"/>
      <c r="H6401" s="1"/>
      <c r="I6401" s="1"/>
      <c r="J6401" s="1"/>
      <c r="K6401" s="1"/>
      <c r="L6401" s="1"/>
      <c r="M6401" s="1"/>
      <c r="N6401" s="1"/>
    </row>
    <row r="6402" spans="4:14">
      <c r="F6402" s="1"/>
      <c r="G6402" s="1"/>
      <c r="H6402" s="1"/>
      <c r="I6402" s="1"/>
      <c r="J6402" s="1"/>
      <c r="K6402" s="1"/>
      <c r="L6402" s="1"/>
      <c r="M6402" s="1"/>
      <c r="N6402" s="1"/>
    </row>
    <row r="6403" spans="4:14"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</row>
    <row r="6404" spans="4:14">
      <c r="G6404" s="1"/>
      <c r="H6404" s="1"/>
      <c r="I6404" s="1"/>
      <c r="J6404" s="1"/>
      <c r="K6404" s="1"/>
      <c r="L6404" s="1"/>
      <c r="M6404" s="1"/>
      <c r="N6404" s="1"/>
    </row>
    <row r="6405" spans="4:14"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</row>
    <row r="6406" spans="4:14"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</row>
    <row r="6407" spans="4:14"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</row>
    <row r="6408" spans="4:14">
      <c r="D6408" s="1"/>
      <c r="G6408" s="1"/>
      <c r="H6408" s="1"/>
      <c r="I6408" s="1"/>
      <c r="J6408" s="1"/>
      <c r="K6408" s="1"/>
      <c r="L6408" s="1"/>
      <c r="M6408" s="1"/>
      <c r="N6408" s="1"/>
    </row>
    <row r="6409" spans="4:14">
      <c r="F6409" s="1"/>
      <c r="G6409" s="1"/>
      <c r="H6409" s="1"/>
      <c r="I6409" s="1"/>
      <c r="J6409" s="1"/>
      <c r="K6409" s="1"/>
      <c r="L6409" s="1"/>
      <c r="M6409" s="1"/>
      <c r="N6409" s="1"/>
    </row>
    <row r="6410" spans="4:14"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</row>
    <row r="6411" spans="4:14">
      <c r="F6411" s="1"/>
      <c r="G6411" s="1"/>
      <c r="H6411" s="1"/>
      <c r="I6411" s="1"/>
      <c r="J6411" s="1"/>
      <c r="K6411" s="1"/>
      <c r="L6411" s="1"/>
      <c r="M6411" s="1"/>
      <c r="N6411" s="1"/>
    </row>
    <row r="6412" spans="4:14">
      <c r="E6412" s="1"/>
      <c r="F6412" s="1"/>
      <c r="G6412" s="1"/>
      <c r="H6412" s="1"/>
      <c r="I6412" s="1"/>
      <c r="J6412" s="1"/>
      <c r="K6412" s="1"/>
      <c r="L6412" s="1"/>
      <c r="M6412" s="1"/>
      <c r="N6412" s="1"/>
    </row>
    <row r="6413" spans="4:14"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</row>
    <row r="6414" spans="4:14"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</row>
    <row r="6415" spans="4:14"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</row>
    <row r="6416" spans="4:14"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</row>
    <row r="6417" spans="4:14"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</row>
    <row r="6418" spans="4:14"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</row>
    <row r="6419" spans="4:14">
      <c r="G6419" s="1"/>
      <c r="H6419" s="1"/>
      <c r="I6419" s="1"/>
      <c r="J6419" s="1"/>
      <c r="K6419" s="1"/>
      <c r="L6419" s="1"/>
      <c r="M6419" s="1"/>
      <c r="N6419" s="1"/>
    </row>
    <row r="6420" spans="4:14">
      <c r="D6420" s="1"/>
      <c r="F6420" s="1"/>
      <c r="G6420" s="1"/>
      <c r="H6420" s="1"/>
      <c r="I6420" s="1"/>
      <c r="J6420" s="1"/>
      <c r="K6420" s="1"/>
      <c r="L6420" s="1"/>
      <c r="M6420" s="1"/>
      <c r="N6420" s="1"/>
    </row>
    <row r="6421" spans="4:14"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</row>
    <row r="6422" spans="4:14"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</row>
    <row r="6423" spans="4:14">
      <c r="D6423" s="1"/>
      <c r="G6423" s="1"/>
      <c r="H6423" s="1"/>
      <c r="I6423" s="1"/>
      <c r="J6423" s="1"/>
      <c r="K6423" s="1"/>
      <c r="L6423" s="1"/>
      <c r="M6423" s="1"/>
      <c r="N6423" s="1"/>
    </row>
    <row r="6424" spans="4:14"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</row>
    <row r="6425" spans="4:14">
      <c r="G6425" s="1"/>
      <c r="H6425" s="1"/>
      <c r="I6425" s="1"/>
      <c r="J6425" s="1"/>
      <c r="K6425" s="1"/>
      <c r="L6425" s="1"/>
      <c r="M6425" s="1"/>
      <c r="N6425" s="1"/>
    </row>
    <row r="6426" spans="4:14">
      <c r="D6426" s="1"/>
      <c r="F6426" s="1"/>
      <c r="G6426" s="1"/>
      <c r="I6426" s="1"/>
      <c r="J6426" s="1"/>
      <c r="K6426" s="1"/>
      <c r="L6426" s="1"/>
      <c r="M6426" s="1"/>
      <c r="N6426" s="1"/>
    </row>
    <row r="6427" spans="4:14"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</row>
    <row r="6428" spans="4:14"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</row>
    <row r="6429" spans="4:14">
      <c r="D6429" s="1"/>
      <c r="G6429" s="1"/>
      <c r="H6429" s="1"/>
      <c r="I6429" s="1"/>
      <c r="J6429" s="1"/>
      <c r="K6429" s="1"/>
      <c r="L6429" s="1"/>
      <c r="M6429" s="1"/>
      <c r="N6429" s="1"/>
    </row>
    <row r="6430" spans="4:14"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</row>
    <row r="6431" spans="4:14"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</row>
    <row r="6432" spans="4:14"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</row>
    <row r="6433" spans="4:14">
      <c r="G6433" s="1"/>
      <c r="H6433" s="1"/>
      <c r="I6433" s="1"/>
      <c r="J6433" s="1"/>
      <c r="K6433" s="1"/>
      <c r="L6433" s="1"/>
      <c r="M6433" s="1"/>
      <c r="N6433" s="1"/>
    </row>
    <row r="6434" spans="4:14">
      <c r="H6434" s="1"/>
      <c r="I6434" s="1"/>
      <c r="J6434" s="1"/>
      <c r="K6434" s="1"/>
      <c r="L6434" s="1"/>
      <c r="M6434" s="1"/>
      <c r="N6434" s="1"/>
    </row>
    <row r="6435" spans="4:14">
      <c r="D6435" s="1"/>
      <c r="G6435" s="1"/>
      <c r="H6435" s="1"/>
      <c r="I6435" s="1"/>
      <c r="J6435" s="1"/>
      <c r="K6435" s="1"/>
      <c r="L6435" s="1"/>
      <c r="M6435" s="1"/>
      <c r="N6435" s="1"/>
    </row>
    <row r="6436" spans="4:14"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</row>
    <row r="6437" spans="4:14"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</row>
    <row r="6438" spans="4:14"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</row>
    <row r="6439" spans="4:14">
      <c r="E6439" s="1"/>
      <c r="F6439" s="1"/>
      <c r="G6439" s="1"/>
      <c r="H6439" s="1"/>
      <c r="I6439" s="1"/>
      <c r="J6439" s="1"/>
      <c r="K6439" s="1"/>
      <c r="L6439" s="1"/>
      <c r="M6439" s="1"/>
      <c r="N6439" s="1"/>
    </row>
    <row r="6440" spans="4:14"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</row>
    <row r="6441" spans="4:14"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</row>
    <row r="6442" spans="4:14"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</row>
    <row r="6443" spans="4:14"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</row>
    <row r="6444" spans="4:14"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</row>
    <row r="6445" spans="4:14"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</row>
    <row r="6446" spans="4:14">
      <c r="E6446" s="1"/>
      <c r="G6446" s="1"/>
      <c r="H6446" s="1"/>
      <c r="I6446" s="1"/>
      <c r="J6446" s="1"/>
      <c r="K6446" s="1"/>
      <c r="L6446" s="1"/>
      <c r="M6446" s="1"/>
      <c r="N6446" s="1"/>
    </row>
    <row r="6447" spans="4:14"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</row>
    <row r="6448" spans="4:14"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</row>
    <row r="6449" spans="4:14"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</row>
    <row r="6450" spans="4:14">
      <c r="G6450" s="1"/>
      <c r="H6450" s="1"/>
      <c r="I6450" s="1"/>
      <c r="J6450" s="1"/>
      <c r="K6450" s="1"/>
      <c r="L6450" s="1"/>
      <c r="M6450" s="1"/>
      <c r="N6450" s="1"/>
    </row>
    <row r="6451" spans="4:14"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</row>
    <row r="6452" spans="4:14"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</row>
    <row r="6453" spans="4:14"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</row>
    <row r="6454" spans="4:14"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</row>
    <row r="6455" spans="4:14"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</row>
    <row r="6456" spans="4:14">
      <c r="G6456" s="1"/>
      <c r="H6456" s="1"/>
      <c r="I6456" s="1"/>
      <c r="J6456" s="1"/>
      <c r="K6456" s="1"/>
      <c r="L6456" s="1"/>
      <c r="M6456" s="1"/>
      <c r="N6456" s="1"/>
    </row>
    <row r="6457" spans="4:14"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</row>
    <row r="6458" spans="4:14">
      <c r="E6458" s="1"/>
      <c r="H6458" s="1"/>
      <c r="I6458" s="1"/>
      <c r="J6458" s="1"/>
      <c r="K6458" s="1"/>
      <c r="L6458" s="1"/>
      <c r="M6458" s="1"/>
      <c r="N6458" s="1"/>
    </row>
    <row r="6459" spans="4:14">
      <c r="F6459" s="1"/>
      <c r="G6459" s="1"/>
      <c r="H6459" s="1"/>
      <c r="I6459" s="1"/>
      <c r="J6459" s="1"/>
      <c r="K6459" s="1"/>
      <c r="L6459" s="1"/>
      <c r="M6459" s="1"/>
      <c r="N6459" s="1"/>
    </row>
    <row r="6460" spans="4:14">
      <c r="F6460" s="1"/>
      <c r="G6460" s="1"/>
      <c r="H6460" s="1"/>
      <c r="I6460" s="1"/>
      <c r="J6460" s="1"/>
      <c r="K6460" s="1"/>
      <c r="L6460" s="1"/>
      <c r="M6460" s="1"/>
      <c r="N6460" s="1"/>
    </row>
    <row r="6461" spans="4:14"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</row>
    <row r="6462" spans="4:14"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</row>
    <row r="6463" spans="4:14"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</row>
    <row r="6464" spans="4:14"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</row>
    <row r="6465" spans="4:14"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</row>
    <row r="6466" spans="4:14">
      <c r="H6466" s="1"/>
      <c r="I6466" s="1"/>
      <c r="J6466" s="1"/>
      <c r="K6466" s="1"/>
      <c r="L6466" s="1"/>
      <c r="M6466" s="1"/>
      <c r="N6466" s="1"/>
    </row>
    <row r="6467" spans="4:14">
      <c r="F6467" s="1"/>
      <c r="G6467" s="1"/>
      <c r="H6467" s="1"/>
      <c r="I6467" s="1"/>
      <c r="J6467" s="1"/>
      <c r="K6467" s="1"/>
      <c r="L6467" s="1"/>
      <c r="M6467" s="1"/>
      <c r="N6467" s="1"/>
    </row>
    <row r="6468" spans="4:14">
      <c r="D6468" s="1"/>
      <c r="F6468" s="1"/>
      <c r="G6468" s="1"/>
      <c r="H6468" s="1"/>
      <c r="I6468" s="1"/>
      <c r="J6468" s="1"/>
      <c r="K6468" s="1"/>
      <c r="L6468" s="1"/>
      <c r="M6468" s="1"/>
      <c r="N6468" s="1"/>
    </row>
    <row r="6469" spans="4:14"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</row>
    <row r="6470" spans="4:14"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</row>
    <row r="6471" spans="4:14"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</row>
    <row r="6472" spans="4:14"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</row>
    <row r="6473" spans="4:14"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</row>
    <row r="6474" spans="4:14"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</row>
    <row r="6475" spans="4:14"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</row>
    <row r="6476" spans="4:14"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</row>
    <row r="6477" spans="4:14">
      <c r="E6477" s="1"/>
      <c r="F6477" s="1"/>
      <c r="G6477" s="1"/>
      <c r="H6477" s="1"/>
      <c r="I6477" s="1"/>
      <c r="J6477" s="1"/>
      <c r="K6477" s="1"/>
      <c r="L6477" s="1"/>
      <c r="M6477" s="1"/>
      <c r="N6477" s="1"/>
    </row>
    <row r="6478" spans="4:14">
      <c r="G6478" s="1"/>
      <c r="H6478" s="1"/>
      <c r="I6478" s="1"/>
      <c r="J6478" s="1"/>
      <c r="K6478" s="1"/>
      <c r="L6478" s="1"/>
      <c r="M6478" s="1"/>
      <c r="N6478" s="1"/>
    </row>
    <row r="6479" spans="4:14"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</row>
    <row r="6480" spans="4:14"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</row>
    <row r="6481" spans="4:14"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</row>
    <row r="6482" spans="4:14"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</row>
    <row r="6483" spans="4:14">
      <c r="G6483" s="1"/>
      <c r="H6483" s="1"/>
      <c r="I6483" s="1"/>
      <c r="J6483" s="1"/>
      <c r="K6483" s="1"/>
      <c r="L6483" s="1"/>
      <c r="M6483" s="1"/>
      <c r="N6483" s="1"/>
    </row>
    <row r="6484" spans="4:14">
      <c r="G6484" s="1"/>
      <c r="H6484" s="1"/>
      <c r="I6484" s="1"/>
      <c r="J6484" s="1"/>
      <c r="K6484" s="1"/>
      <c r="L6484" s="1"/>
      <c r="M6484" s="1"/>
      <c r="N6484" s="1"/>
    </row>
    <row r="6485" spans="4:14"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</row>
    <row r="6486" spans="4:14"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</row>
    <row r="6487" spans="4:14"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</row>
    <row r="6488" spans="4:14">
      <c r="E6488" s="1"/>
      <c r="G6488" s="1"/>
      <c r="H6488" s="1"/>
      <c r="I6488" s="1"/>
      <c r="J6488" s="1"/>
      <c r="K6488" s="1"/>
      <c r="L6488" s="1"/>
      <c r="M6488" s="1"/>
      <c r="N6488" s="1"/>
    </row>
    <row r="6489" spans="4:14"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</row>
    <row r="6490" spans="4:14"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</row>
    <row r="6491" spans="4:14">
      <c r="G6491" s="1"/>
      <c r="H6491" s="1"/>
      <c r="I6491" s="1"/>
      <c r="J6491" s="1"/>
      <c r="K6491" s="1"/>
      <c r="L6491" s="1"/>
      <c r="M6491" s="1"/>
      <c r="N6491" s="1"/>
    </row>
    <row r="6492" spans="4:14">
      <c r="D6492" s="1"/>
      <c r="E6492" s="1"/>
      <c r="F6492" s="1"/>
      <c r="G6492" s="1"/>
      <c r="H6492" s="1"/>
      <c r="K6492" s="1"/>
      <c r="L6492" s="1"/>
      <c r="N6492" s="1"/>
    </row>
    <row r="6493" spans="4:14">
      <c r="D6493" s="1"/>
      <c r="G6493" s="1"/>
      <c r="H6493" s="1"/>
      <c r="I6493" s="1"/>
      <c r="J6493" s="1"/>
      <c r="K6493" s="1"/>
      <c r="L6493" s="1"/>
      <c r="M6493" s="1"/>
      <c r="N6493" s="1"/>
    </row>
    <row r="6494" spans="4:14"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</row>
    <row r="6495" spans="4:14"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</row>
    <row r="6496" spans="4:14">
      <c r="G6496" s="1"/>
      <c r="H6496" s="1"/>
      <c r="I6496" s="1"/>
      <c r="J6496" s="1"/>
      <c r="K6496" s="1"/>
      <c r="L6496" s="1"/>
      <c r="M6496" s="1"/>
      <c r="N6496" s="1"/>
    </row>
    <row r="6497" spans="4:14"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</row>
    <row r="6498" spans="4:14"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</row>
    <row r="6499" spans="4:14"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</row>
    <row r="6500" spans="4:14"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</row>
    <row r="6501" spans="4:14">
      <c r="D6501" s="1"/>
      <c r="F6501" s="1"/>
      <c r="G6501" s="1"/>
      <c r="H6501" s="1"/>
      <c r="I6501" s="1"/>
      <c r="J6501" s="1"/>
      <c r="K6501" s="1"/>
      <c r="L6501" s="1"/>
      <c r="M6501" s="1"/>
      <c r="N6501" s="1"/>
    </row>
    <row r="6502" spans="4:14">
      <c r="E6502" s="1"/>
      <c r="F6502" s="1"/>
      <c r="G6502" s="1"/>
      <c r="H6502" s="1"/>
      <c r="I6502" s="1"/>
      <c r="J6502" s="1"/>
      <c r="K6502" s="1"/>
      <c r="L6502" s="1"/>
      <c r="M6502" s="1"/>
      <c r="N6502" s="1"/>
    </row>
    <row r="6503" spans="4:14">
      <c r="D6503" s="1"/>
      <c r="I6503" s="1"/>
      <c r="J6503" s="1"/>
      <c r="K6503" s="1"/>
      <c r="L6503" s="1"/>
      <c r="M6503" s="1"/>
      <c r="N6503" s="1"/>
    </row>
    <row r="6504" spans="4:14">
      <c r="H6504" s="1"/>
      <c r="I6504" s="1"/>
      <c r="K6504" s="1"/>
    </row>
    <row r="6505" spans="4:14">
      <c r="G6505" s="1"/>
      <c r="H6505" s="1"/>
      <c r="I6505" s="1"/>
      <c r="J6505" s="1"/>
      <c r="K6505" s="1"/>
      <c r="L6505" s="1"/>
      <c r="M6505" s="1"/>
      <c r="N6505" s="1"/>
    </row>
    <row r="6506" spans="4:14">
      <c r="F6506" s="1"/>
      <c r="G6506" s="1"/>
      <c r="H6506" s="1"/>
      <c r="I6506" s="1"/>
      <c r="J6506" s="1"/>
      <c r="K6506" s="1"/>
      <c r="L6506" s="1"/>
      <c r="M6506" s="1"/>
      <c r="N6506" s="1"/>
    </row>
    <row r="6507" spans="4:14">
      <c r="D6507" s="1"/>
      <c r="F6507" s="1"/>
      <c r="G6507" s="1"/>
      <c r="H6507" s="1"/>
      <c r="I6507" s="1"/>
      <c r="J6507" s="1"/>
      <c r="K6507" s="1"/>
      <c r="L6507" s="1"/>
      <c r="M6507" s="1"/>
      <c r="N6507" s="1"/>
    </row>
    <row r="6508" spans="4:14"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</row>
    <row r="6509" spans="4:14">
      <c r="G6509" s="1"/>
      <c r="H6509" s="1"/>
      <c r="I6509" s="1"/>
      <c r="J6509" s="1"/>
      <c r="K6509" s="1"/>
      <c r="L6509" s="1"/>
      <c r="M6509" s="1"/>
      <c r="N6509" s="1"/>
    </row>
    <row r="6510" spans="4:14"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</row>
    <row r="6511" spans="4:14"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</row>
    <row r="6512" spans="4:14"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</row>
    <row r="6513" spans="4:14">
      <c r="D6513" s="1"/>
      <c r="E6513" s="1"/>
      <c r="I6513" s="1"/>
      <c r="J6513" s="1"/>
      <c r="K6513" s="1"/>
      <c r="L6513" s="1"/>
    </row>
    <row r="6514" spans="4:14">
      <c r="H6514" s="1"/>
    </row>
    <row r="6515" spans="4:14">
      <c r="F6515" s="1"/>
      <c r="G6515" s="1"/>
      <c r="J6515" s="1"/>
      <c r="K6515" s="1"/>
      <c r="L6515" s="1"/>
      <c r="M6515" s="1"/>
      <c r="N6515" s="1"/>
    </row>
    <row r="6516" spans="4:14">
      <c r="G6516" s="1"/>
      <c r="H6516" s="1"/>
      <c r="I6516" s="1"/>
      <c r="J6516" s="1"/>
      <c r="K6516" s="1"/>
      <c r="L6516" s="1"/>
      <c r="M6516" s="1"/>
      <c r="N6516" s="1"/>
    </row>
    <row r="6517" spans="4:14">
      <c r="D6517" s="1"/>
      <c r="F6517" s="1"/>
      <c r="G6517" s="1"/>
      <c r="H6517" s="1"/>
      <c r="I6517" s="1"/>
      <c r="J6517" s="1"/>
      <c r="K6517" s="1"/>
      <c r="L6517" s="1"/>
      <c r="M6517" s="1"/>
      <c r="N6517" s="1"/>
    </row>
    <row r="6518" spans="4:14"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</row>
    <row r="6519" spans="4:14"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</row>
    <row r="6520" spans="4:14"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</row>
    <row r="6521" spans="4:14"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</row>
    <row r="6522" spans="4:14"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</row>
    <row r="6523" spans="4:14"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</row>
    <row r="6524" spans="4:14">
      <c r="G6524" s="1"/>
      <c r="H6524" s="1"/>
      <c r="I6524" s="1"/>
      <c r="J6524" s="1"/>
      <c r="K6524" s="1"/>
      <c r="L6524" s="1"/>
      <c r="M6524" s="1"/>
      <c r="N6524" s="1"/>
    </row>
    <row r="6525" spans="4:14">
      <c r="D6525" s="1"/>
      <c r="F6525" s="1"/>
      <c r="G6525" s="1"/>
      <c r="H6525" s="1"/>
      <c r="I6525" s="1"/>
      <c r="J6525" s="1"/>
      <c r="K6525" s="1"/>
      <c r="L6525" s="1"/>
      <c r="M6525" s="1"/>
      <c r="N6525" s="1"/>
    </row>
    <row r="6526" spans="4:14"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</row>
    <row r="6527" spans="4:14"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</row>
    <row r="6528" spans="4:14">
      <c r="F6528" s="1"/>
      <c r="G6528" s="1"/>
      <c r="H6528" s="1"/>
      <c r="I6528" s="1"/>
      <c r="J6528" s="1"/>
      <c r="K6528" s="1"/>
      <c r="L6528" s="1"/>
      <c r="M6528" s="1"/>
      <c r="N6528" s="1"/>
    </row>
    <row r="6529" spans="4:14"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</row>
    <row r="6530" spans="4:14"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</row>
    <row r="6531" spans="4:14"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</row>
    <row r="6532" spans="4:14">
      <c r="G6532" s="1"/>
      <c r="H6532" s="1"/>
      <c r="I6532" s="1"/>
      <c r="J6532" s="1"/>
      <c r="K6532" s="1"/>
      <c r="L6532" s="1"/>
      <c r="M6532" s="1"/>
      <c r="N6532" s="1"/>
    </row>
    <row r="6533" spans="4:14"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</row>
    <row r="6534" spans="4:14">
      <c r="D6534" s="1"/>
      <c r="E6534" s="1"/>
      <c r="F6534" s="1"/>
      <c r="G6534" s="1"/>
      <c r="H6534" s="1"/>
      <c r="I6534" s="1"/>
      <c r="J6534" s="1"/>
      <c r="K6534" s="1"/>
      <c r="L6534" s="1"/>
    </row>
    <row r="6535" spans="4:14"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</row>
    <row r="6536" spans="4:14"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</row>
    <row r="6537" spans="4:14">
      <c r="G6537" s="1"/>
      <c r="H6537" s="1"/>
      <c r="I6537" s="1"/>
      <c r="J6537" s="1"/>
      <c r="K6537" s="1"/>
      <c r="L6537" s="1"/>
      <c r="M6537" s="1"/>
    </row>
    <row r="6538" spans="4:14"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</row>
    <row r="6539" spans="4:14">
      <c r="D6539" s="1"/>
      <c r="G6539" s="1"/>
      <c r="H6539" s="1"/>
      <c r="I6539" s="1"/>
      <c r="J6539" s="1"/>
      <c r="K6539" s="1"/>
      <c r="L6539" s="1"/>
      <c r="M6539" s="1"/>
      <c r="N6539" s="1"/>
    </row>
    <row r="6540" spans="4:14">
      <c r="G6540" s="1"/>
      <c r="H6540" s="1"/>
      <c r="I6540" s="1"/>
      <c r="J6540" s="1"/>
      <c r="K6540" s="1"/>
      <c r="L6540" s="1"/>
      <c r="M6540" s="1"/>
      <c r="N6540" s="1"/>
    </row>
    <row r="6541" spans="4:14"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</row>
    <row r="6542" spans="4:14">
      <c r="G6542" s="1"/>
      <c r="H6542" s="1"/>
      <c r="I6542" s="1"/>
      <c r="J6542" s="1"/>
    </row>
    <row r="6543" spans="4:14"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</row>
    <row r="6544" spans="4:14"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</row>
    <row r="6545" spans="4:14"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</row>
    <row r="6546" spans="4:14">
      <c r="G6546" s="1"/>
      <c r="H6546" s="1"/>
      <c r="I6546" s="1"/>
      <c r="J6546" s="1"/>
      <c r="K6546" s="1"/>
      <c r="L6546" s="1"/>
      <c r="M6546" s="1"/>
      <c r="N6546" s="1"/>
    </row>
    <row r="6547" spans="4:14"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</row>
    <row r="6548" spans="4:14"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</row>
    <row r="6549" spans="4:14"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</row>
    <row r="6550" spans="4:14">
      <c r="D6550" s="1"/>
      <c r="G6550" s="1"/>
      <c r="H6550" s="1"/>
      <c r="I6550" s="1"/>
      <c r="J6550" s="1"/>
      <c r="K6550" s="1"/>
      <c r="L6550" s="1"/>
      <c r="M6550" s="1"/>
      <c r="N6550" s="1"/>
    </row>
    <row r="6551" spans="4:14">
      <c r="D6551" s="1"/>
      <c r="F6551" s="1"/>
      <c r="G6551" s="1"/>
      <c r="H6551" s="1"/>
      <c r="I6551" s="1"/>
      <c r="J6551" s="1"/>
      <c r="K6551" s="1"/>
      <c r="L6551" s="1"/>
      <c r="M6551" s="1"/>
      <c r="N6551" s="1"/>
    </row>
    <row r="6552" spans="4:14"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</row>
    <row r="6553" spans="4:14"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</row>
    <row r="6554" spans="4:14">
      <c r="G6554" s="1"/>
      <c r="H6554" s="1"/>
      <c r="I6554" s="1"/>
      <c r="J6554" s="1"/>
      <c r="K6554" s="1"/>
      <c r="L6554" s="1"/>
      <c r="M6554" s="1"/>
      <c r="N6554" s="1"/>
    </row>
    <row r="6555" spans="4:14"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</row>
    <row r="6556" spans="4:14">
      <c r="D6556" s="1"/>
      <c r="G6556" s="1"/>
      <c r="H6556" s="1"/>
      <c r="I6556" s="1"/>
      <c r="J6556" s="1"/>
      <c r="K6556" s="1"/>
      <c r="L6556" s="1"/>
      <c r="M6556" s="1"/>
      <c r="N6556" s="1"/>
    </row>
    <row r="6557" spans="4:14">
      <c r="H6557" s="1"/>
      <c r="I6557" s="1"/>
      <c r="J6557" s="1"/>
      <c r="K6557" s="1"/>
      <c r="L6557" s="1"/>
      <c r="M6557" s="1"/>
      <c r="N6557" s="1"/>
    </row>
    <row r="6558" spans="4:14"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</row>
    <row r="6559" spans="4:14">
      <c r="G6559" s="1"/>
      <c r="H6559" s="1"/>
      <c r="I6559" s="1"/>
      <c r="J6559" s="1"/>
      <c r="K6559" s="1"/>
      <c r="L6559" s="1"/>
      <c r="M6559" s="1"/>
      <c r="N6559" s="1"/>
    </row>
    <row r="6560" spans="4:14"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</row>
    <row r="6561" spans="4:14"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</row>
    <row r="6562" spans="4:14">
      <c r="D6562" s="1"/>
      <c r="F6562" s="1"/>
      <c r="G6562" s="1"/>
      <c r="H6562" s="1"/>
      <c r="I6562" s="1"/>
      <c r="J6562" s="1"/>
      <c r="K6562" s="1"/>
      <c r="L6562" s="1"/>
      <c r="M6562" s="1"/>
      <c r="N6562" s="1"/>
    </row>
    <row r="6563" spans="4:14"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</row>
    <row r="6564" spans="4:14"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</row>
    <row r="6565" spans="4:14">
      <c r="K6565" s="1"/>
      <c r="L6565" s="1"/>
      <c r="M6565" s="1"/>
      <c r="N6565" s="1"/>
    </row>
    <row r="6566" spans="4:14">
      <c r="G6566" s="1"/>
      <c r="H6566" s="1"/>
      <c r="I6566" s="1"/>
      <c r="J6566" s="1"/>
      <c r="K6566" s="1"/>
      <c r="L6566" s="1"/>
      <c r="M6566" s="1"/>
      <c r="N6566" s="1"/>
    </row>
    <row r="6567" spans="4:14"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</row>
    <row r="6568" spans="4:14"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</row>
    <row r="6569" spans="4:14"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</row>
    <row r="6570" spans="4:14">
      <c r="F6570" s="1"/>
      <c r="G6570" s="1"/>
      <c r="H6570" s="1"/>
      <c r="I6570" s="1"/>
      <c r="J6570" s="1"/>
      <c r="K6570" s="1"/>
      <c r="L6570" s="1"/>
      <c r="M6570" s="1"/>
      <c r="N6570" s="1"/>
    </row>
    <row r="6571" spans="4:14"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</row>
    <row r="6572" spans="4:14">
      <c r="H6572" s="1"/>
      <c r="I6572" s="1"/>
      <c r="J6572" s="1"/>
      <c r="K6572" s="1"/>
      <c r="L6572" s="1"/>
      <c r="M6572" s="1"/>
      <c r="N6572" s="1"/>
    </row>
    <row r="6573" spans="4:14">
      <c r="D6573" s="1"/>
      <c r="F6573" s="1"/>
      <c r="G6573" s="1"/>
      <c r="H6573" s="1"/>
      <c r="I6573" s="1"/>
      <c r="J6573" s="1"/>
      <c r="K6573" s="1"/>
      <c r="L6573" s="1"/>
      <c r="M6573" s="1"/>
      <c r="N6573" s="1"/>
    </row>
    <row r="6574" spans="4:14">
      <c r="E6574" s="1"/>
      <c r="F6574" s="1"/>
      <c r="G6574" s="1"/>
      <c r="H6574" s="1"/>
      <c r="I6574" s="1"/>
      <c r="J6574" s="1"/>
      <c r="K6574" s="1"/>
      <c r="L6574" s="1"/>
      <c r="M6574" s="1"/>
      <c r="N6574" s="1"/>
    </row>
    <row r="6575" spans="4:14"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</row>
    <row r="6576" spans="4:14">
      <c r="G6576" s="1"/>
      <c r="H6576" s="1"/>
      <c r="I6576" s="1"/>
      <c r="J6576" s="1"/>
      <c r="K6576" s="1"/>
      <c r="L6576" s="1"/>
      <c r="M6576" s="1"/>
      <c r="N6576" s="1"/>
    </row>
    <row r="6577" spans="4:14">
      <c r="G6577" s="1"/>
      <c r="H6577" s="1"/>
      <c r="I6577" s="1"/>
      <c r="J6577" s="1"/>
      <c r="K6577" s="1"/>
      <c r="L6577" s="1"/>
      <c r="M6577" s="1"/>
      <c r="N6577" s="1"/>
    </row>
    <row r="6578" spans="4:14">
      <c r="E6578" s="1"/>
      <c r="F6578" s="1"/>
      <c r="G6578" s="1"/>
      <c r="H6578" s="1"/>
      <c r="I6578" s="1"/>
      <c r="J6578" s="1"/>
      <c r="K6578" s="1"/>
      <c r="L6578" s="1"/>
      <c r="M6578" s="1"/>
      <c r="N6578" s="1"/>
    </row>
    <row r="6579" spans="4:14">
      <c r="D6579" s="1"/>
      <c r="F6579" s="1"/>
      <c r="G6579" s="1"/>
      <c r="H6579" s="1"/>
      <c r="I6579" s="1"/>
      <c r="J6579" s="1"/>
      <c r="K6579" s="1"/>
      <c r="L6579" s="1"/>
      <c r="M6579" s="1"/>
      <c r="N6579" s="1"/>
    </row>
    <row r="6580" spans="4:14"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</row>
    <row r="6581" spans="4:14">
      <c r="G6581" s="1"/>
      <c r="H6581" s="1"/>
      <c r="I6581" s="1"/>
      <c r="J6581" s="1"/>
      <c r="K6581" s="1"/>
      <c r="L6581" s="1"/>
      <c r="M6581" s="1"/>
      <c r="N6581" s="1"/>
    </row>
    <row r="6582" spans="4:14">
      <c r="G6582" s="1"/>
      <c r="H6582" s="1"/>
      <c r="I6582" s="1"/>
      <c r="J6582" s="1"/>
      <c r="K6582" s="1"/>
      <c r="M6582" s="1"/>
      <c r="N6582" s="1"/>
    </row>
    <row r="6583" spans="4:14">
      <c r="E6583" s="1"/>
      <c r="F6583" s="1"/>
      <c r="G6583" s="1"/>
      <c r="H6583" s="1"/>
      <c r="I6583" s="1"/>
      <c r="J6583" s="1"/>
      <c r="K6583" s="1"/>
      <c r="L6583" s="1"/>
      <c r="M6583" s="1"/>
      <c r="N6583" s="1"/>
    </row>
    <row r="6584" spans="4:14">
      <c r="E6584" s="1"/>
      <c r="I6584" s="1"/>
      <c r="J6584" s="1"/>
      <c r="K6584" s="1"/>
      <c r="L6584" s="1"/>
      <c r="M6584" s="1"/>
      <c r="N6584" s="1"/>
    </row>
    <row r="6585" spans="4:14"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</row>
    <row r="6586" spans="4:14">
      <c r="G6586" s="1"/>
      <c r="H6586" s="1"/>
      <c r="I6586" s="1"/>
      <c r="J6586" s="1"/>
      <c r="K6586" s="1"/>
      <c r="L6586" s="1"/>
      <c r="M6586" s="1"/>
      <c r="N6586" s="1"/>
    </row>
    <row r="6587" spans="4:14">
      <c r="E6587" s="1"/>
      <c r="F6587" s="1"/>
      <c r="G6587" s="1"/>
      <c r="H6587" s="1"/>
      <c r="I6587" s="1"/>
      <c r="J6587" s="1"/>
      <c r="K6587" s="1"/>
      <c r="L6587" s="1"/>
      <c r="M6587" s="1"/>
      <c r="N6587" s="1"/>
    </row>
    <row r="6588" spans="4:14">
      <c r="G6588" s="1"/>
      <c r="H6588" s="1"/>
      <c r="I6588" s="1"/>
      <c r="J6588" s="1"/>
      <c r="K6588" s="1"/>
      <c r="L6588" s="1"/>
      <c r="M6588" s="1"/>
      <c r="N6588" s="1"/>
    </row>
    <row r="6589" spans="4:14">
      <c r="G6589" s="1"/>
      <c r="H6589" s="1"/>
      <c r="I6589" s="1"/>
      <c r="J6589" s="1"/>
      <c r="K6589" s="1"/>
      <c r="L6589" s="1"/>
      <c r="M6589" s="1"/>
      <c r="N6589" s="1"/>
    </row>
    <row r="6590" spans="4:14">
      <c r="D6590" s="1"/>
      <c r="F6590" s="1"/>
      <c r="G6590" s="1"/>
      <c r="H6590" s="1"/>
      <c r="I6590" s="1"/>
      <c r="J6590" s="1"/>
      <c r="K6590" s="1"/>
      <c r="L6590" s="1"/>
      <c r="M6590" s="1"/>
      <c r="N6590" s="1"/>
    </row>
    <row r="6591" spans="4:14"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</row>
    <row r="6592" spans="4:14">
      <c r="G6592" s="1"/>
      <c r="H6592" s="1"/>
      <c r="I6592" s="1"/>
      <c r="J6592" s="1"/>
      <c r="K6592" s="1"/>
      <c r="L6592" s="1"/>
      <c r="M6592" s="1"/>
      <c r="N6592" s="1"/>
    </row>
    <row r="6593" spans="4:14"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</row>
    <row r="6594" spans="4:14">
      <c r="G6594" s="1"/>
      <c r="H6594" s="1"/>
      <c r="I6594" s="1"/>
      <c r="J6594" s="1"/>
      <c r="K6594" s="1"/>
      <c r="L6594" s="1"/>
      <c r="M6594" s="1"/>
      <c r="N6594" s="1"/>
    </row>
    <row r="6595" spans="4:14">
      <c r="D6595" s="1"/>
      <c r="E6595" s="1"/>
      <c r="F6595" s="1"/>
      <c r="G6595" s="1"/>
      <c r="H6595" s="1"/>
      <c r="J6595" s="1"/>
      <c r="K6595" s="1"/>
      <c r="L6595" s="1"/>
      <c r="M6595" s="1"/>
      <c r="N6595" s="1"/>
    </row>
    <row r="6596" spans="4:14">
      <c r="G6596" s="1"/>
      <c r="H6596" s="1"/>
      <c r="I6596" s="1"/>
      <c r="J6596" s="1"/>
      <c r="K6596" s="1"/>
      <c r="L6596" s="1"/>
      <c r="M6596" s="1"/>
      <c r="N6596" s="1"/>
    </row>
    <row r="6597" spans="4:14"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</row>
    <row r="6598" spans="4:14">
      <c r="G6598" s="1"/>
      <c r="H6598" s="1"/>
      <c r="I6598" s="1"/>
      <c r="J6598" s="1"/>
      <c r="K6598" s="1"/>
      <c r="L6598" s="1"/>
      <c r="M6598" s="1"/>
      <c r="N6598" s="1"/>
    </row>
    <row r="6599" spans="4:14"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</row>
    <row r="6600" spans="4:14">
      <c r="G6600" s="1"/>
      <c r="H6600" s="1"/>
      <c r="I6600" s="1"/>
      <c r="J6600" s="1"/>
      <c r="K6600" s="1"/>
      <c r="L6600" s="1"/>
      <c r="M6600" s="1"/>
      <c r="N6600" s="1"/>
    </row>
    <row r="6601" spans="4:14">
      <c r="E6601" s="1"/>
      <c r="I6601" s="1"/>
      <c r="J6601" s="1"/>
    </row>
    <row r="6602" spans="4:14">
      <c r="D6602" s="1"/>
      <c r="F6602" s="1"/>
      <c r="G6602" s="1"/>
      <c r="H6602" s="1"/>
      <c r="I6602" s="1"/>
      <c r="J6602" s="1"/>
      <c r="K6602" s="1"/>
      <c r="L6602" s="1"/>
      <c r="M6602" s="1"/>
      <c r="N6602" s="1"/>
    </row>
    <row r="6603" spans="4:14">
      <c r="G6603" s="1"/>
      <c r="H6603" s="1"/>
      <c r="I6603" s="1"/>
      <c r="J6603" s="1"/>
      <c r="K6603" s="1"/>
      <c r="L6603" s="1"/>
      <c r="M6603" s="1"/>
      <c r="N6603" s="1"/>
    </row>
    <row r="6604" spans="4:14">
      <c r="J6604" s="1"/>
      <c r="K6604" s="1"/>
      <c r="L6604" s="1"/>
      <c r="M6604" s="1"/>
      <c r="N6604" s="1"/>
    </row>
    <row r="6605" spans="4:14">
      <c r="E6605" s="1"/>
      <c r="F6605" s="1"/>
      <c r="G6605" s="1"/>
      <c r="H6605" s="1"/>
      <c r="I6605" s="1"/>
      <c r="J6605" s="1"/>
      <c r="K6605" s="1"/>
      <c r="L6605" s="1"/>
      <c r="M6605" s="1"/>
      <c r="N6605" s="1"/>
    </row>
    <row r="6606" spans="4:14"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</row>
    <row r="6607" spans="4:14"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</row>
    <row r="6608" spans="4:14"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</row>
    <row r="6609" spans="4:14">
      <c r="D6609" s="1"/>
      <c r="E6609" s="1"/>
      <c r="G6609" s="1"/>
      <c r="H6609" s="1"/>
      <c r="I6609" s="1"/>
      <c r="J6609" s="1"/>
      <c r="K6609" s="1"/>
      <c r="L6609" s="1"/>
      <c r="M6609" s="1"/>
      <c r="N6609" s="1"/>
    </row>
    <row r="6610" spans="4:14">
      <c r="D6610" s="1"/>
      <c r="G6610" s="1"/>
      <c r="H6610" s="1"/>
      <c r="I6610" s="1"/>
      <c r="J6610" s="1"/>
      <c r="K6610" s="1"/>
      <c r="L6610" s="1"/>
      <c r="M6610" s="1"/>
      <c r="N6610" s="1"/>
    </row>
    <row r="6611" spans="4:14"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</row>
    <row r="6612" spans="4:14">
      <c r="D6612" s="1"/>
      <c r="E6612" s="1"/>
      <c r="H6612" s="1"/>
      <c r="I6612" s="1"/>
      <c r="J6612" s="1"/>
      <c r="K6612" s="1"/>
      <c r="L6612" s="1"/>
      <c r="M6612" s="1"/>
      <c r="N6612" s="1"/>
    </row>
    <row r="6613" spans="4:14"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</row>
    <row r="6614" spans="4:14">
      <c r="D6614" s="1"/>
      <c r="F6614" s="1"/>
      <c r="G6614" s="1"/>
      <c r="H6614" s="1"/>
      <c r="I6614" s="1"/>
      <c r="J6614" s="1"/>
      <c r="K6614" s="1"/>
      <c r="L6614" s="1"/>
      <c r="M6614" s="1"/>
      <c r="N6614" s="1"/>
    </row>
    <row r="6615" spans="4:14"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</row>
    <row r="6616" spans="4:14">
      <c r="D6616" s="1"/>
      <c r="G6616" s="1"/>
      <c r="H6616" s="1"/>
      <c r="I6616" s="1"/>
      <c r="J6616" s="1"/>
      <c r="K6616" s="1"/>
      <c r="L6616" s="1"/>
      <c r="M6616" s="1"/>
      <c r="N6616" s="1"/>
    </row>
    <row r="6617" spans="4:14"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</row>
    <row r="6618" spans="4:14"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</row>
    <row r="6619" spans="4:14">
      <c r="D6619" s="1"/>
      <c r="F6619" s="1"/>
      <c r="G6619" s="1"/>
      <c r="H6619" s="1"/>
      <c r="I6619" s="1"/>
      <c r="J6619" s="1"/>
      <c r="K6619" s="1"/>
      <c r="L6619" s="1"/>
      <c r="M6619" s="1"/>
      <c r="N6619" s="1"/>
    </row>
    <row r="6620" spans="4:14">
      <c r="E6620" s="1"/>
      <c r="F6620" s="1"/>
      <c r="G6620" s="1"/>
      <c r="H6620" s="1"/>
    </row>
    <row r="6621" spans="4:14"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</row>
    <row r="6622" spans="4:14">
      <c r="G6622" s="1"/>
      <c r="H6622" s="1"/>
      <c r="I6622" s="1"/>
      <c r="K6622" s="1"/>
    </row>
    <row r="6623" spans="4:14">
      <c r="D6623" s="1"/>
      <c r="F6623" s="1"/>
      <c r="G6623" s="1"/>
      <c r="H6623" s="1"/>
      <c r="I6623" s="1"/>
      <c r="J6623" s="1"/>
      <c r="K6623" s="1"/>
      <c r="L6623" s="1"/>
      <c r="M6623" s="1"/>
      <c r="N6623" s="1"/>
    </row>
    <row r="6624" spans="4:14">
      <c r="G6624" s="1"/>
      <c r="H6624" s="1"/>
      <c r="I6624" s="1"/>
      <c r="J6624" s="1"/>
      <c r="K6624" s="1"/>
      <c r="L6624" s="1"/>
      <c r="M6624" s="1"/>
      <c r="N6624" s="1"/>
    </row>
    <row r="6625" spans="4:14">
      <c r="E6625" s="1"/>
      <c r="F6625" s="1"/>
      <c r="G6625" s="1"/>
      <c r="H6625" s="1"/>
      <c r="I6625" s="1"/>
      <c r="J6625" s="1"/>
      <c r="K6625" s="1"/>
      <c r="L6625" s="1"/>
      <c r="M6625" s="1"/>
    </row>
    <row r="6626" spans="4:14"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</row>
    <row r="6627" spans="4:14"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</row>
    <row r="6628" spans="4:14">
      <c r="D6628" s="1"/>
      <c r="E6628" s="1"/>
      <c r="F6628" s="1"/>
      <c r="G6628" s="1"/>
      <c r="H6628" s="1"/>
      <c r="I6628" s="1"/>
      <c r="K6628" s="1"/>
      <c r="L6628" s="1"/>
      <c r="M6628" s="1"/>
      <c r="N6628" s="1"/>
    </row>
    <row r="6629" spans="4:14">
      <c r="D6629" s="1"/>
      <c r="F6629" s="1"/>
      <c r="J6629" s="1"/>
      <c r="K6629" s="1"/>
      <c r="L6629" s="1"/>
      <c r="M6629" s="1"/>
      <c r="N6629" s="1"/>
    </row>
    <row r="6630" spans="4:14">
      <c r="D6630" s="1"/>
      <c r="E6630" s="1"/>
      <c r="F6630" s="1"/>
    </row>
    <row r="6631" spans="4:14">
      <c r="D6631" s="1"/>
      <c r="E6631" s="1"/>
      <c r="G6631" s="1"/>
      <c r="I6631" s="1"/>
      <c r="J6631" s="1"/>
      <c r="K6631" s="1"/>
      <c r="L6631" s="1"/>
      <c r="N6631" s="1"/>
    </row>
    <row r="6632" spans="4:14">
      <c r="G6632" s="1"/>
      <c r="H6632" s="1"/>
      <c r="I6632" s="1"/>
      <c r="J6632" s="1"/>
      <c r="K6632" s="1"/>
      <c r="L6632" s="1"/>
      <c r="M6632" s="1"/>
      <c r="N6632" s="1"/>
    </row>
    <row r="6633" spans="4:14"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</row>
    <row r="6634" spans="4:14">
      <c r="G6634" s="1"/>
      <c r="H6634" s="1"/>
      <c r="I6634" s="1"/>
      <c r="J6634" s="1"/>
      <c r="K6634" s="1"/>
      <c r="L6634" s="1"/>
      <c r="M6634" s="1"/>
      <c r="N6634" s="1"/>
    </row>
    <row r="6635" spans="4:14">
      <c r="F6635" s="1"/>
      <c r="G6635" s="1"/>
      <c r="H6635" s="1"/>
      <c r="I6635" s="1"/>
      <c r="J6635" s="1"/>
      <c r="K6635" s="1"/>
      <c r="L6635" s="1"/>
      <c r="M6635" s="1"/>
      <c r="N6635" s="1"/>
    </row>
    <row r="6636" spans="4:14"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</row>
    <row r="6637" spans="4:14"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</row>
    <row r="6638" spans="4:14">
      <c r="D6638" s="1"/>
      <c r="E6638" s="1"/>
      <c r="F6638" s="1"/>
      <c r="G6638" s="1"/>
      <c r="H6638" s="1"/>
      <c r="I6638" s="1"/>
      <c r="J6638" s="1"/>
      <c r="K6638" s="1"/>
    </row>
    <row r="6639" spans="4:14">
      <c r="F6639" s="1"/>
      <c r="G6639" s="1"/>
      <c r="H6639" s="1"/>
      <c r="I6639" s="1"/>
      <c r="J6639" s="1"/>
      <c r="K6639" s="1"/>
      <c r="L6639" s="1"/>
      <c r="M6639" s="1"/>
      <c r="N6639" s="1"/>
    </row>
    <row r="6640" spans="4:14">
      <c r="G6640" s="1"/>
      <c r="H6640" s="1"/>
      <c r="I6640" s="1"/>
      <c r="J6640" s="1"/>
      <c r="K6640" s="1"/>
      <c r="L6640" s="1"/>
      <c r="M6640" s="1"/>
      <c r="N6640" s="1"/>
    </row>
    <row r="6641" spans="4:14"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</row>
    <row r="6642" spans="4:14"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</row>
    <row r="6643" spans="4:14">
      <c r="F6643" s="1"/>
      <c r="G6643" s="1"/>
      <c r="H6643" s="1"/>
      <c r="I6643" s="1"/>
      <c r="J6643" s="1"/>
      <c r="K6643" s="1"/>
      <c r="L6643" s="1"/>
      <c r="M6643" s="1"/>
      <c r="N6643" s="1"/>
    </row>
    <row r="6644" spans="4:14"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</row>
    <row r="6645" spans="4:14"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</row>
    <row r="6646" spans="4:14">
      <c r="G6646" s="1"/>
      <c r="H6646" s="1"/>
      <c r="I6646" s="1"/>
      <c r="J6646" s="1"/>
      <c r="K6646" s="1"/>
      <c r="L6646" s="1"/>
      <c r="M6646" s="1"/>
      <c r="N6646" s="1"/>
    </row>
    <row r="6647" spans="4:14"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</row>
    <row r="6648" spans="4:14"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</row>
    <row r="6649" spans="4:14"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</row>
    <row r="6651" spans="4:14">
      <c r="G6651" s="1"/>
      <c r="H6651" s="1"/>
      <c r="I6651" s="1"/>
      <c r="J6651" s="1"/>
      <c r="K6651" s="1"/>
      <c r="L6651" s="1"/>
      <c r="M6651" s="1"/>
      <c r="N6651" s="1"/>
    </row>
    <row r="6652" spans="4:14"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</row>
    <row r="6653" spans="4:14">
      <c r="G6653" s="1"/>
      <c r="H6653" s="1"/>
      <c r="I6653" s="1"/>
      <c r="J6653" s="1"/>
      <c r="K6653" s="1"/>
      <c r="L6653" s="1"/>
      <c r="M6653" s="1"/>
      <c r="N6653" s="1"/>
    </row>
    <row r="6654" spans="4:14">
      <c r="E6654" s="1"/>
      <c r="F6654" s="1"/>
      <c r="I6654" s="1"/>
      <c r="J6654" s="1"/>
      <c r="K6654" s="1"/>
      <c r="L6654" s="1"/>
      <c r="M6654" s="1"/>
      <c r="N6654" s="1"/>
    </row>
    <row r="6655" spans="4:14">
      <c r="G6655" s="1"/>
      <c r="H6655" s="1"/>
      <c r="I6655" s="1"/>
      <c r="J6655" s="1"/>
      <c r="K6655" s="1"/>
      <c r="L6655" s="1"/>
      <c r="M6655" s="1"/>
      <c r="N6655" s="1"/>
    </row>
    <row r="6656" spans="4:14">
      <c r="D6656" s="1"/>
      <c r="E6656" s="1"/>
      <c r="G6656" s="1"/>
      <c r="H6656" s="1"/>
      <c r="I6656" s="1"/>
      <c r="J6656" s="1"/>
      <c r="K6656" s="1"/>
      <c r="L6656" s="1"/>
      <c r="M6656" s="1"/>
      <c r="N6656" s="1"/>
    </row>
    <row r="6657" spans="4:14">
      <c r="F6657" s="1"/>
      <c r="G6657" s="1"/>
      <c r="H6657" s="1"/>
      <c r="I6657" s="1"/>
      <c r="J6657" s="1"/>
      <c r="K6657" s="1"/>
      <c r="L6657" s="1"/>
      <c r="M6657" s="1"/>
      <c r="N6657" s="1"/>
    </row>
    <row r="6658" spans="4:14"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</row>
    <row r="6659" spans="4:14"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</row>
    <row r="6660" spans="4:14">
      <c r="D6660" s="1"/>
      <c r="E6660" s="1"/>
      <c r="F6660" s="1"/>
      <c r="G6660" s="1"/>
      <c r="H6660" s="1"/>
      <c r="J6660" s="1"/>
      <c r="K6660" s="1"/>
      <c r="M6660" s="1"/>
      <c r="N6660" s="1"/>
    </row>
    <row r="6661" spans="4:14">
      <c r="G6661" s="1"/>
      <c r="H6661" s="1"/>
      <c r="J6661" s="1"/>
    </row>
    <row r="6662" spans="4:14">
      <c r="H6662" s="1"/>
      <c r="I6662" s="1"/>
      <c r="J6662" s="1"/>
      <c r="K6662" s="1"/>
      <c r="L6662" s="1"/>
      <c r="M6662" s="1"/>
      <c r="N6662" s="1"/>
    </row>
    <row r="6663" spans="4:14"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</row>
    <row r="6664" spans="4:14"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</row>
    <row r="6665" spans="4:14"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</row>
    <row r="6666" spans="4:14"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</row>
    <row r="6667" spans="4:14">
      <c r="D6667" s="1"/>
      <c r="G6667" s="1"/>
      <c r="H6667" s="1"/>
      <c r="I6667" s="1"/>
      <c r="J6667" s="1"/>
      <c r="K6667" s="1"/>
      <c r="L6667" s="1"/>
      <c r="M6667" s="1"/>
      <c r="N6667" s="1"/>
    </row>
    <row r="6668" spans="4:14"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</row>
    <row r="6669" spans="4:14">
      <c r="H6669" s="1"/>
      <c r="I6669" s="1"/>
      <c r="J6669" s="1"/>
      <c r="K6669" s="1"/>
      <c r="L6669" s="1"/>
      <c r="M6669" s="1"/>
      <c r="N6669" s="1"/>
    </row>
    <row r="6670" spans="4:14">
      <c r="D6670" s="1"/>
      <c r="E6670" s="1"/>
      <c r="G6670" s="1"/>
      <c r="H6670" s="1"/>
      <c r="I6670" s="1"/>
      <c r="J6670" s="1"/>
      <c r="K6670" s="1"/>
      <c r="L6670" s="1"/>
      <c r="M6670" s="1"/>
    </row>
    <row r="6671" spans="4:14"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</row>
    <row r="6672" spans="4:14">
      <c r="D6672" s="1"/>
      <c r="F6672" s="1"/>
      <c r="G6672" s="1"/>
      <c r="H6672" s="1"/>
      <c r="I6672" s="1"/>
      <c r="J6672" s="1"/>
      <c r="K6672" s="1"/>
      <c r="L6672" s="1"/>
      <c r="M6672" s="1"/>
      <c r="N6672" s="1"/>
    </row>
    <row r="6673" spans="4:14"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</row>
    <row r="6674" spans="4:14"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</row>
    <row r="6675" spans="4:14"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</row>
    <row r="6676" spans="4:14">
      <c r="G6676" s="1"/>
      <c r="H6676" s="1"/>
      <c r="I6676" s="1"/>
      <c r="J6676" s="1"/>
      <c r="K6676" s="1"/>
      <c r="L6676" s="1"/>
      <c r="M6676" s="1"/>
      <c r="N6676" s="1"/>
    </row>
    <row r="6677" spans="4:14"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</row>
    <row r="6678" spans="4:14"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</row>
    <row r="6679" spans="4:14"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</row>
    <row r="6680" spans="4:14"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</row>
    <row r="6681" spans="4:14">
      <c r="G6681" s="1"/>
      <c r="H6681" s="1"/>
      <c r="I6681" s="1"/>
      <c r="J6681" s="1"/>
      <c r="K6681" s="1"/>
      <c r="L6681" s="1"/>
      <c r="M6681" s="1"/>
      <c r="N6681" s="1"/>
    </row>
    <row r="6682" spans="4:14">
      <c r="D6682" s="1"/>
      <c r="E6682" s="1"/>
      <c r="F6682" s="1"/>
      <c r="G6682" s="1"/>
      <c r="H6682" s="1"/>
      <c r="I6682" s="1"/>
      <c r="J6682" s="1"/>
      <c r="K6682" s="1"/>
      <c r="L6682" s="1"/>
      <c r="M6682" s="1"/>
    </row>
    <row r="6683" spans="4:14"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</row>
    <row r="6684" spans="4:14">
      <c r="D6684" s="1"/>
      <c r="I6684" s="1"/>
      <c r="J6684" s="1"/>
      <c r="K6684" s="1"/>
      <c r="L6684" s="1"/>
      <c r="M6684" s="1"/>
      <c r="N6684" s="1"/>
    </row>
    <row r="6685" spans="4:14">
      <c r="D6685" s="1"/>
      <c r="E6685" s="1"/>
      <c r="F6685" s="1"/>
      <c r="G6685" s="1"/>
      <c r="H6685" s="1"/>
    </row>
    <row r="6686" spans="4:14">
      <c r="H6686" s="1"/>
      <c r="I6686" s="1"/>
      <c r="J6686" s="1"/>
      <c r="K6686" s="1"/>
      <c r="L6686" s="1"/>
    </row>
    <row r="6687" spans="4:14">
      <c r="D6687" s="1"/>
      <c r="G6687" s="1"/>
      <c r="H6687" s="1"/>
      <c r="K6687" s="1"/>
      <c r="L6687" s="1"/>
      <c r="M6687" s="1"/>
      <c r="N6687" s="1"/>
    </row>
    <row r="6688" spans="4:14">
      <c r="G6688" s="1"/>
      <c r="H6688" s="1"/>
      <c r="I6688" s="1"/>
      <c r="J6688" s="1"/>
      <c r="K6688" s="1"/>
      <c r="L6688" s="1"/>
      <c r="M6688" s="1"/>
      <c r="N6688" s="1"/>
    </row>
    <row r="6689" spans="4:14">
      <c r="D6689" s="1"/>
      <c r="F6689" s="1"/>
      <c r="G6689" s="1"/>
      <c r="H6689" s="1"/>
      <c r="I6689" s="1"/>
      <c r="J6689" s="1"/>
      <c r="K6689" s="1"/>
      <c r="L6689" s="1"/>
      <c r="M6689" s="1"/>
      <c r="N6689" s="1"/>
    </row>
    <row r="6690" spans="4:14"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</row>
    <row r="6691" spans="4:14">
      <c r="D6691" s="1"/>
      <c r="G6691" s="1"/>
      <c r="H6691" s="1"/>
      <c r="I6691" s="1"/>
      <c r="J6691" s="1"/>
      <c r="K6691" s="1"/>
      <c r="L6691" s="1"/>
      <c r="M6691" s="1"/>
      <c r="N6691" s="1"/>
    </row>
    <row r="6692" spans="4:14">
      <c r="D6692" s="1"/>
      <c r="E6692" s="1"/>
      <c r="F6692" s="1"/>
      <c r="H6692" s="1"/>
      <c r="I6692" s="1"/>
      <c r="J6692" s="1"/>
      <c r="K6692" s="1"/>
      <c r="L6692" s="1"/>
      <c r="M6692" s="1"/>
      <c r="N6692" s="1"/>
    </row>
    <row r="6693" spans="4:14">
      <c r="H6693" s="1"/>
      <c r="I6693" s="1"/>
      <c r="J6693" s="1"/>
      <c r="K6693" s="1"/>
      <c r="L6693" s="1"/>
      <c r="M6693" s="1"/>
      <c r="N6693" s="1"/>
    </row>
    <row r="6694" spans="4:14">
      <c r="G6694" s="1"/>
      <c r="H6694" s="1"/>
      <c r="I6694" s="1"/>
      <c r="J6694" s="1"/>
      <c r="K6694" s="1"/>
      <c r="L6694" s="1"/>
      <c r="M6694" s="1"/>
      <c r="N6694" s="1"/>
    </row>
    <row r="6695" spans="4:14"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</row>
    <row r="6696" spans="4:14"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</row>
    <row r="6697" spans="4:14">
      <c r="G6697" s="1"/>
      <c r="H6697" s="1"/>
      <c r="I6697" s="1"/>
      <c r="J6697" s="1"/>
      <c r="K6697" s="1"/>
      <c r="L6697" s="1"/>
      <c r="M6697" s="1"/>
      <c r="N6697" s="1"/>
    </row>
    <row r="6698" spans="4:14">
      <c r="D6698" s="1"/>
      <c r="I6698" s="1"/>
      <c r="J6698" s="1"/>
      <c r="K6698" s="1"/>
      <c r="L6698" s="1"/>
      <c r="M6698" s="1"/>
      <c r="N6698" s="1"/>
    </row>
    <row r="6699" spans="4:14">
      <c r="D6699" s="1"/>
      <c r="F6699" s="1"/>
      <c r="G6699" s="1"/>
      <c r="H6699" s="1"/>
      <c r="I6699" s="1"/>
      <c r="J6699" s="1"/>
      <c r="K6699" s="1"/>
      <c r="L6699" s="1"/>
      <c r="M6699" s="1"/>
      <c r="N6699" s="1"/>
    </row>
    <row r="6700" spans="4:14">
      <c r="G6700" s="1"/>
      <c r="H6700" s="1"/>
      <c r="I6700" s="1"/>
      <c r="J6700" s="1"/>
      <c r="K6700" s="1"/>
      <c r="L6700" s="1"/>
      <c r="M6700" s="1"/>
      <c r="N6700" s="1"/>
    </row>
    <row r="6701" spans="4:14">
      <c r="D6701" s="1"/>
      <c r="F6701" s="1"/>
      <c r="G6701" s="1"/>
      <c r="H6701" s="1"/>
      <c r="I6701" s="1"/>
      <c r="K6701" s="1"/>
      <c r="L6701" s="1"/>
    </row>
    <row r="6702" spans="4:14"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</row>
    <row r="6703" spans="4:14">
      <c r="G6703" s="1"/>
      <c r="H6703" s="1"/>
      <c r="I6703" s="1"/>
      <c r="J6703" s="1"/>
      <c r="K6703" s="1"/>
      <c r="L6703" s="1"/>
      <c r="M6703" s="1"/>
      <c r="N6703" s="1"/>
    </row>
    <row r="6704" spans="4:14">
      <c r="G6704" s="1"/>
      <c r="H6704" s="1"/>
      <c r="I6704" s="1"/>
      <c r="J6704" s="1"/>
      <c r="K6704" s="1"/>
      <c r="L6704" s="1"/>
      <c r="M6704" s="1"/>
      <c r="N6704" s="1"/>
    </row>
    <row r="6705" spans="4:14"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</row>
    <row r="6706" spans="4:14">
      <c r="G6706" s="1"/>
      <c r="H6706" s="1"/>
      <c r="I6706" s="1"/>
      <c r="J6706" s="1"/>
      <c r="K6706" s="1"/>
      <c r="L6706" s="1"/>
      <c r="M6706" s="1"/>
      <c r="N6706" s="1"/>
    </row>
    <row r="6707" spans="4:14">
      <c r="D6707" s="1"/>
      <c r="F6707" s="1"/>
      <c r="G6707" s="1"/>
      <c r="H6707" s="1"/>
      <c r="I6707" s="1"/>
      <c r="J6707" s="1"/>
      <c r="K6707" s="1"/>
      <c r="L6707" s="1"/>
      <c r="M6707" s="1"/>
      <c r="N6707" s="1"/>
    </row>
    <row r="6708" spans="4:14"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</row>
    <row r="6709" spans="4:14">
      <c r="G6709" s="1"/>
      <c r="H6709" s="1"/>
      <c r="I6709" s="1"/>
      <c r="J6709" s="1"/>
      <c r="K6709" s="1"/>
      <c r="L6709" s="1"/>
      <c r="M6709" s="1"/>
      <c r="N6709" s="1"/>
    </row>
    <row r="6710" spans="4:14"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</row>
    <row r="6711" spans="4:14">
      <c r="D6711" s="1"/>
      <c r="F6711" s="1"/>
      <c r="G6711" s="1"/>
      <c r="H6711" s="1"/>
      <c r="I6711" s="1"/>
      <c r="J6711" s="1"/>
      <c r="K6711" s="1"/>
      <c r="L6711" s="1"/>
      <c r="M6711" s="1"/>
      <c r="N6711" s="1"/>
    </row>
    <row r="6712" spans="4:14">
      <c r="G6712" s="1"/>
      <c r="H6712" s="1"/>
      <c r="I6712" s="1"/>
      <c r="J6712" s="1"/>
      <c r="K6712" s="1"/>
      <c r="L6712" s="1"/>
      <c r="M6712" s="1"/>
      <c r="N6712" s="1"/>
    </row>
    <row r="6713" spans="4:14"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</row>
    <row r="6714" spans="4:14"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</row>
    <row r="6715" spans="4:14"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</row>
    <row r="6716" spans="4:14"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</row>
    <row r="6717" spans="4:14"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</row>
    <row r="6718" spans="4:14"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</row>
    <row r="6719" spans="4:14">
      <c r="F6719" s="1"/>
      <c r="G6719" s="1"/>
      <c r="H6719" s="1"/>
      <c r="I6719" s="1"/>
      <c r="J6719" s="1"/>
      <c r="K6719" s="1"/>
      <c r="L6719" s="1"/>
      <c r="M6719" s="1"/>
      <c r="N6719" s="1"/>
    </row>
    <row r="6720" spans="4:14">
      <c r="F6720" s="1"/>
      <c r="G6720" s="1"/>
      <c r="H6720" s="1"/>
      <c r="I6720" s="1"/>
      <c r="J6720" s="1"/>
      <c r="K6720" s="1"/>
      <c r="L6720" s="1"/>
      <c r="M6720" s="1"/>
      <c r="N6720" s="1"/>
    </row>
    <row r="6721" spans="4:14">
      <c r="G6721" s="1"/>
      <c r="H6721" s="1"/>
      <c r="I6721" s="1"/>
      <c r="J6721" s="1"/>
      <c r="K6721" s="1"/>
      <c r="L6721" s="1"/>
      <c r="M6721" s="1"/>
      <c r="N6721" s="1"/>
    </row>
    <row r="6722" spans="4:14">
      <c r="F6722" s="1"/>
      <c r="G6722" s="1"/>
      <c r="H6722" s="1"/>
      <c r="I6722" s="1"/>
      <c r="J6722" s="1"/>
      <c r="K6722" s="1"/>
      <c r="L6722" s="1"/>
      <c r="M6722" s="1"/>
      <c r="N6722" s="1"/>
    </row>
    <row r="6723" spans="4:14"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</row>
    <row r="6724" spans="4:14"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</row>
    <row r="6725" spans="4:14"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</row>
    <row r="6726" spans="4:14">
      <c r="G6726" s="1"/>
      <c r="H6726" s="1"/>
      <c r="I6726" s="1"/>
      <c r="J6726" s="1"/>
      <c r="K6726" s="1"/>
      <c r="L6726" s="1"/>
      <c r="M6726" s="1"/>
      <c r="N6726" s="1"/>
    </row>
    <row r="6727" spans="4:14"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</row>
    <row r="6728" spans="4:14">
      <c r="G6728" s="1"/>
      <c r="H6728" s="1"/>
      <c r="I6728" s="1"/>
      <c r="J6728" s="1"/>
      <c r="K6728" s="1"/>
      <c r="L6728" s="1"/>
    </row>
    <row r="6729" spans="4:14">
      <c r="D6729" s="1"/>
      <c r="G6729" s="1"/>
      <c r="H6729" s="1"/>
      <c r="I6729" s="1"/>
      <c r="J6729" s="1"/>
      <c r="K6729" s="1"/>
      <c r="L6729" s="1"/>
      <c r="M6729" s="1"/>
      <c r="N6729" s="1"/>
    </row>
    <row r="6730" spans="4:14"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</row>
    <row r="6731" spans="4:14">
      <c r="G6731" s="1"/>
      <c r="H6731" s="1"/>
      <c r="I6731" s="1"/>
      <c r="J6731" s="1"/>
      <c r="K6731" s="1"/>
      <c r="L6731" s="1"/>
      <c r="M6731" s="1"/>
      <c r="N6731" s="1"/>
    </row>
    <row r="6732" spans="4:14"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</row>
    <row r="6733" spans="4:14"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</row>
    <row r="6734" spans="4:14"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</row>
    <row r="6735" spans="4:14"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</row>
    <row r="6736" spans="4:14">
      <c r="D6736" s="1"/>
      <c r="E6736" s="1"/>
      <c r="F6736" s="1"/>
      <c r="G6736" s="1"/>
      <c r="H6736" s="1"/>
      <c r="I6736" s="1"/>
    </row>
    <row r="6737" spans="4:14"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</row>
    <row r="6738" spans="4:14"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</row>
    <row r="6739" spans="4:14">
      <c r="G6739" s="1"/>
      <c r="H6739" s="1"/>
      <c r="I6739" s="1"/>
      <c r="J6739" s="1"/>
      <c r="K6739" s="1"/>
      <c r="L6739" s="1"/>
      <c r="M6739" s="1"/>
      <c r="N6739" s="1"/>
    </row>
    <row r="6740" spans="4:14">
      <c r="D6740" s="1"/>
      <c r="G6740" s="1"/>
      <c r="H6740" s="1"/>
      <c r="I6740" s="1"/>
      <c r="J6740" s="1"/>
      <c r="K6740" s="1"/>
      <c r="L6740" s="1"/>
      <c r="M6740" s="1"/>
      <c r="N6740" s="1"/>
    </row>
    <row r="6741" spans="4:14"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</row>
    <row r="6742" spans="4:14"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</row>
    <row r="6743" spans="4:14"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</row>
    <row r="6744" spans="4:14">
      <c r="G6744" s="1"/>
      <c r="H6744" s="1"/>
      <c r="I6744" s="1"/>
      <c r="J6744" s="1"/>
      <c r="K6744" s="1"/>
      <c r="L6744" s="1"/>
      <c r="M6744" s="1"/>
      <c r="N6744" s="1"/>
    </row>
    <row r="6745" spans="4:14">
      <c r="G6745" s="1"/>
      <c r="H6745" s="1"/>
      <c r="I6745" s="1"/>
      <c r="J6745" s="1"/>
      <c r="K6745" s="1"/>
      <c r="L6745" s="1"/>
      <c r="M6745" s="1"/>
      <c r="N6745" s="1"/>
    </row>
    <row r="6746" spans="4:14"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</row>
    <row r="6747" spans="4:14">
      <c r="F6747" s="1"/>
      <c r="G6747" s="1"/>
      <c r="H6747" s="1"/>
      <c r="I6747" s="1"/>
      <c r="J6747" s="1"/>
      <c r="K6747" s="1"/>
      <c r="L6747" s="1"/>
      <c r="M6747" s="1"/>
      <c r="N6747" s="1"/>
    </row>
    <row r="6748" spans="4:14">
      <c r="F6748" s="1"/>
      <c r="G6748" s="1"/>
      <c r="H6748" s="1"/>
      <c r="I6748" s="1"/>
      <c r="J6748" s="1"/>
      <c r="K6748" s="1"/>
      <c r="L6748" s="1"/>
      <c r="M6748" s="1"/>
      <c r="N6748" s="1"/>
    </row>
    <row r="6749" spans="4:14"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</row>
    <row r="6750" spans="4:14">
      <c r="D6750" s="1"/>
      <c r="G6750" s="1"/>
      <c r="H6750" s="1"/>
      <c r="I6750" s="1"/>
      <c r="J6750" s="1"/>
      <c r="K6750" s="1"/>
      <c r="L6750" s="1"/>
      <c r="M6750" s="1"/>
      <c r="N6750" s="1"/>
    </row>
    <row r="6751" spans="4:14">
      <c r="G6751" s="1"/>
      <c r="H6751" s="1"/>
      <c r="I6751" s="1"/>
      <c r="J6751" s="1"/>
      <c r="K6751" s="1"/>
      <c r="L6751" s="1"/>
      <c r="M6751" s="1"/>
      <c r="N6751" s="1"/>
    </row>
    <row r="6752" spans="4:14">
      <c r="H6752" s="1"/>
      <c r="I6752" s="1"/>
      <c r="J6752" s="1"/>
      <c r="K6752" s="1"/>
      <c r="L6752" s="1"/>
      <c r="M6752" s="1"/>
      <c r="N6752" s="1"/>
    </row>
    <row r="6753" spans="4:14"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</row>
    <row r="6754" spans="4:14"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</row>
    <row r="6755" spans="4:14">
      <c r="D6755" s="1"/>
      <c r="F6755" s="1"/>
      <c r="I6755" s="1"/>
      <c r="J6755" s="1"/>
      <c r="K6755" s="1"/>
      <c r="L6755" s="1"/>
      <c r="M6755" s="1"/>
      <c r="N6755" s="1"/>
    </row>
    <row r="6756" spans="4:14"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</row>
    <row r="6757" spans="4:14"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</row>
    <row r="6758" spans="4:14"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</row>
    <row r="6759" spans="4:14">
      <c r="D6759" s="1"/>
      <c r="F6759" s="1"/>
      <c r="G6759" s="1"/>
      <c r="H6759" s="1"/>
      <c r="I6759" s="1"/>
      <c r="J6759" s="1"/>
      <c r="K6759" s="1"/>
      <c r="L6759" s="1"/>
      <c r="M6759" s="1"/>
      <c r="N6759" s="1"/>
    </row>
    <row r="6760" spans="4:14">
      <c r="D6760" s="1"/>
      <c r="F6760" s="1"/>
      <c r="G6760" s="1"/>
      <c r="H6760" s="1"/>
      <c r="I6760" s="1"/>
      <c r="J6760" s="1"/>
      <c r="K6760" s="1"/>
      <c r="L6760" s="1"/>
      <c r="M6760" s="1"/>
      <c r="N6760" s="1"/>
    </row>
    <row r="6761" spans="4:14"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</row>
    <row r="6762" spans="4:14"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</row>
    <row r="6763" spans="4:14"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</row>
    <row r="6764" spans="4:14">
      <c r="G6764" s="1"/>
      <c r="H6764" s="1"/>
      <c r="I6764" s="1"/>
      <c r="J6764" s="1"/>
      <c r="K6764" s="1"/>
      <c r="L6764" s="1"/>
      <c r="M6764" s="1"/>
      <c r="N6764" s="1"/>
    </row>
    <row r="6765" spans="4:14">
      <c r="E6765" s="1"/>
      <c r="F6765" s="1"/>
      <c r="G6765" s="1"/>
      <c r="H6765" s="1"/>
      <c r="I6765" s="1"/>
      <c r="J6765" s="1"/>
      <c r="K6765" s="1"/>
      <c r="L6765" s="1"/>
      <c r="M6765" s="1"/>
      <c r="N6765" s="1"/>
    </row>
    <row r="6766" spans="4:14"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</row>
    <row r="6767" spans="4:14"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</row>
    <row r="6768" spans="4:14">
      <c r="G6768" s="1"/>
      <c r="H6768" s="1"/>
      <c r="I6768" s="1"/>
      <c r="J6768" s="1"/>
      <c r="K6768" s="1"/>
      <c r="L6768" s="1"/>
      <c r="M6768" s="1"/>
      <c r="N6768" s="1"/>
    </row>
    <row r="6769" spans="4:14">
      <c r="E6769" s="1"/>
      <c r="G6769" s="1"/>
      <c r="H6769" s="1"/>
      <c r="I6769" s="1"/>
      <c r="J6769" s="1"/>
      <c r="K6769" s="1"/>
      <c r="L6769" s="1"/>
      <c r="M6769" s="1"/>
      <c r="N6769" s="1"/>
    </row>
    <row r="6770" spans="4:14"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</row>
    <row r="6771" spans="4:14">
      <c r="F6771" s="1"/>
      <c r="G6771" s="1"/>
      <c r="H6771" s="1"/>
      <c r="I6771" s="1"/>
      <c r="J6771" s="1"/>
      <c r="K6771" s="1"/>
      <c r="L6771" s="1"/>
      <c r="M6771" s="1"/>
      <c r="N6771" s="1"/>
    </row>
    <row r="6772" spans="4:14"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</row>
    <row r="6773" spans="4:14"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</row>
    <row r="6774" spans="4:14">
      <c r="E6774" s="1"/>
      <c r="G6774" s="1"/>
      <c r="H6774" s="1"/>
      <c r="I6774" s="1"/>
      <c r="J6774" s="1"/>
      <c r="K6774" s="1"/>
      <c r="L6774" s="1"/>
      <c r="M6774" s="1"/>
      <c r="N6774" s="1"/>
    </row>
    <row r="6775" spans="4:14">
      <c r="F6775" s="1"/>
      <c r="G6775" s="1"/>
      <c r="H6775" s="1"/>
      <c r="I6775" s="1"/>
      <c r="J6775" s="1"/>
      <c r="K6775" s="1"/>
      <c r="L6775" s="1"/>
      <c r="M6775" s="1"/>
      <c r="N6775" s="1"/>
    </row>
    <row r="6776" spans="4:14"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</row>
    <row r="6777" spans="4:14">
      <c r="D6777" s="1"/>
      <c r="E6777" s="1"/>
      <c r="F6777" s="1"/>
      <c r="G6777" s="1"/>
      <c r="H6777" s="1"/>
      <c r="I6777" s="1"/>
      <c r="J6777" s="1"/>
      <c r="K6777" s="1"/>
      <c r="L6777" s="1"/>
      <c r="M6777" s="1"/>
    </row>
    <row r="6778" spans="4:14"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</row>
    <row r="6779" spans="4:14"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</row>
    <row r="6780" spans="4:14"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</row>
    <row r="6781" spans="4:14">
      <c r="G6781" s="1"/>
      <c r="H6781" s="1"/>
      <c r="I6781" s="1"/>
      <c r="J6781" s="1"/>
      <c r="K6781" s="1"/>
      <c r="L6781" s="1"/>
      <c r="M6781" s="1"/>
      <c r="N6781" s="1"/>
    </row>
    <row r="6782" spans="4:14">
      <c r="D6782" s="1"/>
      <c r="F6782" s="1"/>
      <c r="G6782" s="1"/>
      <c r="H6782" s="1"/>
      <c r="I6782" s="1"/>
      <c r="J6782" s="1"/>
      <c r="K6782" s="1"/>
      <c r="L6782" s="1"/>
      <c r="M6782" s="1"/>
      <c r="N6782" s="1"/>
    </row>
    <row r="6783" spans="4:14"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</row>
    <row r="6784" spans="4:14"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</row>
    <row r="6785" spans="4:14"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</row>
    <row r="6786" spans="4:14">
      <c r="E6786" s="1"/>
      <c r="G6786" s="1"/>
      <c r="H6786" s="1"/>
      <c r="I6786" s="1"/>
      <c r="J6786" s="1"/>
      <c r="K6786" s="1"/>
      <c r="L6786" s="1"/>
      <c r="M6786" s="1"/>
      <c r="N6786" s="1"/>
    </row>
    <row r="6787" spans="4:14"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</row>
    <row r="6788" spans="4:14"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</row>
    <row r="6789" spans="4:14">
      <c r="G6789" s="1"/>
      <c r="H6789" s="1"/>
      <c r="I6789" s="1"/>
      <c r="J6789" s="1"/>
      <c r="K6789" s="1"/>
      <c r="L6789" s="1"/>
      <c r="M6789" s="1"/>
      <c r="N6789" s="1"/>
    </row>
    <row r="6790" spans="4:14"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</row>
    <row r="6791" spans="4:14"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</row>
    <row r="6792" spans="4:14"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</row>
    <row r="6793" spans="4:14">
      <c r="E6793" s="1"/>
      <c r="F6793" s="1"/>
      <c r="G6793" s="1"/>
      <c r="H6793" s="1"/>
      <c r="I6793" s="1"/>
      <c r="J6793" s="1"/>
      <c r="K6793" s="1"/>
      <c r="L6793" s="1"/>
      <c r="M6793" s="1"/>
      <c r="N6793" s="1"/>
    </row>
    <row r="6794" spans="4:14">
      <c r="E6794" s="1"/>
      <c r="F6794" s="1"/>
      <c r="G6794" s="1"/>
      <c r="H6794" s="1"/>
      <c r="I6794" s="1"/>
      <c r="J6794" s="1"/>
      <c r="K6794" s="1"/>
      <c r="L6794" s="1"/>
      <c r="M6794" s="1"/>
      <c r="N6794" s="1"/>
    </row>
    <row r="6795" spans="4:14"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</row>
    <row r="6796" spans="4:14">
      <c r="F6796" s="1"/>
      <c r="G6796" s="1"/>
      <c r="H6796" s="1"/>
      <c r="I6796" s="1"/>
      <c r="J6796" s="1"/>
      <c r="K6796" s="1"/>
      <c r="L6796" s="1"/>
      <c r="M6796" s="1"/>
      <c r="N6796" s="1"/>
    </row>
    <row r="6797" spans="4:14"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</row>
    <row r="6798" spans="4:14">
      <c r="G6798" s="1"/>
      <c r="H6798" s="1"/>
      <c r="I6798" s="1"/>
      <c r="J6798" s="1"/>
      <c r="K6798" s="1"/>
      <c r="L6798" s="1"/>
      <c r="M6798" s="1"/>
      <c r="N6798" s="1"/>
    </row>
    <row r="6799" spans="4:14">
      <c r="D6799" s="1"/>
      <c r="F6799" s="1"/>
      <c r="G6799" s="1"/>
      <c r="H6799" s="1"/>
      <c r="I6799" s="1"/>
      <c r="J6799" s="1"/>
      <c r="K6799" s="1"/>
      <c r="L6799" s="1"/>
      <c r="M6799" s="1"/>
      <c r="N6799" s="1"/>
    </row>
    <row r="6800" spans="4:14"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</row>
    <row r="6801" spans="4:14"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</row>
    <row r="6802" spans="4:14">
      <c r="E6802" s="1"/>
      <c r="F6802" s="1"/>
      <c r="G6802" s="1"/>
      <c r="I6802" s="1"/>
      <c r="J6802" s="1"/>
      <c r="K6802" s="1"/>
      <c r="L6802" s="1"/>
      <c r="M6802" s="1"/>
      <c r="N6802" s="1"/>
    </row>
    <row r="6803" spans="4:14"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</row>
    <row r="6804" spans="4:14">
      <c r="H6804" s="1"/>
      <c r="I6804" s="1"/>
      <c r="J6804" s="1"/>
      <c r="K6804" s="1"/>
      <c r="L6804" s="1"/>
      <c r="M6804" s="1"/>
      <c r="N6804" s="1"/>
    </row>
    <row r="6805" spans="4:14">
      <c r="D6805" s="1"/>
      <c r="E6805" s="1"/>
      <c r="G6805" s="1"/>
      <c r="H6805" s="1"/>
      <c r="I6805" s="1"/>
      <c r="J6805" s="1"/>
      <c r="K6805" s="1"/>
      <c r="L6805" s="1"/>
      <c r="M6805" s="1"/>
      <c r="N6805" s="1"/>
    </row>
    <row r="6806" spans="4:14"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</row>
    <row r="6807" spans="4:14"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</row>
    <row r="6808" spans="4:14">
      <c r="G6808" s="1"/>
      <c r="H6808" s="1"/>
      <c r="I6808" s="1"/>
      <c r="J6808" s="1"/>
      <c r="K6808" s="1"/>
      <c r="L6808" s="1"/>
      <c r="M6808" s="1"/>
      <c r="N6808" s="1"/>
    </row>
    <row r="6809" spans="4:14">
      <c r="D6809" s="1"/>
      <c r="E6809" s="1"/>
      <c r="F6809" s="1"/>
      <c r="G6809" s="1"/>
      <c r="H6809" s="1"/>
      <c r="N6809" s="1"/>
    </row>
    <row r="6810" spans="4:14"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</row>
    <row r="6811" spans="4:14"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</row>
    <row r="6812" spans="4:14">
      <c r="D6812" s="1"/>
      <c r="H6812" s="1"/>
      <c r="I6812" s="1"/>
      <c r="J6812" s="1"/>
      <c r="K6812" s="1"/>
      <c r="L6812" s="1"/>
      <c r="M6812" s="1"/>
      <c r="N6812" s="1"/>
    </row>
    <row r="6813" spans="4:14">
      <c r="H6813" s="1"/>
      <c r="I6813" s="1"/>
      <c r="J6813" s="1"/>
      <c r="K6813" s="1"/>
      <c r="L6813" s="1"/>
      <c r="M6813" s="1"/>
      <c r="N6813" s="1"/>
    </row>
    <row r="6814" spans="4:14">
      <c r="G6814" s="1"/>
      <c r="H6814" s="1"/>
      <c r="I6814" s="1"/>
      <c r="J6814" s="1"/>
      <c r="K6814" s="1"/>
      <c r="L6814" s="1"/>
      <c r="M6814" s="1"/>
      <c r="N6814" s="1"/>
    </row>
    <row r="6815" spans="4:14">
      <c r="F6815" s="1"/>
      <c r="G6815" s="1"/>
      <c r="H6815" s="1"/>
      <c r="I6815" s="1"/>
      <c r="J6815" s="1"/>
      <c r="K6815" s="1"/>
      <c r="L6815" s="1"/>
      <c r="M6815" s="1"/>
      <c r="N6815" s="1"/>
    </row>
    <row r="6816" spans="4:14"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</row>
    <row r="6817" spans="4:14"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</row>
    <row r="6818" spans="4:14">
      <c r="F6818" s="1"/>
      <c r="G6818" s="1"/>
      <c r="H6818" s="1"/>
      <c r="I6818" s="1"/>
      <c r="J6818" s="1"/>
      <c r="K6818" s="1"/>
      <c r="L6818" s="1"/>
      <c r="M6818" s="1"/>
      <c r="N6818" s="1"/>
    </row>
    <row r="6819" spans="4:14"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</row>
    <row r="6820" spans="4:14">
      <c r="G6820" s="1"/>
      <c r="H6820" s="1"/>
      <c r="I6820" s="1"/>
      <c r="J6820" s="1"/>
      <c r="K6820" s="1"/>
      <c r="L6820" s="1"/>
      <c r="M6820" s="1"/>
      <c r="N6820" s="1"/>
    </row>
    <row r="6821" spans="4:14"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</row>
    <row r="6822" spans="4:14">
      <c r="G6822" s="1"/>
      <c r="H6822" s="1"/>
      <c r="I6822" s="1"/>
      <c r="J6822" s="1"/>
      <c r="K6822" s="1"/>
      <c r="L6822" s="1"/>
      <c r="M6822" s="1"/>
      <c r="N6822" s="1"/>
    </row>
    <row r="6823" spans="4:14"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</row>
    <row r="6824" spans="4:14"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</row>
    <row r="6825" spans="4:14">
      <c r="F6825" s="1"/>
      <c r="G6825" s="1"/>
      <c r="I6825" s="1"/>
      <c r="J6825" s="1"/>
    </row>
    <row r="6826" spans="4:14">
      <c r="F6826" s="1"/>
      <c r="G6826" s="1"/>
      <c r="H6826" s="1"/>
      <c r="I6826" s="1"/>
      <c r="J6826" s="1"/>
      <c r="K6826" s="1"/>
      <c r="L6826" s="1"/>
      <c r="M6826" s="1"/>
      <c r="N6826" s="1"/>
    </row>
    <row r="6827" spans="4:14">
      <c r="E6827" s="1"/>
      <c r="F6827" s="1"/>
      <c r="G6827" s="1"/>
      <c r="H6827" s="1"/>
      <c r="I6827" s="1"/>
      <c r="J6827" s="1"/>
      <c r="K6827" s="1"/>
      <c r="L6827" s="1"/>
      <c r="M6827" s="1"/>
      <c r="N6827" s="1"/>
    </row>
    <row r="6828" spans="4:14">
      <c r="E6828" s="1"/>
      <c r="F6828" s="1"/>
      <c r="G6828" s="1"/>
      <c r="H6828" s="1"/>
      <c r="I6828" s="1"/>
      <c r="J6828" s="1"/>
      <c r="K6828" s="1"/>
      <c r="L6828" s="1"/>
      <c r="M6828" s="1"/>
      <c r="N6828" s="1"/>
    </row>
    <row r="6829" spans="4:14"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</row>
    <row r="6830" spans="4:14">
      <c r="E6830" s="1"/>
      <c r="F6830" s="1"/>
      <c r="G6830" s="1"/>
      <c r="H6830" s="1"/>
      <c r="I6830" s="1"/>
      <c r="J6830" s="1"/>
      <c r="K6830" s="1"/>
      <c r="L6830" s="1"/>
      <c r="M6830" s="1"/>
      <c r="N6830" s="1"/>
    </row>
    <row r="6831" spans="4:14">
      <c r="F6831" s="1"/>
      <c r="G6831" s="1"/>
      <c r="H6831" s="1"/>
      <c r="I6831" s="1"/>
      <c r="J6831" s="1"/>
      <c r="K6831" s="1"/>
      <c r="L6831" s="1"/>
      <c r="M6831" s="1"/>
      <c r="N6831" s="1"/>
    </row>
    <row r="6832" spans="4:14">
      <c r="D6832" s="1"/>
      <c r="F6832" s="1"/>
      <c r="G6832" s="1"/>
      <c r="H6832" s="1"/>
      <c r="I6832" s="1"/>
      <c r="J6832" s="1"/>
      <c r="K6832" s="1"/>
      <c r="L6832" s="1"/>
      <c r="M6832" s="1"/>
      <c r="N6832" s="1"/>
    </row>
    <row r="6833" spans="4:14">
      <c r="D6833" s="1"/>
      <c r="E6833" s="1"/>
      <c r="F6833" s="1"/>
      <c r="I6833" s="1"/>
      <c r="J6833" s="1"/>
      <c r="K6833" s="1"/>
      <c r="L6833" s="1"/>
      <c r="M6833" s="1"/>
      <c r="N6833" s="1"/>
    </row>
    <row r="6834" spans="4:14"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</row>
    <row r="6835" spans="4:14">
      <c r="D6835" s="1"/>
      <c r="F6835" s="1"/>
      <c r="G6835" s="1"/>
      <c r="H6835" s="1"/>
      <c r="I6835" s="1"/>
      <c r="J6835" s="1"/>
      <c r="K6835" s="1"/>
      <c r="L6835" s="1"/>
      <c r="M6835" s="1"/>
      <c r="N6835" s="1"/>
    </row>
    <row r="6836" spans="4:14"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</row>
    <row r="6837" spans="4:14"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</row>
    <row r="6838" spans="4:14">
      <c r="D6838" s="1"/>
      <c r="E6838" s="1"/>
      <c r="H6838" s="1"/>
      <c r="I6838" s="1"/>
      <c r="J6838" s="1"/>
      <c r="K6838" s="1"/>
      <c r="L6838" s="1"/>
      <c r="M6838" s="1"/>
      <c r="N6838" s="1"/>
    </row>
    <row r="6839" spans="4:14">
      <c r="D6839" s="1"/>
      <c r="E6839" s="1"/>
      <c r="K6839" s="1"/>
      <c r="L6839" s="1"/>
      <c r="M6839" s="1"/>
      <c r="N6839" s="1"/>
    </row>
    <row r="6840" spans="4:14">
      <c r="G6840" s="1"/>
      <c r="H6840" s="1"/>
      <c r="I6840" s="1"/>
      <c r="J6840" s="1"/>
      <c r="K6840" s="1"/>
      <c r="L6840" s="1"/>
      <c r="M6840" s="1"/>
      <c r="N6840" s="1"/>
    </row>
    <row r="6841" spans="4:14"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</row>
    <row r="6842" spans="4:14"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</row>
    <row r="6843" spans="4:14"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</row>
    <row r="6844" spans="4:14">
      <c r="F6844" s="1"/>
      <c r="G6844" s="1"/>
      <c r="H6844" s="1"/>
      <c r="I6844" s="1"/>
      <c r="J6844" s="1"/>
      <c r="K6844" s="1"/>
      <c r="L6844" s="1"/>
      <c r="M6844" s="1"/>
      <c r="N6844" s="1"/>
    </row>
    <row r="6845" spans="4:14"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</row>
    <row r="6846" spans="4:14">
      <c r="G6846" s="1"/>
      <c r="H6846" s="1"/>
      <c r="I6846" s="1"/>
      <c r="J6846" s="1"/>
      <c r="K6846" s="1"/>
      <c r="L6846" s="1"/>
      <c r="M6846" s="1"/>
      <c r="N6846" s="1"/>
    </row>
    <row r="6847" spans="4:14">
      <c r="F6847" s="1"/>
      <c r="G6847" s="1"/>
      <c r="H6847" s="1"/>
      <c r="K6847" s="1"/>
    </row>
    <row r="6848" spans="4:14"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</row>
    <row r="6849" spans="4:14">
      <c r="G6849" s="1"/>
      <c r="H6849" s="1"/>
      <c r="I6849" s="1"/>
      <c r="K6849" s="1"/>
      <c r="L6849" s="1"/>
      <c r="M6849" s="1"/>
      <c r="N6849" s="1"/>
    </row>
    <row r="6850" spans="4:14">
      <c r="F6850" s="1"/>
      <c r="G6850" s="1"/>
      <c r="H6850" s="1"/>
      <c r="I6850" s="1"/>
      <c r="J6850" s="1"/>
      <c r="K6850" s="1"/>
      <c r="L6850" s="1"/>
      <c r="M6850" s="1"/>
    </row>
    <row r="6851" spans="4:14"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</row>
    <row r="6852" spans="4:14">
      <c r="D6852" s="1"/>
      <c r="E6852" s="1"/>
      <c r="F6852" s="1"/>
      <c r="G6852" s="1"/>
      <c r="H6852" s="1"/>
      <c r="I6852" s="1"/>
      <c r="J6852" s="1"/>
      <c r="K6852" s="1"/>
      <c r="L6852" s="1"/>
      <c r="N6852" s="1"/>
    </row>
    <row r="6853" spans="4:14">
      <c r="D6853" s="1"/>
      <c r="H6853" s="1"/>
      <c r="K6853" s="1"/>
      <c r="L6853" s="1"/>
      <c r="M6853" s="1"/>
    </row>
    <row r="6854" spans="4:14">
      <c r="D6854" s="1"/>
      <c r="F6854" s="1"/>
      <c r="G6854" s="1"/>
      <c r="H6854" s="1"/>
      <c r="K6854" s="1"/>
      <c r="L6854" s="1"/>
      <c r="M6854" s="1"/>
      <c r="N6854" s="1"/>
    </row>
    <row r="6855" spans="4:14">
      <c r="G6855" s="1"/>
      <c r="H6855" s="1"/>
      <c r="I6855" s="1"/>
      <c r="K6855" s="1"/>
      <c r="L6855" s="1"/>
    </row>
    <row r="6856" spans="4:14"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</row>
    <row r="6857" spans="4:14"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</row>
    <row r="6858" spans="4:14">
      <c r="I6858" s="1"/>
      <c r="J6858" s="1"/>
      <c r="K6858" s="1"/>
      <c r="L6858" s="1"/>
      <c r="M6858" s="1"/>
      <c r="N6858" s="1"/>
    </row>
    <row r="6859" spans="4:14"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</row>
    <row r="6860" spans="4:14"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</row>
    <row r="6861" spans="4:14"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</row>
    <row r="6862" spans="4:14"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</row>
    <row r="6863" spans="4:14">
      <c r="D6863" s="1"/>
      <c r="H6863" s="1"/>
      <c r="I6863" s="1"/>
      <c r="J6863" s="1"/>
      <c r="K6863" s="1"/>
    </row>
    <row r="6864" spans="4:14">
      <c r="H6864" s="1"/>
      <c r="I6864" s="1"/>
      <c r="J6864" s="1"/>
      <c r="K6864" s="1"/>
      <c r="L6864" s="1"/>
      <c r="M6864" s="1"/>
      <c r="N6864" s="1"/>
    </row>
    <row r="6865" spans="4:14">
      <c r="G6865" s="1"/>
      <c r="H6865" s="1"/>
      <c r="I6865" s="1"/>
      <c r="J6865" s="1"/>
      <c r="K6865" s="1"/>
      <c r="L6865" s="1"/>
      <c r="M6865" s="1"/>
      <c r="N6865" s="1"/>
    </row>
    <row r="6866" spans="4:14"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</row>
    <row r="6867" spans="4:14"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</row>
    <row r="6868" spans="4:14"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</row>
    <row r="6869" spans="4:14"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</row>
    <row r="6870" spans="4:14"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</row>
    <row r="6871" spans="4:14">
      <c r="D6871" s="1"/>
      <c r="E6871" s="1"/>
      <c r="F6871" s="1"/>
      <c r="G6871" s="1"/>
      <c r="H6871" s="1"/>
      <c r="I6871" s="1"/>
      <c r="K6871" s="1"/>
      <c r="L6871" s="1"/>
      <c r="M6871" s="1"/>
      <c r="N6871" s="1"/>
    </row>
    <row r="6872" spans="4:14"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</row>
    <row r="6873" spans="4:14"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</row>
    <row r="6874" spans="4:14"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</row>
    <row r="6875" spans="4:14">
      <c r="D6875" s="1"/>
      <c r="G6875" s="1"/>
      <c r="H6875" s="1"/>
      <c r="I6875" s="1"/>
      <c r="J6875" s="1"/>
      <c r="K6875" s="1"/>
      <c r="L6875" s="1"/>
      <c r="M6875" s="1"/>
      <c r="N6875" s="1"/>
    </row>
    <row r="6876" spans="4:14"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</row>
    <row r="6877" spans="4:14"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</row>
    <row r="6878" spans="4:14"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</row>
    <row r="6879" spans="4:14"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</row>
    <row r="6880" spans="4:14"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</row>
    <row r="6881" spans="4:14"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</row>
    <row r="6882" spans="4:14"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</row>
    <row r="6883" spans="4:14"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</row>
    <row r="6884" spans="4:14">
      <c r="G6884" s="1"/>
      <c r="H6884" s="1"/>
      <c r="I6884" s="1"/>
      <c r="J6884" s="1"/>
      <c r="K6884" s="1"/>
      <c r="L6884" s="1"/>
      <c r="M6884" s="1"/>
      <c r="N6884" s="1"/>
    </row>
    <row r="6885" spans="4:14"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</row>
    <row r="6886" spans="4:14"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</row>
    <row r="6887" spans="4:14"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</row>
    <row r="6888" spans="4:14"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</row>
    <row r="6889" spans="4:14"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</row>
    <row r="6890" spans="4:14"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</row>
    <row r="6891" spans="4:14">
      <c r="D6891" s="1"/>
      <c r="H6891" s="1"/>
      <c r="I6891" s="1"/>
      <c r="J6891" s="1"/>
      <c r="K6891" s="1"/>
      <c r="L6891" s="1"/>
      <c r="M6891" s="1"/>
      <c r="N6891" s="1"/>
    </row>
    <row r="6892" spans="4:14"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</row>
    <row r="6893" spans="4:14"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</row>
    <row r="6894" spans="4:14"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</row>
    <row r="6895" spans="4:14"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</row>
    <row r="6896" spans="4:14"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</row>
    <row r="6897" spans="4:14">
      <c r="G6897" s="1"/>
      <c r="H6897" s="1"/>
      <c r="I6897" s="1"/>
      <c r="J6897" s="1"/>
      <c r="K6897" s="1"/>
      <c r="L6897" s="1"/>
      <c r="M6897" s="1"/>
      <c r="N6897" s="1"/>
    </row>
    <row r="6898" spans="4:14"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</row>
    <row r="6899" spans="4:14">
      <c r="F6899" s="1"/>
      <c r="G6899" s="1"/>
      <c r="H6899" s="1"/>
      <c r="I6899" s="1"/>
      <c r="J6899" s="1"/>
      <c r="K6899" s="1"/>
      <c r="L6899" s="1"/>
      <c r="M6899" s="1"/>
      <c r="N6899" s="1"/>
    </row>
    <row r="6900" spans="4:14"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</row>
    <row r="6901" spans="4:14">
      <c r="G6901" s="1"/>
      <c r="H6901" s="1"/>
      <c r="I6901" s="1"/>
      <c r="J6901" s="1"/>
      <c r="K6901" s="1"/>
      <c r="L6901" s="1"/>
      <c r="M6901" s="1"/>
      <c r="N6901" s="1"/>
    </row>
    <row r="6902" spans="4:14"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</row>
    <row r="6903" spans="4:14">
      <c r="G6903" s="1"/>
      <c r="H6903" s="1"/>
      <c r="I6903" s="1"/>
      <c r="J6903" s="1"/>
      <c r="K6903" s="1"/>
      <c r="L6903" s="1"/>
      <c r="M6903" s="1"/>
      <c r="N6903" s="1"/>
    </row>
    <row r="6904" spans="4:14">
      <c r="G6904" s="1"/>
      <c r="H6904" s="1"/>
      <c r="I6904" s="1"/>
      <c r="J6904" s="1"/>
      <c r="K6904" s="1"/>
      <c r="L6904" s="1"/>
      <c r="M6904" s="1"/>
      <c r="N6904" s="1"/>
    </row>
    <row r="6905" spans="4:14"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</row>
    <row r="6906" spans="4:14">
      <c r="D6906" s="1"/>
      <c r="J6906" s="1"/>
      <c r="K6906" s="1"/>
      <c r="L6906" s="1"/>
      <c r="M6906" s="1"/>
    </row>
    <row r="6907" spans="4:14">
      <c r="D6907" s="1"/>
      <c r="I6907" s="1"/>
      <c r="J6907" s="1"/>
      <c r="K6907" s="1"/>
      <c r="L6907" s="1"/>
      <c r="M6907" s="1"/>
      <c r="N6907" s="1"/>
    </row>
    <row r="6908" spans="4:14">
      <c r="G6908" s="1"/>
      <c r="H6908" s="1"/>
      <c r="I6908" s="1"/>
      <c r="J6908" s="1"/>
      <c r="K6908" s="1"/>
      <c r="L6908" s="1"/>
      <c r="M6908" s="1"/>
      <c r="N6908" s="1"/>
    </row>
    <row r="6909" spans="4:14">
      <c r="I6909" s="1"/>
      <c r="J6909" s="1"/>
      <c r="K6909" s="1"/>
      <c r="L6909" s="1"/>
      <c r="M6909" s="1"/>
      <c r="N6909" s="1"/>
    </row>
    <row r="6910" spans="4:14"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</row>
    <row r="6911" spans="4:14">
      <c r="G6911" s="1"/>
      <c r="H6911" s="1"/>
      <c r="I6911" s="1"/>
      <c r="J6911" s="1"/>
      <c r="K6911" s="1"/>
      <c r="L6911" s="1"/>
      <c r="M6911" s="1"/>
      <c r="N6911" s="1"/>
    </row>
    <row r="6912" spans="4:14"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</row>
    <row r="6913" spans="4:14"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</row>
    <row r="6914" spans="4:14"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</row>
    <row r="6915" spans="4:14"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</row>
    <row r="6916" spans="4:14">
      <c r="G6916" s="1"/>
      <c r="H6916" s="1"/>
      <c r="I6916" s="1"/>
      <c r="J6916" s="1"/>
      <c r="K6916" s="1"/>
      <c r="L6916" s="1"/>
      <c r="M6916" s="1"/>
      <c r="N6916" s="1"/>
    </row>
    <row r="6917" spans="4:14">
      <c r="E6917" s="1"/>
      <c r="G6917" s="1"/>
      <c r="H6917" s="1"/>
      <c r="I6917" s="1"/>
      <c r="J6917" s="1"/>
      <c r="K6917" s="1"/>
      <c r="L6917" s="1"/>
      <c r="M6917" s="1"/>
      <c r="N6917" s="1"/>
    </row>
    <row r="6918" spans="4:14"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</row>
    <row r="6919" spans="4:14">
      <c r="G6919" s="1"/>
      <c r="H6919" s="1"/>
      <c r="I6919" s="1"/>
      <c r="J6919" s="1"/>
      <c r="K6919" s="1"/>
      <c r="L6919" s="1"/>
      <c r="M6919" s="1"/>
      <c r="N6919" s="1"/>
    </row>
    <row r="6920" spans="4:14">
      <c r="E6920" s="1"/>
      <c r="F6920" s="1"/>
      <c r="G6920" s="1"/>
      <c r="H6920" s="1"/>
      <c r="I6920" s="1"/>
      <c r="J6920" s="1"/>
      <c r="K6920" s="1"/>
      <c r="L6920" s="1"/>
      <c r="M6920" s="1"/>
      <c r="N6920" s="1"/>
    </row>
    <row r="6921" spans="4:14"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</row>
    <row r="6922" spans="4:14">
      <c r="D6922" s="1"/>
      <c r="F6922" s="1"/>
      <c r="G6922" s="1"/>
      <c r="H6922" s="1"/>
      <c r="I6922" s="1"/>
      <c r="J6922" s="1"/>
      <c r="K6922" s="1"/>
      <c r="L6922" s="1"/>
      <c r="M6922" s="1"/>
      <c r="N6922" s="1"/>
    </row>
    <row r="6923" spans="4:14">
      <c r="D6923" s="1"/>
      <c r="F6923" s="1"/>
      <c r="G6923" s="1"/>
      <c r="H6923" s="1"/>
      <c r="I6923" s="1"/>
      <c r="J6923" s="1"/>
      <c r="K6923" s="1"/>
      <c r="L6923" s="1"/>
      <c r="M6923" s="1"/>
      <c r="N6923" s="1"/>
    </row>
    <row r="6924" spans="4:14">
      <c r="D6924" s="1"/>
      <c r="E6924" s="1"/>
      <c r="G6924" s="1"/>
      <c r="H6924" s="1"/>
      <c r="I6924" s="1"/>
      <c r="J6924" s="1"/>
      <c r="K6924" s="1"/>
      <c r="L6924" s="1"/>
      <c r="M6924" s="1"/>
      <c r="N6924" s="1"/>
    </row>
    <row r="6925" spans="4:14">
      <c r="E6925" s="1"/>
      <c r="I6925" s="1"/>
    </row>
    <row r="6926" spans="4:14">
      <c r="D6926" s="1"/>
      <c r="G6926" s="1"/>
      <c r="H6926" s="1"/>
      <c r="I6926" s="1"/>
      <c r="J6926" s="1"/>
      <c r="K6926" s="1"/>
      <c r="L6926" s="1"/>
      <c r="M6926" s="1"/>
      <c r="N6926" s="1"/>
    </row>
    <row r="6927" spans="4:14">
      <c r="E6927" s="1"/>
      <c r="F6927" s="1"/>
      <c r="G6927" s="1"/>
      <c r="I6927" s="1"/>
      <c r="J6927" s="1"/>
      <c r="K6927" s="1"/>
      <c r="L6927" s="1"/>
      <c r="M6927" s="1"/>
      <c r="N6927" s="1"/>
    </row>
    <row r="6928" spans="4:14">
      <c r="G6928" s="1"/>
      <c r="H6928" s="1"/>
      <c r="I6928" s="1"/>
      <c r="J6928" s="1"/>
      <c r="K6928" s="1"/>
      <c r="L6928" s="1"/>
      <c r="M6928" s="1"/>
      <c r="N6928" s="1"/>
    </row>
    <row r="6929" spans="4:14">
      <c r="D6929" s="1"/>
      <c r="F6929" s="1"/>
      <c r="G6929" s="1"/>
      <c r="H6929" s="1"/>
      <c r="I6929" s="1"/>
      <c r="J6929" s="1"/>
      <c r="K6929" s="1"/>
      <c r="L6929" s="1"/>
      <c r="M6929" s="1"/>
      <c r="N6929" s="1"/>
    </row>
    <row r="6930" spans="4:14"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</row>
    <row r="6931" spans="4:14">
      <c r="D6931" s="1"/>
      <c r="G6931" s="1"/>
      <c r="H6931" s="1"/>
      <c r="I6931" s="1"/>
      <c r="J6931" s="1"/>
      <c r="K6931" s="1"/>
      <c r="L6931" s="1"/>
      <c r="M6931" s="1"/>
      <c r="N6931" s="1"/>
    </row>
    <row r="6932" spans="4:14"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</row>
    <row r="6933" spans="4:14"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</row>
    <row r="6934" spans="4:14"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</row>
    <row r="6935" spans="4:14"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</row>
    <row r="6936" spans="4:14"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</row>
    <row r="6937" spans="4:14"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</row>
    <row r="6938" spans="4:14">
      <c r="G6938" s="1"/>
      <c r="H6938" s="1"/>
      <c r="I6938" s="1"/>
      <c r="J6938" s="1"/>
      <c r="K6938" s="1"/>
      <c r="L6938" s="1"/>
      <c r="M6938" s="1"/>
      <c r="N6938" s="1"/>
    </row>
    <row r="6939" spans="4:14">
      <c r="E6939" s="1"/>
      <c r="F6939" s="1"/>
      <c r="G6939" s="1"/>
      <c r="H6939" s="1"/>
      <c r="I6939" s="1"/>
      <c r="J6939" s="1"/>
      <c r="K6939" s="1"/>
      <c r="L6939" s="1"/>
      <c r="M6939" s="1"/>
      <c r="N6939" s="1"/>
    </row>
    <row r="6940" spans="4:14">
      <c r="G6940" s="1"/>
      <c r="H6940" s="1"/>
      <c r="I6940" s="1"/>
      <c r="J6940" s="1"/>
      <c r="K6940" s="1"/>
      <c r="L6940" s="1"/>
      <c r="M6940" s="1"/>
      <c r="N6940" s="1"/>
    </row>
    <row r="6941" spans="4:14"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</row>
    <row r="6942" spans="4:14"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</row>
    <row r="6943" spans="4:14"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</row>
    <row r="6944" spans="4:14">
      <c r="G6944" s="1"/>
      <c r="H6944" s="1"/>
      <c r="I6944" s="1"/>
      <c r="J6944" s="1"/>
      <c r="K6944" s="1"/>
      <c r="L6944" s="1"/>
      <c r="M6944" s="1"/>
      <c r="N6944" s="1"/>
    </row>
    <row r="6945" spans="4:14">
      <c r="G6945" s="1"/>
      <c r="H6945" s="1"/>
      <c r="I6945" s="1"/>
      <c r="J6945" s="1"/>
      <c r="K6945" s="1"/>
      <c r="L6945" s="1"/>
      <c r="M6945" s="1"/>
      <c r="N6945" s="1"/>
    </row>
    <row r="6946" spans="4:14"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</row>
    <row r="6947" spans="4:14"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</row>
    <row r="6948" spans="4:14">
      <c r="E6948" s="1"/>
      <c r="F6948" s="1"/>
      <c r="G6948" s="1"/>
      <c r="H6948" s="1"/>
      <c r="I6948" s="1"/>
      <c r="J6948" s="1"/>
      <c r="K6948" s="1"/>
      <c r="L6948" s="1"/>
      <c r="M6948" s="1"/>
      <c r="N6948" s="1"/>
    </row>
    <row r="6949" spans="4:14"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</row>
    <row r="6950" spans="4:14">
      <c r="G6950" s="1"/>
      <c r="H6950" s="1"/>
      <c r="I6950" s="1"/>
      <c r="J6950" s="1"/>
      <c r="K6950" s="1"/>
      <c r="L6950" s="1"/>
      <c r="M6950" s="1"/>
      <c r="N6950" s="1"/>
    </row>
    <row r="6951" spans="4:14">
      <c r="E6951" s="1"/>
      <c r="F6951" s="1"/>
      <c r="G6951" s="1"/>
      <c r="H6951" s="1"/>
      <c r="I6951" s="1"/>
      <c r="J6951" s="1"/>
      <c r="K6951" s="1"/>
      <c r="L6951" s="1"/>
      <c r="M6951" s="1"/>
      <c r="N6951" s="1"/>
    </row>
    <row r="6952" spans="4:14">
      <c r="F6952" s="1"/>
      <c r="G6952" s="1"/>
      <c r="H6952" s="1"/>
      <c r="I6952" s="1"/>
      <c r="J6952" s="1"/>
      <c r="K6952" s="1"/>
      <c r="L6952" s="1"/>
      <c r="M6952" s="1"/>
      <c r="N6952" s="1"/>
    </row>
    <row r="6953" spans="4:14"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</row>
    <row r="6954" spans="4:14"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</row>
    <row r="6955" spans="4:14">
      <c r="J6955" s="1"/>
      <c r="K6955" s="1"/>
      <c r="L6955" s="1"/>
      <c r="M6955" s="1"/>
      <c r="N6955" s="1"/>
    </row>
    <row r="6956" spans="4:14">
      <c r="G6956" s="1"/>
      <c r="H6956" s="1"/>
      <c r="I6956" s="1"/>
      <c r="J6956" s="1"/>
      <c r="K6956" s="1"/>
      <c r="L6956" s="1"/>
      <c r="M6956" s="1"/>
      <c r="N6956" s="1"/>
    </row>
    <row r="6957" spans="4:14">
      <c r="D6957" s="1"/>
      <c r="F6957" s="1"/>
      <c r="G6957" s="1"/>
      <c r="H6957" s="1"/>
      <c r="I6957" s="1"/>
      <c r="J6957" s="1"/>
      <c r="K6957" s="1"/>
      <c r="L6957" s="1"/>
      <c r="M6957" s="1"/>
      <c r="N6957" s="1"/>
    </row>
    <row r="6958" spans="4:14"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</row>
    <row r="6959" spans="4:14"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</row>
    <row r="6960" spans="4:14"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</row>
    <row r="6961" spans="4:14">
      <c r="G6961" s="1"/>
      <c r="H6961" s="1"/>
      <c r="I6961" s="1"/>
      <c r="J6961" s="1"/>
      <c r="K6961" s="1"/>
      <c r="L6961" s="1"/>
      <c r="M6961" s="1"/>
      <c r="N6961" s="1"/>
    </row>
    <row r="6962" spans="4:14">
      <c r="D6962" s="1"/>
      <c r="E6962" s="1"/>
      <c r="F6962" s="1"/>
      <c r="G6962" s="1"/>
      <c r="H6962" s="1"/>
      <c r="I6962" s="1"/>
      <c r="J6962" s="1"/>
      <c r="K6962" s="1"/>
      <c r="L6962" s="1"/>
    </row>
    <row r="6963" spans="4:14"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</row>
    <row r="6964" spans="4:14"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</row>
    <row r="6965" spans="4:14">
      <c r="D6965" s="1"/>
      <c r="F6965" s="1"/>
      <c r="G6965" s="1"/>
      <c r="H6965" s="1"/>
      <c r="J6965" s="1"/>
      <c r="K6965" s="1"/>
      <c r="L6965" s="1"/>
      <c r="M6965" s="1"/>
      <c r="N6965" s="1"/>
    </row>
    <row r="6966" spans="4:14">
      <c r="F6966" s="1"/>
      <c r="G6966" s="1"/>
      <c r="H6966" s="1"/>
      <c r="I6966" s="1"/>
      <c r="J6966" s="1"/>
      <c r="K6966" s="1"/>
      <c r="L6966" s="1"/>
      <c r="M6966" s="1"/>
      <c r="N6966" s="1"/>
    </row>
    <row r="6967" spans="4:14">
      <c r="G6967" s="1"/>
      <c r="H6967" s="1"/>
      <c r="I6967" s="1"/>
      <c r="J6967" s="1"/>
      <c r="K6967" s="1"/>
      <c r="L6967" s="1"/>
      <c r="M6967" s="1"/>
    </row>
    <row r="6968" spans="4:14"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</row>
    <row r="6969" spans="4:14">
      <c r="G6969" s="1"/>
      <c r="H6969" s="1"/>
      <c r="I6969" s="1"/>
      <c r="J6969" s="1"/>
      <c r="K6969" s="1"/>
      <c r="L6969" s="1"/>
      <c r="M6969" s="1"/>
      <c r="N6969" s="1"/>
    </row>
    <row r="6970" spans="4:14"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</row>
    <row r="6971" spans="4:14">
      <c r="G6971" s="1"/>
      <c r="H6971" s="1"/>
      <c r="I6971" s="1"/>
      <c r="J6971" s="1"/>
      <c r="K6971" s="1"/>
      <c r="L6971" s="1"/>
      <c r="M6971" s="1"/>
      <c r="N6971" s="1"/>
    </row>
    <row r="6972" spans="4:14"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</row>
    <row r="6973" spans="4:14"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</row>
    <row r="6974" spans="4:14"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</row>
    <row r="6975" spans="4:14">
      <c r="G6975" s="1"/>
      <c r="H6975" s="1"/>
      <c r="I6975" s="1"/>
      <c r="J6975" s="1"/>
      <c r="K6975" s="1"/>
      <c r="L6975" s="1"/>
      <c r="M6975" s="1"/>
      <c r="N6975" s="1"/>
    </row>
    <row r="6976" spans="4:14">
      <c r="D6976" s="1"/>
      <c r="F6976" s="1"/>
      <c r="G6976" s="1"/>
      <c r="H6976" s="1"/>
      <c r="I6976" s="1"/>
      <c r="J6976" s="1"/>
      <c r="K6976" s="1"/>
      <c r="L6976" s="1"/>
      <c r="M6976" s="1"/>
      <c r="N6976" s="1"/>
    </row>
    <row r="6977" spans="4:14">
      <c r="D6977" s="1"/>
      <c r="F6977" s="1"/>
      <c r="G6977" s="1"/>
      <c r="H6977" s="1"/>
      <c r="I6977" s="1"/>
      <c r="J6977" s="1"/>
      <c r="K6977" s="1"/>
      <c r="L6977" s="1"/>
      <c r="M6977" s="1"/>
      <c r="N6977" s="1"/>
    </row>
    <row r="6978" spans="4:14"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</row>
    <row r="6979" spans="4:14"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</row>
    <row r="6980" spans="4:14">
      <c r="G6980" s="1"/>
      <c r="H6980" s="1"/>
      <c r="I6980" s="1"/>
      <c r="J6980" s="1"/>
      <c r="K6980" s="1"/>
      <c r="L6980" s="1"/>
      <c r="M6980" s="1"/>
      <c r="N6980" s="1"/>
    </row>
    <row r="6981" spans="4:14">
      <c r="G6981" s="1"/>
      <c r="H6981" s="1"/>
      <c r="I6981" s="1"/>
      <c r="J6981" s="1"/>
      <c r="K6981" s="1"/>
      <c r="L6981" s="1"/>
      <c r="M6981" s="1"/>
      <c r="N6981" s="1"/>
    </row>
    <row r="6982" spans="4:14"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</row>
    <row r="6983" spans="4:14"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</row>
    <row r="6984" spans="4:14">
      <c r="G6984" s="1"/>
      <c r="H6984" s="1"/>
      <c r="I6984" s="1"/>
      <c r="J6984" s="1"/>
      <c r="K6984" s="1"/>
      <c r="L6984" s="1"/>
      <c r="M6984" s="1"/>
      <c r="N6984" s="1"/>
    </row>
    <row r="6985" spans="4:14"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</row>
    <row r="6986" spans="4:14"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</row>
    <row r="6987" spans="4:14">
      <c r="F6987" s="1"/>
      <c r="G6987" s="1"/>
      <c r="H6987" s="1"/>
      <c r="I6987" s="1"/>
      <c r="J6987" s="1"/>
      <c r="K6987" s="1"/>
      <c r="L6987" s="1"/>
      <c r="M6987" s="1"/>
      <c r="N6987" s="1"/>
    </row>
    <row r="6988" spans="4:14"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</row>
    <row r="6989" spans="4:14">
      <c r="D6989" s="1"/>
      <c r="G6989" s="1"/>
      <c r="H6989" s="1"/>
      <c r="I6989" s="1"/>
      <c r="J6989" s="1"/>
      <c r="K6989" s="1"/>
      <c r="L6989" s="1"/>
      <c r="M6989" s="1"/>
      <c r="N6989" s="1"/>
    </row>
    <row r="6990" spans="4:14"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</row>
    <row r="6991" spans="4:14"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</row>
    <row r="6992" spans="4:14">
      <c r="D6992" s="1"/>
      <c r="E6992" s="1"/>
      <c r="F6992" s="1"/>
      <c r="H6992" s="1"/>
      <c r="I6992" s="1"/>
      <c r="J6992" s="1"/>
      <c r="K6992" s="1"/>
      <c r="L6992" s="1"/>
      <c r="M6992" s="1"/>
      <c r="N6992" s="1"/>
    </row>
    <row r="6993" spans="4:14">
      <c r="G6993" s="1"/>
      <c r="H6993" s="1"/>
      <c r="I6993" s="1"/>
      <c r="J6993" s="1"/>
      <c r="K6993" s="1"/>
      <c r="L6993" s="1"/>
      <c r="M6993" s="1"/>
      <c r="N6993" s="1"/>
    </row>
    <row r="6994" spans="4:14">
      <c r="G6994" s="1"/>
      <c r="H6994" s="1"/>
      <c r="I6994" s="1"/>
      <c r="J6994" s="1"/>
      <c r="K6994" s="1"/>
      <c r="L6994" s="1"/>
      <c r="M6994" s="1"/>
      <c r="N6994" s="1"/>
    </row>
    <row r="6995" spans="4:14"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</row>
    <row r="6996" spans="4:14"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</row>
    <row r="6997" spans="4:14"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</row>
    <row r="6998" spans="4:14"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</row>
    <row r="6999" spans="4:14">
      <c r="E6999" s="1"/>
      <c r="F6999" s="1"/>
      <c r="G6999" s="1"/>
      <c r="H6999" s="1"/>
      <c r="I6999" s="1"/>
      <c r="J6999" s="1"/>
      <c r="K6999" s="1"/>
      <c r="L6999" s="1"/>
      <c r="M6999" s="1"/>
      <c r="N6999" s="1"/>
    </row>
    <row r="7000" spans="4:14"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</row>
    <row r="7001" spans="4:14">
      <c r="E7001" s="1"/>
      <c r="F7001" s="1"/>
      <c r="G7001" s="1"/>
      <c r="H7001" s="1"/>
      <c r="I7001" s="1"/>
      <c r="J7001" s="1"/>
      <c r="K7001" s="1"/>
      <c r="L7001" s="1"/>
      <c r="M7001" s="1"/>
      <c r="N7001" s="1"/>
    </row>
    <row r="7002" spans="4:14"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</row>
    <row r="7003" spans="4:14">
      <c r="D7003" s="1"/>
      <c r="G7003" s="1"/>
      <c r="H7003" s="1"/>
      <c r="I7003" s="1"/>
      <c r="J7003" s="1"/>
      <c r="K7003" s="1"/>
      <c r="L7003" s="1"/>
      <c r="M7003" s="1"/>
      <c r="N7003" s="1"/>
    </row>
    <row r="7004" spans="4:14">
      <c r="D7004" s="1"/>
      <c r="F7004" s="1"/>
      <c r="G7004" s="1"/>
      <c r="H7004" s="1"/>
    </row>
    <row r="7005" spans="4:14">
      <c r="D7005" s="1"/>
      <c r="F7005" s="1"/>
      <c r="G7005" s="1"/>
      <c r="H7005" s="1"/>
      <c r="I7005" s="1"/>
      <c r="J7005" s="1"/>
      <c r="K7005" s="1"/>
      <c r="L7005" s="1"/>
      <c r="M7005" s="1"/>
      <c r="N7005" s="1"/>
    </row>
    <row r="7006" spans="4:14">
      <c r="G7006" s="1"/>
      <c r="H7006" s="1"/>
      <c r="I7006" s="1"/>
      <c r="J7006" s="1"/>
      <c r="K7006" s="1"/>
    </row>
    <row r="7007" spans="4:14">
      <c r="G7007" s="1"/>
      <c r="H7007" s="1"/>
      <c r="I7007" s="1"/>
      <c r="J7007" s="1"/>
      <c r="K7007" s="1"/>
      <c r="L7007" s="1"/>
      <c r="M7007" s="1"/>
      <c r="N7007" s="1"/>
    </row>
    <row r="7008" spans="4:14">
      <c r="G7008" s="1"/>
      <c r="H7008" s="1"/>
      <c r="I7008" s="1"/>
      <c r="J7008" s="1"/>
      <c r="K7008" s="1"/>
      <c r="L7008" s="1"/>
      <c r="M7008" s="1"/>
      <c r="N7008" s="1"/>
    </row>
    <row r="7009" spans="4:14">
      <c r="G7009" s="1"/>
      <c r="H7009" s="1"/>
      <c r="I7009" s="1"/>
      <c r="J7009" s="1"/>
      <c r="K7009" s="1"/>
      <c r="L7009" s="1"/>
      <c r="M7009" s="1"/>
      <c r="N7009" s="1"/>
    </row>
    <row r="7010" spans="4:14">
      <c r="D7010" s="1"/>
      <c r="G7010" s="1"/>
      <c r="H7010" s="1"/>
      <c r="I7010" s="1"/>
      <c r="J7010" s="1"/>
      <c r="K7010" s="1"/>
      <c r="L7010" s="1"/>
      <c r="M7010" s="1"/>
      <c r="N7010" s="1"/>
    </row>
    <row r="7011" spans="4:14">
      <c r="E7011" s="1"/>
      <c r="F7011" s="1"/>
      <c r="G7011" s="1"/>
      <c r="H7011" s="1"/>
      <c r="I7011" s="1"/>
      <c r="J7011" s="1"/>
      <c r="K7011" s="1"/>
      <c r="L7011" s="1"/>
      <c r="M7011" s="1"/>
      <c r="N7011" s="1"/>
    </row>
    <row r="7012" spans="4:14"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</row>
    <row r="7013" spans="4:14"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</row>
    <row r="7014" spans="4:14">
      <c r="E7014" s="1"/>
      <c r="F7014" s="1"/>
      <c r="G7014" s="1"/>
      <c r="H7014" s="1"/>
      <c r="I7014" s="1"/>
      <c r="J7014" s="1"/>
      <c r="K7014" s="1"/>
      <c r="L7014" s="1"/>
      <c r="M7014" s="1"/>
      <c r="N7014" s="1"/>
    </row>
    <row r="7015" spans="4:14"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</row>
    <row r="7016" spans="4:14">
      <c r="D7016" s="1"/>
      <c r="F7016" s="1"/>
      <c r="G7016" s="1"/>
      <c r="H7016" s="1"/>
      <c r="I7016" s="1"/>
      <c r="J7016" s="1"/>
      <c r="K7016" s="1"/>
      <c r="L7016" s="1"/>
      <c r="M7016" s="1"/>
      <c r="N7016" s="1"/>
    </row>
    <row r="7017" spans="4:14"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</row>
    <row r="7018" spans="4:14"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</row>
    <row r="7019" spans="4:14">
      <c r="D7019" s="1"/>
      <c r="E7019" s="1"/>
      <c r="F7019" s="1"/>
      <c r="G7019" s="1"/>
      <c r="H7019" s="1"/>
      <c r="I7019" s="1"/>
      <c r="J7019" s="1"/>
      <c r="K7019" s="1"/>
      <c r="L7019" s="1"/>
    </row>
    <row r="7020" spans="4:14"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</row>
    <row r="7021" spans="4:14"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</row>
    <row r="7022" spans="4:14"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</row>
    <row r="7023" spans="4:14"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</row>
    <row r="7024" spans="4:14"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</row>
    <row r="7025" spans="4:14">
      <c r="F7025" s="1"/>
      <c r="G7025" s="1"/>
      <c r="H7025" s="1"/>
      <c r="I7025" s="1"/>
      <c r="J7025" s="1"/>
      <c r="K7025" s="1"/>
      <c r="L7025" s="1"/>
      <c r="M7025" s="1"/>
      <c r="N7025" s="1"/>
    </row>
    <row r="7026" spans="4:14"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</row>
    <row r="7027" spans="4:14"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</row>
    <row r="7028" spans="4:14">
      <c r="G7028" s="1"/>
      <c r="H7028" s="1"/>
      <c r="I7028" s="1"/>
      <c r="J7028" s="1"/>
      <c r="K7028" s="1"/>
      <c r="L7028" s="1"/>
      <c r="M7028" s="1"/>
      <c r="N7028" s="1"/>
    </row>
    <row r="7029" spans="4:14">
      <c r="E7029" s="1"/>
      <c r="K7029" s="1"/>
      <c r="L7029" s="1"/>
    </row>
    <row r="7030" spans="4:14">
      <c r="D7030" s="1"/>
      <c r="F7030" s="1"/>
      <c r="G7030" s="1"/>
      <c r="H7030" s="1"/>
      <c r="I7030" s="1"/>
      <c r="J7030" s="1"/>
      <c r="K7030" s="1"/>
      <c r="L7030" s="1"/>
      <c r="M7030" s="1"/>
      <c r="N7030" s="1"/>
    </row>
    <row r="7031" spans="4:14">
      <c r="F7031" s="1"/>
      <c r="G7031" s="1"/>
      <c r="H7031" s="1"/>
      <c r="I7031" s="1"/>
      <c r="J7031" s="1"/>
      <c r="K7031" s="1"/>
      <c r="L7031" s="1"/>
      <c r="M7031" s="1"/>
      <c r="N7031" s="1"/>
    </row>
    <row r="7032" spans="4:14"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</row>
    <row r="7033" spans="4:14">
      <c r="G7033" s="1"/>
      <c r="H7033" s="1"/>
      <c r="I7033" s="1"/>
      <c r="J7033" s="1"/>
      <c r="K7033" s="1"/>
      <c r="L7033" s="1"/>
    </row>
    <row r="7034" spans="4:14">
      <c r="G7034" s="1"/>
      <c r="H7034" s="1"/>
      <c r="I7034" s="1"/>
      <c r="J7034" s="1"/>
      <c r="K7034" s="1"/>
      <c r="L7034" s="1"/>
      <c r="M7034" s="1"/>
      <c r="N7034" s="1"/>
    </row>
    <row r="7035" spans="4:14">
      <c r="D7035" s="1"/>
      <c r="F7035" s="1"/>
      <c r="G7035" s="1"/>
      <c r="H7035" s="1"/>
      <c r="I7035" s="1"/>
      <c r="J7035" s="1"/>
      <c r="K7035" s="1"/>
      <c r="L7035" s="1"/>
      <c r="M7035" s="1"/>
      <c r="N7035" s="1"/>
    </row>
    <row r="7036" spans="4:14"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</row>
    <row r="7037" spans="4:14"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</row>
    <row r="7038" spans="4:14">
      <c r="G7038" s="1"/>
      <c r="H7038" s="1"/>
      <c r="I7038" s="1"/>
      <c r="J7038" s="1"/>
      <c r="K7038" s="1"/>
      <c r="L7038" s="1"/>
      <c r="M7038" s="1"/>
      <c r="N7038" s="1"/>
    </row>
    <row r="7039" spans="4:14">
      <c r="E7039" s="1"/>
      <c r="F7039" s="1"/>
      <c r="G7039" s="1"/>
      <c r="H7039" s="1"/>
      <c r="I7039" s="1"/>
      <c r="J7039" s="1"/>
      <c r="K7039" s="1"/>
      <c r="L7039" s="1"/>
      <c r="M7039" s="1"/>
      <c r="N7039" s="1"/>
    </row>
    <row r="7040" spans="4:14">
      <c r="D7040" s="1"/>
      <c r="F7040" s="1"/>
      <c r="G7040" s="1"/>
      <c r="H7040" s="1"/>
      <c r="I7040" s="1"/>
      <c r="J7040" s="1"/>
      <c r="K7040" s="1"/>
      <c r="L7040" s="1"/>
      <c r="M7040" s="1"/>
      <c r="N7040" s="1"/>
    </row>
    <row r="7041" spans="4:14"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</row>
    <row r="7042" spans="4:14">
      <c r="G7042" s="1"/>
      <c r="H7042" s="1"/>
      <c r="I7042" s="1"/>
      <c r="J7042" s="1"/>
      <c r="K7042" s="1"/>
      <c r="L7042" s="1"/>
      <c r="M7042" s="1"/>
      <c r="N7042" s="1"/>
    </row>
    <row r="7043" spans="4:14"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</row>
    <row r="7044" spans="4:14"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</row>
    <row r="7045" spans="4:14">
      <c r="H7045" s="1"/>
      <c r="I7045" s="1"/>
      <c r="J7045" s="1"/>
      <c r="K7045" s="1"/>
      <c r="L7045" s="1"/>
      <c r="M7045" s="1"/>
      <c r="N7045" s="1"/>
    </row>
    <row r="7046" spans="4:14">
      <c r="E7046" s="1"/>
      <c r="F7046" s="1"/>
      <c r="G7046" s="1"/>
      <c r="H7046" s="1"/>
      <c r="I7046" s="1"/>
      <c r="J7046" s="1"/>
      <c r="K7046" s="1"/>
      <c r="L7046" s="1"/>
      <c r="M7046" s="1"/>
      <c r="N7046" s="1"/>
    </row>
    <row r="7047" spans="4:14">
      <c r="G7047" s="1"/>
      <c r="H7047" s="1"/>
      <c r="I7047" s="1"/>
      <c r="J7047" s="1"/>
      <c r="K7047" s="1"/>
      <c r="L7047" s="1"/>
      <c r="M7047" s="1"/>
      <c r="N7047" s="1"/>
    </row>
    <row r="7048" spans="4:14"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</row>
    <row r="7049" spans="4:14"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</row>
    <row r="7050" spans="4:14"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</row>
    <row r="7051" spans="4:14"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</row>
    <row r="7052" spans="4:14">
      <c r="G7052" s="1"/>
      <c r="H7052" s="1"/>
      <c r="I7052" s="1"/>
      <c r="J7052" s="1"/>
      <c r="K7052" s="1"/>
      <c r="L7052" s="1"/>
      <c r="M7052" s="1"/>
      <c r="N7052" s="1"/>
    </row>
    <row r="7053" spans="4:14">
      <c r="F7053" s="1"/>
      <c r="G7053" s="1"/>
      <c r="H7053" s="1"/>
      <c r="I7053" s="1"/>
      <c r="J7053" s="1"/>
      <c r="K7053" s="1"/>
      <c r="L7053" s="1"/>
      <c r="M7053" s="1"/>
      <c r="N7053" s="1"/>
    </row>
    <row r="7054" spans="4:14"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</row>
    <row r="7055" spans="4:14"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</row>
    <row r="7056" spans="4:14">
      <c r="D7056" s="1"/>
      <c r="F7056" s="1"/>
      <c r="G7056" s="1"/>
      <c r="H7056" s="1"/>
      <c r="I7056" s="1"/>
      <c r="J7056" s="1"/>
      <c r="K7056" s="1"/>
      <c r="L7056" s="1"/>
      <c r="M7056" s="1"/>
      <c r="N7056" s="1"/>
    </row>
    <row r="7057" spans="4:14">
      <c r="D7057" s="1"/>
      <c r="F7057" s="1"/>
      <c r="G7057" s="1"/>
      <c r="H7057" s="1"/>
      <c r="I7057" s="1"/>
      <c r="J7057" s="1"/>
      <c r="K7057" s="1"/>
      <c r="L7057" s="1"/>
      <c r="M7057" s="1"/>
      <c r="N7057" s="1"/>
    </row>
    <row r="7058" spans="4:14"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</row>
    <row r="7059" spans="4:14"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</row>
    <row r="7060" spans="4:14"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</row>
    <row r="7061" spans="4:14"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</row>
    <row r="7062" spans="4:14">
      <c r="D7062" s="1"/>
      <c r="G7062" s="1"/>
      <c r="H7062" s="1"/>
      <c r="I7062" s="1"/>
      <c r="J7062" s="1"/>
      <c r="K7062" s="1"/>
      <c r="L7062" s="1"/>
    </row>
    <row r="7063" spans="4:14">
      <c r="E7063" s="1"/>
      <c r="G7063" s="1"/>
      <c r="H7063" s="1"/>
      <c r="I7063" s="1"/>
      <c r="J7063" s="1"/>
      <c r="K7063" s="1"/>
      <c r="L7063" s="1"/>
      <c r="M7063" s="1"/>
      <c r="N7063" s="1"/>
    </row>
    <row r="7064" spans="4:14">
      <c r="D7064" s="1"/>
      <c r="E7064" s="1"/>
      <c r="F7064" s="1"/>
      <c r="G7064" s="1"/>
      <c r="H7064" s="1"/>
      <c r="I7064" s="1"/>
      <c r="J7064" s="1"/>
      <c r="K7064" s="1"/>
      <c r="L7064" s="1"/>
    </row>
    <row r="7065" spans="4:14">
      <c r="G7065" s="1"/>
      <c r="H7065" s="1"/>
      <c r="I7065" s="1"/>
      <c r="J7065" s="1"/>
      <c r="K7065" s="1"/>
      <c r="L7065" s="1"/>
      <c r="M7065" s="1"/>
      <c r="N7065" s="1"/>
    </row>
    <row r="7066" spans="4:14"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</row>
    <row r="7067" spans="4:14"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</row>
    <row r="7068" spans="4:14">
      <c r="G7068" s="1"/>
      <c r="H7068" s="1"/>
      <c r="I7068" s="1"/>
      <c r="J7068" s="1"/>
      <c r="K7068" s="1"/>
      <c r="L7068" s="1"/>
      <c r="M7068" s="1"/>
      <c r="N7068" s="1"/>
    </row>
    <row r="7069" spans="4:14">
      <c r="E7069" s="1"/>
      <c r="F7069" s="1"/>
      <c r="G7069" s="1"/>
      <c r="H7069" s="1"/>
      <c r="I7069" s="1"/>
      <c r="J7069" s="1"/>
      <c r="K7069" s="1"/>
      <c r="L7069" s="1"/>
      <c r="M7069" s="1"/>
      <c r="N7069" s="1"/>
    </row>
    <row r="7070" spans="4:14"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</row>
    <row r="7071" spans="4:14"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</row>
    <row r="7072" spans="4:14"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</row>
    <row r="7073" spans="4:14"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</row>
    <row r="7074" spans="4:14">
      <c r="F7074" s="1"/>
      <c r="G7074" s="1"/>
      <c r="H7074" s="1"/>
      <c r="I7074" s="1"/>
      <c r="J7074" s="1"/>
    </row>
    <row r="7075" spans="4:14">
      <c r="G7075" s="1"/>
      <c r="H7075" s="1"/>
      <c r="I7075" s="1"/>
      <c r="J7075" s="1"/>
      <c r="K7075" s="1"/>
      <c r="L7075" s="1"/>
      <c r="M7075" s="1"/>
      <c r="N7075" s="1"/>
    </row>
    <row r="7076" spans="4:14"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</row>
    <row r="7077" spans="4:14">
      <c r="D7077" s="1"/>
      <c r="E7077" s="1"/>
      <c r="H7077" s="1"/>
      <c r="I7077" s="1"/>
      <c r="J7077" s="1"/>
      <c r="K7077" s="1"/>
      <c r="L7077" s="1"/>
      <c r="M7077" s="1"/>
      <c r="N7077" s="1"/>
    </row>
    <row r="7078" spans="4:14">
      <c r="D7078" s="1"/>
      <c r="F7078" s="1"/>
      <c r="G7078" s="1"/>
      <c r="I7078" s="1"/>
      <c r="J7078" s="1"/>
      <c r="K7078" s="1"/>
      <c r="L7078" s="1"/>
      <c r="M7078" s="1"/>
      <c r="N7078" s="1"/>
    </row>
    <row r="7079" spans="4:14">
      <c r="E7079" s="1"/>
      <c r="G7079" s="1"/>
      <c r="H7079" s="1"/>
      <c r="I7079" s="1"/>
      <c r="J7079" s="1"/>
      <c r="K7079" s="1"/>
      <c r="L7079" s="1"/>
      <c r="M7079" s="1"/>
      <c r="N7079" s="1"/>
    </row>
    <row r="7080" spans="4:14">
      <c r="F7080" s="1"/>
      <c r="G7080" s="1"/>
      <c r="H7080" s="1"/>
      <c r="I7080" s="1"/>
      <c r="J7080" s="1"/>
      <c r="K7080" s="1"/>
      <c r="L7080" s="1"/>
      <c r="M7080" s="1"/>
      <c r="N7080" s="1"/>
    </row>
    <row r="7081" spans="4:14"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</row>
    <row r="7082" spans="4:14">
      <c r="D7082" s="1"/>
      <c r="G7082" s="1"/>
      <c r="H7082" s="1"/>
      <c r="I7082" s="1"/>
      <c r="J7082" s="1"/>
      <c r="K7082" s="1"/>
      <c r="L7082" s="1"/>
      <c r="M7082" s="1"/>
      <c r="N7082" s="1"/>
    </row>
    <row r="7083" spans="4:14"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</row>
    <row r="7084" spans="4:14">
      <c r="G7084" s="1"/>
      <c r="H7084" s="1"/>
      <c r="I7084" s="1"/>
      <c r="J7084" s="1"/>
      <c r="K7084" s="1"/>
      <c r="L7084" s="1"/>
      <c r="M7084" s="1"/>
      <c r="N7084" s="1"/>
    </row>
    <row r="7085" spans="4:14"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</row>
    <row r="7086" spans="4:14"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</row>
    <row r="7087" spans="4:14"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</row>
    <row r="7088" spans="4:14">
      <c r="F7088" s="1"/>
      <c r="G7088" s="1"/>
      <c r="H7088" s="1"/>
      <c r="I7088" s="1"/>
      <c r="J7088" s="1"/>
      <c r="K7088" s="1"/>
      <c r="L7088" s="1"/>
      <c r="M7088" s="1"/>
      <c r="N7088" s="1"/>
    </row>
    <row r="7089" spans="4:14">
      <c r="F7089" s="1"/>
      <c r="G7089" s="1"/>
      <c r="H7089" s="1"/>
      <c r="I7089" s="1"/>
      <c r="J7089" s="1"/>
      <c r="K7089" s="1"/>
      <c r="L7089" s="1"/>
      <c r="M7089" s="1"/>
      <c r="N7089" s="1"/>
    </row>
    <row r="7090" spans="4:14"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</row>
    <row r="7091" spans="4:14"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</row>
    <row r="7092" spans="4:14">
      <c r="G7092" s="1"/>
      <c r="H7092" s="1"/>
      <c r="I7092" s="1"/>
      <c r="J7092" s="1"/>
      <c r="K7092" s="1"/>
      <c r="L7092" s="1"/>
      <c r="M7092" s="1"/>
      <c r="N7092" s="1"/>
    </row>
    <row r="7093" spans="4:14"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</row>
    <row r="7094" spans="4:14"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</row>
    <row r="7095" spans="4:14">
      <c r="G7095" s="1"/>
      <c r="H7095" s="1"/>
      <c r="I7095" s="1"/>
      <c r="J7095" s="1"/>
      <c r="K7095" s="1"/>
      <c r="L7095" s="1"/>
      <c r="M7095" s="1"/>
      <c r="N7095" s="1"/>
    </row>
    <row r="7096" spans="4:14"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</row>
    <row r="7097" spans="4:14"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</row>
    <row r="7098" spans="4:14">
      <c r="G7098" s="1"/>
      <c r="H7098" s="1"/>
      <c r="I7098" s="1"/>
      <c r="J7098" s="1"/>
      <c r="K7098" s="1"/>
      <c r="L7098" s="1"/>
      <c r="M7098" s="1"/>
      <c r="N7098" s="1"/>
    </row>
    <row r="7099" spans="4:14"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</row>
    <row r="7100" spans="4:14">
      <c r="G7100" s="1"/>
      <c r="H7100" s="1"/>
      <c r="I7100" s="1"/>
      <c r="J7100" s="1"/>
      <c r="K7100" s="1"/>
      <c r="L7100" s="1"/>
      <c r="M7100" s="1"/>
      <c r="N7100" s="1"/>
    </row>
    <row r="7101" spans="4:14"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</row>
    <row r="7102" spans="4:14"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</row>
    <row r="7103" spans="4:14">
      <c r="G7103" s="1"/>
      <c r="H7103" s="1"/>
      <c r="I7103" s="1"/>
      <c r="J7103" s="1"/>
      <c r="K7103" s="1"/>
      <c r="L7103" s="1"/>
      <c r="M7103" s="1"/>
      <c r="N7103" s="1"/>
    </row>
    <row r="7104" spans="4:14">
      <c r="D7104" s="1"/>
      <c r="G7104" s="1"/>
      <c r="H7104" s="1"/>
      <c r="I7104" s="1"/>
      <c r="J7104" s="1"/>
      <c r="K7104" s="1"/>
      <c r="L7104" s="1"/>
      <c r="M7104" s="1"/>
      <c r="N7104" s="1"/>
    </row>
    <row r="7105" spans="4:14"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</row>
    <row r="7106" spans="4:14">
      <c r="D7106" s="1"/>
      <c r="E7106" s="1"/>
      <c r="H7106" s="1"/>
      <c r="I7106" s="1"/>
      <c r="J7106" s="1"/>
      <c r="K7106" s="1"/>
      <c r="L7106" s="1"/>
      <c r="M7106" s="1"/>
      <c r="N7106" s="1"/>
    </row>
    <row r="7107" spans="4:14"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</row>
    <row r="7108" spans="4:14">
      <c r="G7108" s="1"/>
      <c r="H7108" s="1"/>
      <c r="I7108" s="1"/>
      <c r="J7108" s="1"/>
      <c r="K7108" s="1"/>
      <c r="L7108" s="1"/>
      <c r="M7108" s="1"/>
      <c r="N7108" s="1"/>
    </row>
    <row r="7109" spans="4:14"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</row>
    <row r="7110" spans="4:14"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</row>
    <row r="7111" spans="4:14">
      <c r="F7111" s="1"/>
      <c r="G7111" s="1"/>
      <c r="H7111" s="1"/>
      <c r="I7111" s="1"/>
      <c r="J7111" s="1"/>
      <c r="K7111" s="1"/>
      <c r="L7111" s="1"/>
      <c r="M7111" s="1"/>
      <c r="N7111" s="1"/>
    </row>
    <row r="7112" spans="4:14"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</row>
    <row r="7113" spans="4:14">
      <c r="G7113" s="1"/>
      <c r="H7113" s="1"/>
      <c r="I7113" s="1"/>
      <c r="J7113" s="1"/>
      <c r="K7113" s="1"/>
      <c r="L7113" s="1"/>
      <c r="M7113" s="1"/>
      <c r="N7113" s="1"/>
    </row>
    <row r="7114" spans="4:14"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</row>
    <row r="7115" spans="4:14"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</row>
    <row r="7116" spans="4:14"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</row>
    <row r="7117" spans="4:14">
      <c r="G7117" s="1"/>
      <c r="H7117" s="1"/>
      <c r="I7117" s="1"/>
      <c r="J7117" s="1"/>
      <c r="K7117" s="1"/>
      <c r="L7117" s="1"/>
      <c r="M7117" s="1"/>
      <c r="N7117" s="1"/>
    </row>
    <row r="7118" spans="4:14"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</row>
    <row r="7119" spans="4:14">
      <c r="I7119" s="1"/>
      <c r="J7119" s="1"/>
      <c r="K7119" s="1"/>
      <c r="L7119" s="1"/>
      <c r="M7119" s="1"/>
      <c r="N7119" s="1"/>
    </row>
    <row r="7120" spans="4:14">
      <c r="G7120" s="1"/>
      <c r="H7120" s="1"/>
      <c r="I7120" s="1"/>
      <c r="J7120" s="1"/>
      <c r="K7120" s="1"/>
      <c r="L7120" s="1"/>
      <c r="M7120" s="1"/>
      <c r="N7120" s="1"/>
    </row>
    <row r="7121" spans="4:14"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</row>
    <row r="7122" spans="4:14"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</row>
    <row r="7123" spans="4:14">
      <c r="E7123" s="1"/>
      <c r="F7123" s="1"/>
      <c r="G7123" s="1"/>
      <c r="H7123" s="1"/>
      <c r="I7123" s="1"/>
      <c r="J7123" s="1"/>
      <c r="K7123" s="1"/>
      <c r="L7123" s="1"/>
      <c r="M7123" s="1"/>
      <c r="N7123" s="1"/>
    </row>
    <row r="7124" spans="4:14">
      <c r="D7124" s="1"/>
      <c r="E7124" s="1"/>
      <c r="I7124" s="1"/>
      <c r="J7124" s="1"/>
      <c r="K7124" s="1"/>
      <c r="L7124" s="1"/>
      <c r="M7124" s="1"/>
      <c r="N7124" s="1"/>
    </row>
    <row r="7125" spans="4:14"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</row>
    <row r="7126" spans="4:14"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</row>
    <row r="7127" spans="4:14">
      <c r="H7127" s="1"/>
      <c r="N7127" s="1"/>
    </row>
    <row r="7128" spans="4:14"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</row>
    <row r="7129" spans="4:14"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</row>
    <row r="7130" spans="4:14">
      <c r="G7130" s="1"/>
      <c r="H7130" s="1"/>
      <c r="J7130" s="1"/>
      <c r="K7130" s="1"/>
    </row>
    <row r="7131" spans="4:14">
      <c r="E7131" s="1"/>
      <c r="F7131" s="1"/>
      <c r="G7131" s="1"/>
      <c r="L7131" s="1"/>
      <c r="M7131" s="1"/>
      <c r="N7131" s="1"/>
    </row>
    <row r="7132" spans="4:14"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</row>
    <row r="7133" spans="4:14">
      <c r="K7133" s="1"/>
    </row>
    <row r="7134" spans="4:14">
      <c r="H7134" s="1"/>
    </row>
    <row r="7135" spans="4:14">
      <c r="G7135" s="1"/>
      <c r="H7135" s="1"/>
      <c r="I7135" s="1"/>
      <c r="J7135" s="1"/>
      <c r="K7135" s="1"/>
      <c r="L7135" s="1"/>
      <c r="M7135" s="1"/>
      <c r="N7135" s="1"/>
    </row>
    <row r="7136" spans="4:14">
      <c r="G7136" s="1"/>
      <c r="H7136" s="1"/>
      <c r="I7136" s="1"/>
      <c r="J7136" s="1"/>
      <c r="K7136" s="1"/>
      <c r="L7136" s="1"/>
      <c r="M7136" s="1"/>
      <c r="N7136" s="1"/>
    </row>
    <row r="7137" spans="4:14">
      <c r="G7137" s="1"/>
      <c r="H7137" s="1"/>
      <c r="I7137" s="1"/>
      <c r="J7137" s="1"/>
      <c r="K7137" s="1"/>
      <c r="L7137" s="1"/>
      <c r="M7137" s="1"/>
      <c r="N7137" s="1"/>
    </row>
    <row r="7138" spans="4:14"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</row>
    <row r="7139" spans="4:14"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</row>
    <row r="7140" spans="4:14"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</row>
    <row r="7141" spans="4:14">
      <c r="E7141" s="1"/>
      <c r="G7141" s="1"/>
      <c r="H7141" s="1"/>
      <c r="I7141" s="1"/>
      <c r="J7141" s="1"/>
      <c r="K7141" s="1"/>
      <c r="L7141" s="1"/>
      <c r="M7141" s="1"/>
      <c r="N7141" s="1"/>
    </row>
    <row r="7142" spans="4:14">
      <c r="G7142" s="1"/>
      <c r="H7142" s="1"/>
      <c r="I7142" s="1"/>
      <c r="J7142" s="1"/>
      <c r="K7142" s="1"/>
      <c r="L7142" s="1"/>
      <c r="M7142" s="1"/>
      <c r="N7142" s="1"/>
    </row>
    <row r="7143" spans="4:14">
      <c r="G7143" s="1"/>
      <c r="H7143" s="1"/>
      <c r="I7143" s="1"/>
      <c r="J7143" s="1"/>
      <c r="K7143" s="1"/>
      <c r="L7143" s="1"/>
      <c r="M7143" s="1"/>
      <c r="N7143" s="1"/>
    </row>
    <row r="7144" spans="4:14">
      <c r="K7144" s="1"/>
      <c r="L7144" s="1"/>
    </row>
    <row r="7145" spans="4:14">
      <c r="F7145" s="1"/>
      <c r="G7145" s="1"/>
      <c r="H7145" s="1"/>
      <c r="I7145" s="1"/>
      <c r="J7145" s="1"/>
      <c r="K7145" s="1"/>
    </row>
    <row r="7146" spans="4:14">
      <c r="D7146" s="1"/>
      <c r="G7146" s="1"/>
      <c r="H7146" s="1"/>
      <c r="I7146" s="1"/>
      <c r="J7146" s="1"/>
      <c r="K7146" s="1"/>
      <c r="L7146" s="1"/>
      <c r="M7146" s="1"/>
      <c r="N7146" s="1"/>
    </row>
    <row r="7147" spans="4:14"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</row>
    <row r="7148" spans="4:14">
      <c r="G7148" s="1"/>
      <c r="H7148" s="1"/>
      <c r="I7148" s="1"/>
      <c r="J7148" s="1"/>
      <c r="K7148" s="1"/>
      <c r="L7148" s="1"/>
      <c r="M7148" s="1"/>
      <c r="N7148" s="1"/>
    </row>
    <row r="7149" spans="4:14">
      <c r="E7149" s="1"/>
      <c r="F7149" s="1"/>
      <c r="G7149" s="1"/>
      <c r="H7149" s="1"/>
      <c r="I7149" s="1"/>
      <c r="J7149" s="1"/>
      <c r="K7149" s="1"/>
      <c r="L7149" s="1"/>
      <c r="M7149" s="1"/>
      <c r="N7149" s="1"/>
    </row>
    <row r="7150" spans="4:14">
      <c r="G7150" s="1"/>
      <c r="H7150" s="1"/>
      <c r="I7150" s="1"/>
      <c r="J7150" s="1"/>
      <c r="K7150" s="1"/>
      <c r="L7150" s="1"/>
      <c r="M7150" s="1"/>
      <c r="N7150" s="1"/>
    </row>
    <row r="7151" spans="4:14"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</row>
    <row r="7152" spans="4:14">
      <c r="G7152" s="1"/>
      <c r="H7152" s="1"/>
      <c r="I7152" s="1"/>
      <c r="J7152" s="1"/>
      <c r="K7152" s="1"/>
      <c r="L7152" s="1"/>
      <c r="M7152" s="1"/>
      <c r="N7152" s="1"/>
    </row>
    <row r="7153" spans="4:14">
      <c r="G7153" s="1"/>
      <c r="I7153" s="1"/>
      <c r="J7153" s="1"/>
      <c r="K7153" s="1"/>
      <c r="L7153" s="1"/>
      <c r="M7153" s="1"/>
      <c r="N7153" s="1"/>
    </row>
    <row r="7154" spans="4:14">
      <c r="D7154" s="1"/>
      <c r="E7154" s="1"/>
      <c r="G7154" s="1"/>
      <c r="H7154" s="1"/>
      <c r="I7154" s="1"/>
      <c r="J7154" s="1"/>
      <c r="K7154" s="1"/>
      <c r="L7154" s="1"/>
      <c r="M7154" s="1"/>
    </row>
    <row r="7155" spans="4:14">
      <c r="F7155" s="1"/>
    </row>
    <row r="7156" spans="4:14">
      <c r="D7156" s="1"/>
      <c r="E7156" s="1"/>
      <c r="G7156" s="1"/>
      <c r="H7156" s="1"/>
      <c r="I7156" s="1"/>
      <c r="J7156" s="1"/>
      <c r="K7156" s="1"/>
      <c r="L7156" s="1"/>
      <c r="M7156" s="1"/>
      <c r="N7156" s="1"/>
    </row>
    <row r="7157" spans="4:14">
      <c r="D7157" s="1"/>
      <c r="E7157" s="1"/>
      <c r="F7157" s="1"/>
      <c r="G7157" s="1"/>
      <c r="H7157" s="1"/>
      <c r="I7157" s="1"/>
      <c r="K7157" s="1"/>
    </row>
    <row r="7158" spans="4:14">
      <c r="D7158" s="1"/>
      <c r="E7158" s="1"/>
    </row>
    <row r="7159" spans="4:14"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</row>
    <row r="7160" spans="4:14">
      <c r="D7160" s="1"/>
      <c r="E7160" s="1"/>
      <c r="F7160" s="1"/>
      <c r="G7160" s="1"/>
      <c r="H7160" s="1"/>
      <c r="M7160" s="1"/>
      <c r="N7160" s="1"/>
    </row>
    <row r="7161" spans="4:14"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</row>
    <row r="7162" spans="4:14">
      <c r="E7162" s="1"/>
      <c r="G7162" s="1"/>
      <c r="H7162" s="1"/>
      <c r="I7162" s="1"/>
      <c r="J7162" s="1"/>
      <c r="K7162" s="1"/>
      <c r="L7162" s="1"/>
      <c r="M7162" s="1"/>
      <c r="N7162" s="1"/>
    </row>
    <row r="7163" spans="4:14">
      <c r="G7163" s="1"/>
      <c r="H7163" s="1"/>
      <c r="K7163" s="1"/>
      <c r="L7163" s="1"/>
      <c r="M7163" s="1"/>
      <c r="N7163" s="1"/>
    </row>
    <row r="7164" spans="4:14"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</row>
    <row r="7165" spans="4:14"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</row>
    <row r="7166" spans="4:14"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</row>
    <row r="7167" spans="4:14">
      <c r="E7167" s="1"/>
      <c r="F7167" s="1"/>
      <c r="G7167" s="1"/>
      <c r="H7167" s="1"/>
      <c r="I7167" s="1"/>
      <c r="J7167" s="1"/>
      <c r="K7167" s="1"/>
      <c r="L7167" s="1"/>
      <c r="M7167" s="1"/>
      <c r="N7167" s="1"/>
    </row>
    <row r="7168" spans="4:14"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</row>
    <row r="7169" spans="4:14">
      <c r="G7169" s="1"/>
      <c r="H7169" s="1"/>
      <c r="I7169" s="1"/>
      <c r="J7169" s="1"/>
      <c r="K7169" s="1"/>
      <c r="L7169" s="1"/>
      <c r="M7169" s="1"/>
      <c r="N7169" s="1"/>
    </row>
    <row r="7170" spans="4:14">
      <c r="F7170" s="1"/>
      <c r="G7170" s="1"/>
      <c r="H7170" s="1"/>
      <c r="I7170" s="1"/>
      <c r="J7170" s="1"/>
      <c r="K7170" s="1"/>
      <c r="L7170" s="1"/>
      <c r="M7170" s="1"/>
      <c r="N7170" s="1"/>
    </row>
    <row r="7171" spans="4:14">
      <c r="G7171" s="1"/>
      <c r="H7171" s="1"/>
      <c r="I7171" s="1"/>
      <c r="J7171" s="1"/>
      <c r="K7171" s="1"/>
      <c r="L7171" s="1"/>
      <c r="M7171" s="1"/>
      <c r="N7171" s="1"/>
    </row>
    <row r="7172" spans="4:14">
      <c r="F7172" s="1"/>
      <c r="G7172" s="1"/>
      <c r="H7172" s="1"/>
      <c r="I7172" s="1"/>
      <c r="J7172" s="1"/>
      <c r="K7172" s="1"/>
      <c r="L7172" s="1"/>
      <c r="M7172" s="1"/>
      <c r="N7172" s="1"/>
    </row>
    <row r="7173" spans="4:14">
      <c r="G7173" s="1"/>
      <c r="H7173" s="1"/>
      <c r="I7173" s="1"/>
      <c r="J7173" s="1"/>
      <c r="K7173" s="1"/>
      <c r="L7173" s="1"/>
      <c r="M7173" s="1"/>
      <c r="N7173" s="1"/>
    </row>
    <row r="7174" spans="4:14">
      <c r="D7174" s="1"/>
      <c r="G7174" s="1"/>
      <c r="H7174" s="1"/>
      <c r="I7174" s="1"/>
      <c r="J7174" s="1"/>
      <c r="K7174" s="1"/>
      <c r="L7174" s="1"/>
      <c r="M7174" s="1"/>
      <c r="N7174" s="1"/>
    </row>
    <row r="7175" spans="4:14">
      <c r="G7175" s="1"/>
      <c r="H7175" s="1"/>
      <c r="I7175" s="1"/>
      <c r="J7175" s="1"/>
      <c r="K7175" s="1"/>
      <c r="L7175" s="1"/>
      <c r="M7175" s="1"/>
      <c r="N7175" s="1"/>
    </row>
    <row r="7176" spans="4:14">
      <c r="H7176" s="1"/>
      <c r="I7176" s="1"/>
      <c r="J7176" s="1"/>
      <c r="K7176" s="1"/>
      <c r="L7176" s="1"/>
      <c r="M7176" s="1"/>
      <c r="N7176" s="1"/>
    </row>
    <row r="7177" spans="4:14">
      <c r="D7177" s="1"/>
      <c r="E7177" s="1"/>
      <c r="F7177" s="1"/>
      <c r="G7177" s="1"/>
      <c r="H7177" s="1"/>
      <c r="I7177" s="1"/>
      <c r="J7177" s="1"/>
      <c r="K7177" s="1"/>
      <c r="N7177" s="1"/>
    </row>
    <row r="7178" spans="4:14"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</row>
    <row r="7179" spans="4:14"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</row>
    <row r="7180" spans="4:14">
      <c r="D7180" s="1"/>
      <c r="G7180" s="1"/>
      <c r="H7180" s="1"/>
      <c r="I7180" s="1"/>
      <c r="J7180" s="1"/>
      <c r="K7180" s="1"/>
      <c r="L7180" s="1"/>
      <c r="M7180" s="1"/>
      <c r="N7180" s="1"/>
    </row>
    <row r="7181" spans="4:14">
      <c r="D7181" s="1"/>
      <c r="G7181" s="1"/>
      <c r="H7181" s="1"/>
      <c r="I7181" s="1"/>
      <c r="J7181" s="1"/>
      <c r="K7181" s="1"/>
      <c r="L7181" s="1"/>
      <c r="M7181" s="1"/>
      <c r="N7181" s="1"/>
    </row>
    <row r="7182" spans="4:14">
      <c r="G7182" s="1"/>
      <c r="H7182" s="1"/>
      <c r="I7182" s="1"/>
      <c r="J7182" s="1"/>
      <c r="K7182" s="1"/>
      <c r="L7182" s="1"/>
      <c r="M7182" s="1"/>
      <c r="N7182" s="1"/>
    </row>
    <row r="7183" spans="4:14">
      <c r="D7183" s="1"/>
      <c r="E7183" s="1"/>
      <c r="F7183" s="1"/>
      <c r="I7183" s="1"/>
      <c r="J7183" s="1"/>
      <c r="K7183" s="1"/>
      <c r="L7183" s="1"/>
      <c r="M7183" s="1"/>
      <c r="N7183" s="1"/>
    </row>
    <row r="7184" spans="4:14">
      <c r="E7184" s="1"/>
      <c r="F7184" s="1"/>
      <c r="G7184" s="1"/>
      <c r="H7184" s="1"/>
      <c r="I7184" s="1"/>
      <c r="J7184" s="1"/>
      <c r="K7184" s="1"/>
      <c r="L7184" s="1"/>
      <c r="M7184" s="1"/>
      <c r="N7184" s="1"/>
    </row>
    <row r="7185" spans="4:14"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</row>
    <row r="7186" spans="4:14">
      <c r="D7186" s="1"/>
      <c r="G7186" s="1"/>
      <c r="H7186" s="1"/>
      <c r="I7186" s="1"/>
      <c r="J7186" s="1"/>
      <c r="K7186" s="1"/>
      <c r="L7186" s="1"/>
      <c r="M7186" s="1"/>
      <c r="N7186" s="1"/>
    </row>
    <row r="7187" spans="4:14"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</row>
    <row r="7188" spans="4:14"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</row>
    <row r="7189" spans="4:14"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</row>
    <row r="7190" spans="4:14">
      <c r="F7190" s="1"/>
      <c r="G7190" s="1"/>
      <c r="H7190" s="1"/>
      <c r="I7190" s="1"/>
      <c r="J7190" s="1"/>
      <c r="K7190" s="1"/>
      <c r="L7190" s="1"/>
      <c r="M7190" s="1"/>
      <c r="N7190" s="1"/>
    </row>
    <row r="7191" spans="4:14">
      <c r="G7191" s="1"/>
      <c r="H7191" s="1"/>
      <c r="I7191" s="1"/>
      <c r="J7191" s="1"/>
      <c r="K7191" s="1"/>
      <c r="L7191" s="1"/>
      <c r="M7191" s="1"/>
      <c r="N7191" s="1"/>
    </row>
    <row r="7192" spans="4:14"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</row>
    <row r="7193" spans="4:14"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</row>
    <row r="7194" spans="4:14">
      <c r="F7194" s="1"/>
      <c r="G7194" s="1"/>
      <c r="H7194" s="1"/>
      <c r="I7194" s="1"/>
      <c r="J7194" s="1"/>
      <c r="K7194" s="1"/>
      <c r="L7194" s="1"/>
      <c r="M7194" s="1"/>
      <c r="N7194" s="1"/>
    </row>
    <row r="7195" spans="4:14"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</row>
    <row r="7196" spans="4:14">
      <c r="G7196" s="1"/>
      <c r="H7196" s="1"/>
      <c r="I7196" s="1"/>
      <c r="J7196" s="1"/>
      <c r="K7196" s="1"/>
      <c r="L7196" s="1"/>
      <c r="M7196" s="1"/>
      <c r="N7196" s="1"/>
    </row>
    <row r="7197" spans="4:14"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</row>
    <row r="7198" spans="4:14">
      <c r="G7198" s="1"/>
      <c r="H7198" s="1"/>
      <c r="I7198" s="1"/>
      <c r="J7198" s="1"/>
      <c r="K7198" s="1"/>
      <c r="L7198" s="1"/>
      <c r="M7198" s="1"/>
      <c r="N7198" s="1"/>
    </row>
    <row r="7199" spans="4:14">
      <c r="G7199" s="1"/>
      <c r="H7199" s="1"/>
      <c r="I7199" s="1"/>
      <c r="J7199" s="1"/>
      <c r="K7199" s="1"/>
      <c r="L7199" s="1"/>
      <c r="M7199" s="1"/>
      <c r="N7199" s="1"/>
    </row>
    <row r="7200" spans="4:14"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</row>
    <row r="7201" spans="4:14"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</row>
    <row r="7202" spans="4:14">
      <c r="G7202" s="1"/>
      <c r="H7202" s="1"/>
      <c r="I7202" s="1"/>
      <c r="J7202" s="1"/>
      <c r="K7202" s="1"/>
      <c r="L7202" s="1"/>
      <c r="M7202" s="1"/>
      <c r="N7202" s="1"/>
    </row>
    <row r="7203" spans="4:14">
      <c r="D7203" s="1"/>
      <c r="F7203" s="1"/>
      <c r="G7203" s="1"/>
      <c r="H7203" s="1"/>
      <c r="I7203" s="1"/>
      <c r="J7203" s="1"/>
      <c r="K7203" s="1"/>
      <c r="L7203" s="1"/>
      <c r="M7203" s="1"/>
      <c r="N7203" s="1"/>
    </row>
    <row r="7204" spans="4:14">
      <c r="D7204" s="1"/>
      <c r="F7204" s="1"/>
      <c r="G7204" s="1"/>
      <c r="H7204" s="1"/>
      <c r="I7204" s="1"/>
      <c r="J7204" s="1"/>
      <c r="K7204" s="1"/>
      <c r="L7204" s="1"/>
      <c r="M7204" s="1"/>
      <c r="N7204" s="1"/>
    </row>
    <row r="7205" spans="4:14">
      <c r="G7205" s="1"/>
      <c r="H7205" s="1"/>
      <c r="I7205" s="1"/>
      <c r="J7205" s="1"/>
      <c r="K7205" s="1"/>
      <c r="L7205" s="1"/>
      <c r="M7205" s="1"/>
      <c r="N7205" s="1"/>
    </row>
    <row r="7206" spans="4:14">
      <c r="I7206" s="1"/>
      <c r="J7206" s="1"/>
      <c r="K7206" s="1"/>
      <c r="L7206" s="1"/>
      <c r="M7206" s="1"/>
      <c r="N7206" s="1"/>
    </row>
    <row r="7207" spans="4:14">
      <c r="G7207" s="1"/>
      <c r="H7207" s="1"/>
      <c r="J7207" s="1"/>
    </row>
    <row r="7208" spans="4:14">
      <c r="G7208" s="1"/>
      <c r="H7208" s="1"/>
      <c r="I7208" s="1"/>
      <c r="J7208" s="1"/>
      <c r="K7208" s="1"/>
      <c r="L7208" s="1"/>
      <c r="M7208" s="1"/>
      <c r="N7208" s="1"/>
    </row>
    <row r="7209" spans="4:14">
      <c r="D7209" s="1"/>
      <c r="J7209" s="1"/>
    </row>
    <row r="7210" spans="4:14">
      <c r="D7210" s="1"/>
      <c r="E7210" s="1"/>
      <c r="F7210" s="1"/>
      <c r="G7210" s="1"/>
      <c r="H7210" s="1"/>
      <c r="I7210" s="1"/>
      <c r="J7210" s="1"/>
    </row>
    <row r="7211" spans="4:14"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</row>
    <row r="7212" spans="4:14">
      <c r="E7212" s="1"/>
      <c r="I7212" s="1"/>
      <c r="K7212" s="1"/>
    </row>
    <row r="7213" spans="4:14">
      <c r="G7213" s="1"/>
      <c r="H7213" s="1"/>
      <c r="J7213" s="1"/>
      <c r="K7213" s="1"/>
      <c r="L7213" s="1"/>
      <c r="M7213" s="1"/>
      <c r="N7213" s="1"/>
    </row>
    <row r="7214" spans="4:14">
      <c r="K7214" s="1"/>
    </row>
    <row r="7215" spans="4:14">
      <c r="G7215" s="1"/>
      <c r="H7215" s="1"/>
      <c r="I7215" s="1"/>
      <c r="J7215" s="1"/>
      <c r="K7215" s="1"/>
      <c r="L7215" s="1"/>
      <c r="M7215" s="1"/>
      <c r="N7215" s="1"/>
    </row>
    <row r="7216" spans="4:14">
      <c r="G7216" s="1"/>
      <c r="H7216" s="1"/>
      <c r="I7216" s="1"/>
      <c r="J7216" s="1"/>
      <c r="K7216" s="1"/>
      <c r="L7216" s="1"/>
      <c r="M7216" s="1"/>
      <c r="N7216" s="1"/>
    </row>
    <row r="7217" spans="4:14">
      <c r="D7217" s="1"/>
      <c r="F7217" s="1"/>
      <c r="G7217" s="1"/>
      <c r="H7217" s="1"/>
      <c r="I7217" s="1"/>
      <c r="J7217" s="1"/>
      <c r="K7217" s="1"/>
      <c r="L7217" s="1"/>
      <c r="M7217" s="1"/>
      <c r="N7217" s="1"/>
    </row>
    <row r="7218" spans="4:14">
      <c r="E7218" s="1"/>
      <c r="F7218" s="1"/>
      <c r="G7218" s="1"/>
      <c r="H7218" s="1"/>
      <c r="I7218" s="1"/>
      <c r="J7218" s="1"/>
      <c r="K7218" s="1"/>
      <c r="L7218" s="1"/>
      <c r="M7218" s="1"/>
      <c r="N7218" s="1"/>
    </row>
    <row r="7219" spans="4:14"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</row>
    <row r="7220" spans="4:14"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</row>
    <row r="7221" spans="4:14"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</row>
    <row r="7222" spans="4:14">
      <c r="G7222" s="1"/>
      <c r="H7222" s="1"/>
      <c r="I7222" s="1"/>
      <c r="J7222" s="1"/>
      <c r="K7222" s="1"/>
      <c r="L7222" s="1"/>
      <c r="M7222" s="1"/>
      <c r="N7222" s="1"/>
    </row>
    <row r="7223" spans="4:14"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</row>
    <row r="7224" spans="4:14"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</row>
    <row r="7225" spans="4:14"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</row>
    <row r="7226" spans="4:14"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</row>
    <row r="7227" spans="4:14"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</row>
    <row r="7228" spans="4:14">
      <c r="G7228" s="1"/>
      <c r="H7228" s="1"/>
      <c r="I7228" s="1"/>
      <c r="J7228" s="1"/>
      <c r="K7228" s="1"/>
      <c r="L7228" s="1"/>
      <c r="M7228" s="1"/>
      <c r="N7228" s="1"/>
    </row>
    <row r="7229" spans="4:14">
      <c r="G7229" s="1"/>
      <c r="H7229" s="1"/>
      <c r="I7229" s="1"/>
      <c r="J7229" s="1"/>
      <c r="K7229" s="1"/>
      <c r="L7229" s="1"/>
      <c r="M7229" s="1"/>
      <c r="N7229" s="1"/>
    </row>
    <row r="7230" spans="4:14">
      <c r="F7230" s="1"/>
      <c r="G7230" s="1"/>
      <c r="H7230" s="1"/>
      <c r="I7230" s="1"/>
      <c r="J7230" s="1"/>
      <c r="K7230" s="1"/>
      <c r="L7230" s="1"/>
      <c r="M7230" s="1"/>
      <c r="N7230" s="1"/>
    </row>
    <row r="7231" spans="4:14">
      <c r="D7231" s="1"/>
      <c r="E7231" s="1"/>
      <c r="F7231" s="1"/>
      <c r="G7231" s="1"/>
      <c r="H7231" s="1"/>
      <c r="I7231" s="1"/>
      <c r="J7231" s="1"/>
      <c r="K7231" s="1"/>
      <c r="L7231" s="1"/>
      <c r="M7231" s="1"/>
    </row>
    <row r="7232" spans="4:14">
      <c r="E7232" s="1"/>
      <c r="F7232" s="1"/>
      <c r="G7232" s="1"/>
      <c r="H7232" s="1"/>
      <c r="I7232" s="1"/>
      <c r="J7232" s="1"/>
      <c r="K7232" s="1"/>
      <c r="L7232" s="1"/>
      <c r="M7232" s="1"/>
      <c r="N7232" s="1"/>
    </row>
    <row r="7233" spans="4:14">
      <c r="E7233" s="1"/>
      <c r="I7233" s="1"/>
      <c r="J7233" s="1"/>
      <c r="K7233" s="1"/>
      <c r="L7233" s="1"/>
      <c r="M7233" s="1"/>
      <c r="N7233" s="1"/>
    </row>
    <row r="7234" spans="4:14">
      <c r="D7234" s="1"/>
      <c r="G7234" s="1"/>
      <c r="H7234" s="1"/>
      <c r="I7234" s="1"/>
      <c r="J7234" s="1"/>
      <c r="K7234" s="1"/>
      <c r="L7234" s="1"/>
      <c r="M7234" s="1"/>
      <c r="N7234" s="1"/>
    </row>
    <row r="7235" spans="4:14"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</row>
    <row r="7236" spans="4:14">
      <c r="F7236" s="1"/>
      <c r="G7236" s="1"/>
      <c r="H7236" s="1"/>
      <c r="I7236" s="1"/>
      <c r="J7236" s="1"/>
      <c r="K7236" s="1"/>
      <c r="L7236" s="1"/>
      <c r="M7236" s="1"/>
      <c r="N7236" s="1"/>
    </row>
    <row r="7237" spans="4:14"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</row>
    <row r="7238" spans="4:14">
      <c r="I7238" s="1"/>
      <c r="J7238" s="1"/>
      <c r="K7238" s="1"/>
      <c r="L7238" s="1"/>
      <c r="M7238" s="1"/>
      <c r="N7238" s="1"/>
    </row>
    <row r="7239" spans="4:14"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</row>
    <row r="7240" spans="4:14"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</row>
    <row r="7241" spans="4:14"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</row>
    <row r="7242" spans="4:14"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</row>
    <row r="7243" spans="4:14"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</row>
    <row r="7244" spans="4:14">
      <c r="D7244" s="1"/>
      <c r="H7244" s="1"/>
      <c r="I7244" s="1"/>
      <c r="J7244" s="1"/>
      <c r="K7244" s="1"/>
      <c r="L7244" s="1"/>
      <c r="M7244" s="1"/>
      <c r="N7244" s="1"/>
    </row>
    <row r="7245" spans="4:14">
      <c r="D7245" s="1"/>
      <c r="G7245" s="1"/>
      <c r="H7245" s="1"/>
      <c r="I7245" s="1"/>
      <c r="J7245" s="1"/>
      <c r="K7245" s="1"/>
      <c r="L7245" s="1"/>
      <c r="M7245" s="1"/>
      <c r="N7245" s="1"/>
    </row>
    <row r="7246" spans="4:14">
      <c r="G7246" s="1"/>
      <c r="H7246" s="1"/>
      <c r="I7246" s="1"/>
      <c r="J7246" s="1"/>
      <c r="K7246" s="1"/>
      <c r="L7246" s="1"/>
      <c r="M7246" s="1"/>
      <c r="N7246" s="1"/>
    </row>
    <row r="7247" spans="4:14"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</row>
    <row r="7248" spans="4:14"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</row>
    <row r="7249" spans="4:14"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</row>
    <row r="7250" spans="4:14"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</row>
    <row r="7251" spans="4:14"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</row>
    <row r="7252" spans="4:14">
      <c r="G7252" s="1"/>
      <c r="H7252" s="1"/>
      <c r="I7252" s="1"/>
      <c r="J7252" s="1"/>
      <c r="K7252" s="1"/>
      <c r="L7252" s="1"/>
      <c r="M7252" s="1"/>
      <c r="N7252" s="1"/>
    </row>
    <row r="7253" spans="4:14"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</row>
    <row r="7254" spans="4:14">
      <c r="F7254" s="1"/>
      <c r="G7254" s="1"/>
      <c r="H7254" s="1"/>
      <c r="I7254" s="1"/>
      <c r="J7254" s="1"/>
      <c r="K7254" s="1"/>
      <c r="L7254" s="1"/>
      <c r="M7254" s="1"/>
      <c r="N7254" s="1"/>
    </row>
    <row r="7255" spans="4:14"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</row>
    <row r="7256" spans="4:14">
      <c r="G7256" s="1"/>
      <c r="H7256" s="1"/>
      <c r="I7256" s="1"/>
      <c r="J7256" s="1"/>
      <c r="K7256" s="1"/>
      <c r="L7256" s="1"/>
      <c r="M7256" s="1"/>
      <c r="N7256" s="1"/>
    </row>
    <row r="7257" spans="4:14">
      <c r="D7257" s="1"/>
      <c r="F7257" s="1"/>
      <c r="G7257" s="1"/>
      <c r="J7257" s="1"/>
      <c r="K7257" s="1"/>
      <c r="M7257" s="1"/>
      <c r="N7257" s="1"/>
    </row>
    <row r="7258" spans="4:14">
      <c r="F7258" s="1"/>
      <c r="G7258" s="1"/>
      <c r="H7258" s="1"/>
      <c r="I7258" s="1"/>
      <c r="J7258" s="1"/>
      <c r="K7258" s="1"/>
      <c r="L7258" s="1"/>
      <c r="M7258" s="1"/>
      <c r="N7258" s="1"/>
    </row>
    <row r="7259" spans="4:14"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</row>
    <row r="7260" spans="4:14">
      <c r="D7260" s="1"/>
      <c r="I7260" s="1"/>
      <c r="J7260" s="1"/>
      <c r="K7260" s="1"/>
      <c r="L7260" s="1"/>
      <c r="M7260" s="1"/>
      <c r="N7260" s="1"/>
    </row>
    <row r="7261" spans="4:14">
      <c r="F7261" s="1"/>
      <c r="G7261" s="1"/>
      <c r="H7261" s="1"/>
      <c r="I7261" s="1"/>
      <c r="J7261" s="1"/>
      <c r="K7261" s="1"/>
      <c r="M7261" s="1"/>
      <c r="N7261" s="1"/>
    </row>
    <row r="7262" spans="4:14">
      <c r="E7262" s="1"/>
      <c r="F7262" s="1"/>
      <c r="G7262" s="1"/>
      <c r="H7262" s="1"/>
      <c r="I7262" s="1"/>
      <c r="J7262" s="1"/>
      <c r="K7262" s="1"/>
      <c r="L7262" s="1"/>
      <c r="M7262" s="1"/>
      <c r="N7262" s="1"/>
    </row>
    <row r="7263" spans="4:14">
      <c r="F7263" s="1"/>
      <c r="G7263" s="1"/>
      <c r="H7263" s="1"/>
      <c r="I7263" s="1"/>
      <c r="J7263" s="1"/>
      <c r="K7263" s="1"/>
      <c r="L7263" s="1"/>
      <c r="M7263" s="1"/>
      <c r="N7263" s="1"/>
    </row>
    <row r="7264" spans="4:14"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</row>
    <row r="7265" spans="4:14"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</row>
    <row r="7266" spans="4:14"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</row>
    <row r="7267" spans="4:14">
      <c r="D7267" s="1"/>
      <c r="F7267" s="1"/>
      <c r="G7267" s="1"/>
      <c r="H7267" s="1"/>
      <c r="I7267" s="1"/>
      <c r="J7267" s="1"/>
      <c r="K7267" s="1"/>
      <c r="L7267" s="1"/>
      <c r="M7267" s="1"/>
      <c r="N7267" s="1"/>
    </row>
    <row r="7268" spans="4:14">
      <c r="D7268" s="1"/>
      <c r="E7268" s="1"/>
      <c r="F7268" s="1"/>
      <c r="G7268" s="1"/>
      <c r="I7268" s="1"/>
      <c r="J7268" s="1"/>
      <c r="K7268" s="1"/>
      <c r="L7268" s="1"/>
      <c r="M7268" s="1"/>
      <c r="N7268" s="1"/>
    </row>
    <row r="7269" spans="4:14"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</row>
    <row r="7270" spans="4:14">
      <c r="H7270" s="1"/>
      <c r="J7270" s="1"/>
      <c r="K7270" s="1"/>
      <c r="L7270" s="1"/>
      <c r="M7270" s="1"/>
      <c r="N7270" s="1"/>
    </row>
    <row r="7271" spans="4:14">
      <c r="G7271" s="1"/>
      <c r="H7271" s="1"/>
      <c r="I7271" s="1"/>
      <c r="J7271" s="1"/>
      <c r="K7271" s="1"/>
      <c r="L7271" s="1"/>
      <c r="M7271" s="1"/>
    </row>
    <row r="7272" spans="4:14">
      <c r="J7272" s="1"/>
      <c r="K7272" s="1"/>
      <c r="L7272" s="1"/>
      <c r="M7272" s="1"/>
      <c r="N7272" s="1"/>
    </row>
    <row r="7273" spans="4:14"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</row>
    <row r="7274" spans="4:14">
      <c r="G7274" s="1"/>
      <c r="H7274" s="1"/>
      <c r="I7274" s="1"/>
      <c r="J7274" s="1"/>
      <c r="K7274" s="1"/>
      <c r="L7274" s="1"/>
      <c r="M7274" s="1"/>
      <c r="N7274" s="1"/>
    </row>
    <row r="7275" spans="4:14"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</row>
    <row r="7276" spans="4:14"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</row>
    <row r="7277" spans="4:14"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</row>
    <row r="7278" spans="4:14"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</row>
    <row r="7279" spans="4:14"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</row>
    <row r="7280" spans="4:14">
      <c r="G7280" s="1"/>
      <c r="H7280" s="1"/>
      <c r="I7280" s="1"/>
      <c r="J7280" s="1"/>
      <c r="K7280" s="1"/>
      <c r="L7280" s="1"/>
    </row>
    <row r="7281" spans="4:14">
      <c r="G7281" s="1"/>
      <c r="H7281" s="1"/>
      <c r="I7281" s="1"/>
      <c r="J7281" s="1"/>
      <c r="K7281" s="1"/>
      <c r="L7281" s="1"/>
      <c r="M7281" s="1"/>
      <c r="N7281" s="1"/>
    </row>
    <row r="7282" spans="4:14">
      <c r="G7282" s="1"/>
      <c r="H7282" s="1"/>
      <c r="I7282" s="1"/>
      <c r="J7282" s="1"/>
      <c r="K7282" s="1"/>
      <c r="L7282" s="1"/>
      <c r="M7282" s="1"/>
      <c r="N7282" s="1"/>
    </row>
    <row r="7283" spans="4:14"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</row>
    <row r="7284" spans="4:14">
      <c r="D7284" s="1"/>
      <c r="F7284" s="1"/>
      <c r="G7284" s="1"/>
      <c r="H7284" s="1"/>
      <c r="I7284" s="1"/>
      <c r="J7284" s="1"/>
      <c r="K7284" s="1"/>
      <c r="L7284" s="1"/>
      <c r="M7284" s="1"/>
      <c r="N7284" s="1"/>
    </row>
    <row r="7285" spans="4:14"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</row>
    <row r="7286" spans="4:14">
      <c r="E7286" s="1"/>
      <c r="G7286" s="1"/>
      <c r="H7286" s="1"/>
      <c r="I7286" s="1"/>
      <c r="J7286" s="1"/>
      <c r="K7286" s="1"/>
      <c r="L7286" s="1"/>
      <c r="M7286" s="1"/>
      <c r="N7286" s="1"/>
    </row>
    <row r="7287" spans="4:14">
      <c r="I7287" s="1"/>
      <c r="J7287" s="1"/>
      <c r="K7287" s="1"/>
      <c r="L7287" s="1"/>
      <c r="M7287" s="1"/>
      <c r="N7287" s="1"/>
    </row>
    <row r="7288" spans="4:14"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</row>
    <row r="7289" spans="4:14">
      <c r="E7289" s="1"/>
      <c r="F7289" s="1"/>
      <c r="G7289" s="1"/>
      <c r="H7289" s="1"/>
      <c r="I7289" s="1"/>
      <c r="J7289" s="1"/>
      <c r="K7289" s="1"/>
      <c r="L7289" s="1"/>
      <c r="M7289" s="1"/>
      <c r="N7289" s="1"/>
    </row>
    <row r="7290" spans="4:14">
      <c r="D7290" s="1"/>
      <c r="I7290" s="1"/>
      <c r="J7290" s="1"/>
      <c r="K7290" s="1"/>
      <c r="L7290" s="1"/>
      <c r="M7290" s="1"/>
      <c r="N7290" s="1"/>
    </row>
    <row r="7291" spans="4:14">
      <c r="D7291" s="1"/>
      <c r="H7291" s="1"/>
      <c r="I7291" s="1"/>
      <c r="J7291" s="1"/>
      <c r="K7291" s="1"/>
      <c r="L7291" s="1"/>
      <c r="M7291" s="1"/>
      <c r="N7291" s="1"/>
    </row>
    <row r="7292" spans="4:14">
      <c r="G7292" s="1"/>
      <c r="H7292" s="1"/>
      <c r="I7292" s="1"/>
      <c r="J7292" s="1"/>
      <c r="K7292" s="1"/>
      <c r="L7292" s="1"/>
      <c r="M7292" s="1"/>
      <c r="N7292" s="1"/>
    </row>
    <row r="7293" spans="4:14">
      <c r="D7293" s="1"/>
      <c r="G7293" s="1"/>
      <c r="H7293" s="1"/>
      <c r="I7293" s="1"/>
      <c r="J7293" s="1"/>
      <c r="K7293" s="1"/>
      <c r="L7293" s="1"/>
      <c r="M7293" s="1"/>
      <c r="N7293" s="1"/>
    </row>
    <row r="7294" spans="4:14">
      <c r="D7294" s="1"/>
      <c r="H7294" s="1"/>
      <c r="I7294" s="1"/>
      <c r="J7294" s="1"/>
      <c r="K7294" s="1"/>
      <c r="L7294" s="1"/>
      <c r="M7294" s="1"/>
      <c r="N7294" s="1"/>
    </row>
    <row r="7295" spans="4:14"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</row>
    <row r="7296" spans="4:14"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</row>
    <row r="7297" spans="4:14"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</row>
    <row r="7298" spans="4:14"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</row>
    <row r="7299" spans="4:14">
      <c r="H7299" s="1"/>
      <c r="I7299" s="1"/>
      <c r="J7299" s="1"/>
      <c r="K7299" s="1"/>
      <c r="L7299" s="1"/>
      <c r="M7299" s="1"/>
      <c r="N7299" s="1"/>
    </row>
    <row r="7300" spans="4:14">
      <c r="D7300" s="1"/>
      <c r="H7300" s="1"/>
      <c r="I7300" s="1"/>
      <c r="J7300" s="1"/>
      <c r="K7300" s="1"/>
      <c r="L7300" s="1"/>
      <c r="M7300" s="1"/>
      <c r="N7300" s="1"/>
    </row>
    <row r="7301" spans="4:14"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</row>
    <row r="7302" spans="4:14"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</row>
    <row r="7303" spans="4:14"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</row>
    <row r="7304" spans="4:14">
      <c r="G7304" s="1"/>
      <c r="H7304" s="1"/>
      <c r="I7304" s="1"/>
      <c r="J7304" s="1"/>
      <c r="K7304" s="1"/>
      <c r="L7304" s="1"/>
      <c r="M7304" s="1"/>
      <c r="N7304" s="1"/>
    </row>
    <row r="7305" spans="4:14">
      <c r="E7305" s="1"/>
      <c r="F7305" s="1"/>
      <c r="G7305" s="1"/>
      <c r="H7305" s="1"/>
      <c r="I7305" s="1"/>
      <c r="J7305" s="1"/>
      <c r="K7305" s="1"/>
      <c r="L7305" s="1"/>
      <c r="M7305" s="1"/>
      <c r="N7305" s="1"/>
    </row>
    <row r="7306" spans="4:14">
      <c r="G7306" s="1"/>
      <c r="H7306" s="1"/>
      <c r="I7306" s="1"/>
      <c r="J7306" s="1"/>
      <c r="K7306" s="1"/>
      <c r="L7306" s="1"/>
      <c r="M7306" s="1"/>
      <c r="N7306" s="1"/>
    </row>
    <row r="7307" spans="4:14"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</row>
    <row r="7308" spans="4:14">
      <c r="E7308" s="1"/>
      <c r="G7308" s="1"/>
      <c r="H7308" s="1"/>
      <c r="K7308" s="1"/>
    </row>
    <row r="7309" spans="4:14"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</row>
    <row r="7310" spans="4:14"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</row>
    <row r="7311" spans="4:14">
      <c r="G7311" s="1"/>
      <c r="H7311" s="1"/>
      <c r="I7311" s="1"/>
      <c r="J7311" s="1"/>
      <c r="K7311" s="1"/>
      <c r="L7311" s="1"/>
      <c r="M7311" s="1"/>
      <c r="N7311" s="1"/>
    </row>
    <row r="7312" spans="4:14">
      <c r="G7312" s="1"/>
      <c r="H7312" s="1"/>
      <c r="I7312" s="1"/>
      <c r="J7312" s="1"/>
      <c r="K7312" s="1"/>
      <c r="L7312" s="1"/>
      <c r="M7312" s="1"/>
      <c r="N7312" s="1"/>
    </row>
    <row r="7313" spans="4:14">
      <c r="E7313" s="1"/>
      <c r="F7313" s="1"/>
      <c r="G7313" s="1"/>
      <c r="H7313" s="1"/>
      <c r="I7313" s="1"/>
      <c r="J7313" s="1"/>
      <c r="K7313" s="1"/>
      <c r="L7313" s="1"/>
      <c r="M7313" s="1"/>
      <c r="N7313" s="1"/>
    </row>
    <row r="7314" spans="4:14"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</row>
    <row r="7315" spans="4:14">
      <c r="G7315" s="1"/>
      <c r="H7315" s="1"/>
      <c r="I7315" s="1"/>
      <c r="J7315" s="1"/>
      <c r="K7315" s="1"/>
      <c r="L7315" s="1"/>
      <c r="M7315" s="1"/>
      <c r="N7315" s="1"/>
    </row>
    <row r="7316" spans="4:14"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</row>
    <row r="7317" spans="4:14"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</row>
    <row r="7318" spans="4:14"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</row>
    <row r="7319" spans="4:14"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</row>
    <row r="7320" spans="4:14">
      <c r="G7320" s="1"/>
      <c r="H7320" s="1"/>
      <c r="I7320" s="1"/>
      <c r="J7320" s="1"/>
      <c r="K7320" s="1"/>
      <c r="L7320" s="1"/>
      <c r="M7320" s="1"/>
      <c r="N7320" s="1"/>
    </row>
    <row r="7321" spans="4:14">
      <c r="G7321" s="1"/>
      <c r="H7321" s="1"/>
      <c r="I7321" s="1"/>
      <c r="J7321" s="1"/>
      <c r="K7321" s="1"/>
      <c r="L7321" s="1"/>
      <c r="M7321" s="1"/>
      <c r="N7321" s="1"/>
    </row>
    <row r="7322" spans="4:14"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</row>
    <row r="7323" spans="4:14">
      <c r="D7323" s="1"/>
      <c r="F7323" s="1"/>
      <c r="G7323" s="1"/>
      <c r="H7323" s="1"/>
      <c r="I7323" s="1"/>
      <c r="J7323" s="1"/>
      <c r="K7323" s="1"/>
      <c r="L7323" s="1"/>
      <c r="M7323" s="1"/>
      <c r="N7323" s="1"/>
    </row>
    <row r="7324" spans="4:14"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</row>
    <row r="7325" spans="4:14"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</row>
    <row r="7326" spans="4:14">
      <c r="E7326" s="1"/>
      <c r="F7326" s="1"/>
      <c r="G7326" s="1"/>
      <c r="H7326" s="1"/>
      <c r="I7326" s="1"/>
      <c r="J7326" s="1"/>
      <c r="K7326" s="1"/>
      <c r="L7326" s="1"/>
      <c r="M7326" s="1"/>
      <c r="N7326" s="1"/>
    </row>
    <row r="7327" spans="4:14">
      <c r="D7327" s="1"/>
      <c r="G7327" s="1"/>
      <c r="H7327" s="1"/>
      <c r="I7327" s="1"/>
      <c r="J7327" s="1"/>
      <c r="K7327" s="1"/>
      <c r="L7327" s="1"/>
      <c r="M7327" s="1"/>
      <c r="N7327" s="1"/>
    </row>
    <row r="7328" spans="4:14"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</row>
    <row r="7329" spans="4:14"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</row>
    <row r="7330" spans="4:14"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</row>
    <row r="7331" spans="4:14"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</row>
    <row r="7332" spans="4:14"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</row>
    <row r="7333" spans="4:14"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</row>
    <row r="7334" spans="4:14"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</row>
    <row r="7335" spans="4:14"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</row>
    <row r="7336" spans="4:14">
      <c r="H7336" s="1"/>
      <c r="I7336" s="1"/>
      <c r="J7336" s="1"/>
      <c r="K7336" s="1"/>
      <c r="L7336" s="1"/>
      <c r="M7336" s="1"/>
      <c r="N7336" s="1"/>
    </row>
    <row r="7337" spans="4:14"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</row>
    <row r="7338" spans="4:14"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</row>
    <row r="7339" spans="4:14"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</row>
    <row r="7340" spans="4:14">
      <c r="G7340" s="1"/>
      <c r="H7340" s="1"/>
      <c r="I7340" s="1"/>
      <c r="J7340" s="1"/>
      <c r="K7340" s="1"/>
      <c r="L7340" s="1"/>
      <c r="M7340" s="1"/>
      <c r="N7340" s="1"/>
    </row>
    <row r="7341" spans="4:14">
      <c r="I7341" s="1"/>
      <c r="J7341" s="1"/>
      <c r="K7341" s="1"/>
      <c r="L7341" s="1"/>
      <c r="M7341" s="1"/>
      <c r="N7341" s="1"/>
    </row>
    <row r="7342" spans="4:14"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</row>
    <row r="7343" spans="4:14"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</row>
    <row r="7344" spans="4:14">
      <c r="E7344" s="1"/>
      <c r="F7344" s="1"/>
      <c r="G7344" s="1"/>
      <c r="H7344" s="1"/>
      <c r="I7344" s="1"/>
      <c r="J7344" s="1"/>
      <c r="K7344" s="1"/>
      <c r="L7344" s="1"/>
      <c r="M7344" s="1"/>
      <c r="N7344" s="1"/>
    </row>
    <row r="7345" spans="4:14">
      <c r="D7345" s="1"/>
      <c r="E7345" s="1"/>
      <c r="G7345" s="1"/>
      <c r="H7345" s="1"/>
      <c r="I7345" s="1"/>
      <c r="J7345" s="1"/>
      <c r="K7345" s="1"/>
      <c r="L7345" s="1"/>
      <c r="M7345" s="1"/>
      <c r="N7345" s="1"/>
    </row>
    <row r="7346" spans="4:14"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</row>
    <row r="7347" spans="4:14">
      <c r="G7347" s="1"/>
      <c r="H7347" s="1"/>
      <c r="I7347" s="1"/>
      <c r="J7347" s="1"/>
      <c r="K7347" s="1"/>
      <c r="L7347" s="1"/>
      <c r="M7347" s="1"/>
      <c r="N7347" s="1"/>
    </row>
    <row r="7348" spans="4:14"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</row>
    <row r="7349" spans="4:14">
      <c r="D7349" s="1"/>
      <c r="G7349" s="1"/>
      <c r="H7349" s="1"/>
      <c r="I7349" s="1"/>
      <c r="J7349" s="1"/>
      <c r="K7349" s="1"/>
      <c r="L7349" s="1"/>
      <c r="M7349" s="1"/>
      <c r="N7349" s="1"/>
    </row>
    <row r="7350" spans="4:14"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</row>
    <row r="7351" spans="4:14"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</row>
    <row r="7352" spans="4:14"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</row>
    <row r="7353" spans="4:14"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</row>
    <row r="7354" spans="4:14"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</row>
    <row r="7355" spans="4:14">
      <c r="H7355" s="1"/>
      <c r="I7355" s="1"/>
      <c r="J7355" s="1"/>
      <c r="K7355" s="1"/>
      <c r="L7355" s="1"/>
      <c r="M7355" s="1"/>
      <c r="N7355" s="1"/>
    </row>
    <row r="7356" spans="4:14">
      <c r="H7356" s="1"/>
      <c r="I7356" s="1"/>
      <c r="J7356" s="1"/>
      <c r="K7356" s="1"/>
      <c r="L7356" s="1"/>
      <c r="M7356" s="1"/>
      <c r="N7356" s="1"/>
    </row>
    <row r="7357" spans="4:14"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</row>
    <row r="7358" spans="4:14"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</row>
    <row r="7359" spans="4:14"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</row>
    <row r="7360" spans="4:14"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</row>
    <row r="7361" spans="4:14">
      <c r="F7361" s="1"/>
      <c r="G7361" s="1"/>
      <c r="H7361" s="1"/>
      <c r="I7361" s="1"/>
      <c r="J7361" s="1"/>
      <c r="K7361" s="1"/>
      <c r="L7361" s="1"/>
      <c r="M7361" s="1"/>
      <c r="N7361" s="1"/>
    </row>
    <row r="7362" spans="4:14">
      <c r="F7362" s="1"/>
      <c r="G7362" s="1"/>
      <c r="H7362" s="1"/>
      <c r="I7362" s="1"/>
      <c r="J7362" s="1"/>
      <c r="K7362" s="1"/>
      <c r="L7362" s="1"/>
      <c r="M7362" s="1"/>
      <c r="N7362" s="1"/>
    </row>
    <row r="7363" spans="4:14">
      <c r="G7363" s="1"/>
      <c r="H7363" s="1"/>
      <c r="I7363" s="1"/>
      <c r="J7363" s="1"/>
      <c r="K7363" s="1"/>
      <c r="L7363" s="1"/>
      <c r="M7363" s="1"/>
      <c r="N7363" s="1"/>
    </row>
    <row r="7364" spans="4:14"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</row>
    <row r="7365" spans="4:14">
      <c r="F7365" s="1"/>
      <c r="G7365" s="1"/>
      <c r="H7365" s="1"/>
      <c r="I7365" s="1"/>
      <c r="J7365" s="1"/>
      <c r="K7365" s="1"/>
      <c r="L7365" s="1"/>
      <c r="M7365" s="1"/>
      <c r="N7365" s="1"/>
    </row>
    <row r="7366" spans="4:14">
      <c r="D7366" s="1"/>
      <c r="F7366" s="1"/>
      <c r="G7366" s="1"/>
      <c r="H7366" s="1"/>
      <c r="I7366" s="1"/>
      <c r="J7366" s="1"/>
      <c r="K7366" s="1"/>
      <c r="L7366" s="1"/>
      <c r="M7366" s="1"/>
      <c r="N7366" s="1"/>
    </row>
    <row r="7367" spans="4:14">
      <c r="G7367" s="1"/>
      <c r="H7367" s="1"/>
      <c r="I7367" s="1"/>
      <c r="J7367" s="1"/>
      <c r="K7367" s="1"/>
      <c r="L7367" s="1"/>
      <c r="M7367" s="1"/>
      <c r="N7367" s="1"/>
    </row>
    <row r="7368" spans="4:14">
      <c r="D7368" s="1"/>
      <c r="I7368" s="1"/>
      <c r="J7368" s="1"/>
      <c r="K7368" s="1"/>
      <c r="L7368" s="1"/>
      <c r="M7368" s="1"/>
      <c r="N7368" s="1"/>
    </row>
    <row r="7369" spans="4:14"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</row>
    <row r="7370" spans="4:14"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</row>
    <row r="7371" spans="4:14"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</row>
    <row r="7372" spans="4:14">
      <c r="H7372" s="1"/>
      <c r="I7372" s="1"/>
      <c r="J7372" s="1"/>
      <c r="K7372" s="1"/>
      <c r="L7372" s="1"/>
      <c r="M7372" s="1"/>
      <c r="N7372" s="1"/>
    </row>
    <row r="7373" spans="4:14">
      <c r="I7373" s="1"/>
      <c r="J7373" s="1"/>
      <c r="K7373" s="1"/>
      <c r="L7373" s="1"/>
      <c r="M7373" s="1"/>
      <c r="N7373" s="1"/>
    </row>
    <row r="7374" spans="4:14">
      <c r="G7374" s="1"/>
      <c r="H7374" s="1"/>
      <c r="I7374" s="1"/>
      <c r="J7374" s="1"/>
      <c r="K7374" s="1"/>
      <c r="L7374" s="1"/>
      <c r="M7374" s="1"/>
      <c r="N7374" s="1"/>
    </row>
    <row r="7375" spans="4:14">
      <c r="G7375" s="1"/>
      <c r="H7375" s="1"/>
      <c r="I7375" s="1"/>
      <c r="J7375" s="1"/>
      <c r="K7375" s="1"/>
      <c r="L7375" s="1"/>
      <c r="M7375" s="1"/>
      <c r="N7375" s="1"/>
    </row>
    <row r="7376" spans="4:14"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</row>
    <row r="7377" spans="4:14">
      <c r="D7377" s="1"/>
      <c r="G7377" s="1"/>
      <c r="H7377" s="1"/>
      <c r="I7377" s="1"/>
      <c r="J7377" s="1"/>
      <c r="K7377" s="1"/>
      <c r="L7377" s="1"/>
      <c r="M7377" s="1"/>
      <c r="N7377" s="1"/>
    </row>
    <row r="7378" spans="4:14"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</row>
    <row r="7379" spans="4:14"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</row>
    <row r="7380" spans="4:14"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</row>
    <row r="7381" spans="4:14"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</row>
    <row r="7382" spans="4:14"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</row>
    <row r="7383" spans="4:14">
      <c r="G7383" s="1"/>
      <c r="H7383" s="1"/>
      <c r="I7383" s="1"/>
      <c r="J7383" s="1"/>
      <c r="K7383" s="1"/>
      <c r="L7383" s="1"/>
      <c r="M7383" s="1"/>
      <c r="N7383" s="1"/>
    </row>
    <row r="7384" spans="4:14">
      <c r="D7384" s="1"/>
      <c r="G7384" s="1"/>
      <c r="H7384" s="1"/>
      <c r="I7384" s="1"/>
      <c r="J7384" s="1"/>
      <c r="K7384" s="1"/>
      <c r="L7384" s="1"/>
      <c r="M7384" s="1"/>
      <c r="N7384" s="1"/>
    </row>
    <row r="7385" spans="4:14"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</row>
    <row r="7386" spans="4:14"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</row>
    <row r="7387" spans="4:14">
      <c r="E7387" s="1"/>
      <c r="F7387" s="1"/>
      <c r="G7387" s="1"/>
      <c r="H7387" s="1"/>
      <c r="I7387" s="1"/>
      <c r="J7387" s="1"/>
      <c r="K7387" s="1"/>
      <c r="L7387" s="1"/>
      <c r="M7387" s="1"/>
      <c r="N7387" s="1"/>
    </row>
    <row r="7388" spans="4:14"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</row>
    <row r="7389" spans="4:14"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</row>
    <row r="7390" spans="4:14"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</row>
    <row r="7391" spans="4:14"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</row>
    <row r="7392" spans="4:14">
      <c r="D7392" s="1"/>
      <c r="E7392" s="1"/>
      <c r="F7392" s="1"/>
      <c r="G7392" s="1"/>
      <c r="H7392" s="1"/>
      <c r="I7392" s="1"/>
      <c r="J7392" s="1"/>
    </row>
    <row r="7393" spans="4:14">
      <c r="F7393" s="1"/>
      <c r="G7393" s="1"/>
      <c r="H7393" s="1"/>
      <c r="I7393" s="1"/>
      <c r="J7393" s="1"/>
      <c r="K7393" s="1"/>
      <c r="L7393" s="1"/>
      <c r="M7393" s="1"/>
      <c r="N7393" s="1"/>
    </row>
    <row r="7394" spans="4:14"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</row>
    <row r="7395" spans="4:14">
      <c r="G7395" s="1"/>
      <c r="H7395" s="1"/>
      <c r="I7395" s="1"/>
      <c r="J7395" s="1"/>
      <c r="K7395" s="1"/>
      <c r="L7395" s="1"/>
      <c r="M7395" s="1"/>
      <c r="N7395" s="1"/>
    </row>
    <row r="7396" spans="4:14">
      <c r="F7396" s="1"/>
      <c r="G7396" s="1"/>
      <c r="H7396" s="1"/>
      <c r="I7396" s="1"/>
      <c r="J7396" s="1"/>
      <c r="K7396" s="1"/>
      <c r="L7396" s="1"/>
      <c r="M7396" s="1"/>
      <c r="N7396" s="1"/>
    </row>
    <row r="7397" spans="4:14">
      <c r="G7397" s="1"/>
      <c r="H7397" s="1"/>
      <c r="I7397" s="1"/>
      <c r="J7397" s="1"/>
      <c r="K7397" s="1"/>
      <c r="L7397" s="1"/>
      <c r="M7397" s="1"/>
      <c r="N7397" s="1"/>
    </row>
    <row r="7398" spans="4:14"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</row>
    <row r="7399" spans="4:14"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</row>
    <row r="7400" spans="4:14"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</row>
    <row r="7401" spans="4:14"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</row>
    <row r="7402" spans="4:14"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</row>
    <row r="7403" spans="4:14">
      <c r="H7403" s="1"/>
      <c r="I7403" s="1"/>
      <c r="J7403" s="1"/>
      <c r="K7403" s="1"/>
      <c r="L7403" s="1"/>
      <c r="M7403" s="1"/>
      <c r="N7403" s="1"/>
    </row>
    <row r="7404" spans="4:14"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</row>
    <row r="7405" spans="4:14">
      <c r="G7405" s="1"/>
      <c r="H7405" s="1"/>
      <c r="I7405" s="1"/>
      <c r="J7405" s="1"/>
      <c r="K7405" s="1"/>
      <c r="L7405" s="1"/>
      <c r="M7405" s="1"/>
      <c r="N7405" s="1"/>
    </row>
    <row r="7406" spans="4:14"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</row>
    <row r="7407" spans="4:14"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</row>
    <row r="7408" spans="4:14">
      <c r="D7408" s="1"/>
      <c r="G7408" s="1"/>
      <c r="H7408" s="1"/>
      <c r="I7408" s="1"/>
      <c r="J7408" s="1"/>
      <c r="K7408" s="1"/>
      <c r="L7408" s="1"/>
      <c r="M7408" s="1"/>
      <c r="N7408" s="1"/>
    </row>
    <row r="7409" spans="4:14">
      <c r="D7409" s="1"/>
      <c r="E7409" s="1"/>
      <c r="G7409" s="1"/>
      <c r="H7409" s="1"/>
      <c r="I7409" s="1"/>
      <c r="J7409" s="1"/>
      <c r="L7409" s="1"/>
      <c r="M7409" s="1"/>
      <c r="N7409" s="1"/>
    </row>
    <row r="7410" spans="4:14"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</row>
    <row r="7411" spans="4:14"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</row>
    <row r="7412" spans="4:14">
      <c r="G7412" s="1"/>
      <c r="H7412" s="1"/>
      <c r="I7412" s="1"/>
      <c r="J7412" s="1"/>
      <c r="K7412" s="1"/>
      <c r="L7412" s="1"/>
      <c r="M7412" s="1"/>
      <c r="N7412" s="1"/>
    </row>
    <row r="7413" spans="4:14">
      <c r="G7413" s="1"/>
      <c r="H7413" s="1"/>
      <c r="I7413" s="1"/>
      <c r="J7413" s="1"/>
      <c r="K7413" s="1"/>
      <c r="L7413" s="1"/>
      <c r="M7413" s="1"/>
      <c r="N7413" s="1"/>
    </row>
    <row r="7414" spans="4:14"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</row>
    <row r="7415" spans="4:14"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</row>
    <row r="7416" spans="4:14">
      <c r="G7416" s="1"/>
      <c r="H7416" s="1"/>
      <c r="I7416" s="1"/>
      <c r="J7416" s="1"/>
      <c r="K7416" s="1"/>
      <c r="L7416" s="1"/>
      <c r="M7416" s="1"/>
      <c r="N7416" s="1"/>
    </row>
    <row r="7417" spans="4:14">
      <c r="G7417" s="1"/>
      <c r="H7417" s="1"/>
      <c r="I7417" s="1"/>
      <c r="J7417" s="1"/>
      <c r="K7417" s="1"/>
      <c r="L7417" s="1"/>
      <c r="M7417" s="1"/>
      <c r="N7417" s="1"/>
    </row>
    <row r="7418" spans="4:14"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</row>
    <row r="7419" spans="4:14"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</row>
    <row r="7420" spans="4:14">
      <c r="G7420" s="1"/>
      <c r="H7420" s="1"/>
      <c r="I7420" s="1"/>
      <c r="J7420" s="1"/>
      <c r="K7420" s="1"/>
      <c r="L7420" s="1"/>
      <c r="M7420" s="1"/>
      <c r="N7420" s="1"/>
    </row>
    <row r="7421" spans="4:14">
      <c r="E7421" s="1"/>
      <c r="F7421" s="1"/>
      <c r="G7421" s="1"/>
      <c r="H7421" s="1"/>
      <c r="I7421" s="1"/>
      <c r="J7421" s="1"/>
      <c r="K7421" s="1"/>
      <c r="L7421" s="1"/>
      <c r="M7421" s="1"/>
      <c r="N7421" s="1"/>
    </row>
    <row r="7422" spans="4:14">
      <c r="E7422" s="1"/>
      <c r="F7422" s="1"/>
      <c r="G7422" s="1"/>
      <c r="H7422" s="1"/>
      <c r="I7422" s="1"/>
      <c r="J7422" s="1"/>
      <c r="K7422" s="1"/>
      <c r="L7422" s="1"/>
      <c r="M7422" s="1"/>
      <c r="N7422" s="1"/>
    </row>
    <row r="7423" spans="4:14">
      <c r="G7423" s="1"/>
      <c r="H7423" s="1"/>
      <c r="I7423" s="1"/>
      <c r="J7423" s="1"/>
      <c r="K7423" s="1"/>
      <c r="L7423" s="1"/>
      <c r="M7423" s="1"/>
      <c r="N7423" s="1"/>
    </row>
    <row r="7424" spans="4:14"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</row>
    <row r="7425" spans="4:14">
      <c r="D7425" s="1"/>
      <c r="E7425" s="1"/>
      <c r="F7425" s="1"/>
      <c r="G7425" s="1"/>
      <c r="H7425" s="1"/>
      <c r="I7425" s="1"/>
      <c r="J7425" s="1"/>
      <c r="K7425" s="1"/>
      <c r="L7425" s="1"/>
      <c r="M7425" s="1"/>
    </row>
    <row r="7426" spans="4:14">
      <c r="E7426" s="1"/>
      <c r="F7426" s="1"/>
      <c r="G7426" s="1"/>
      <c r="H7426" s="1"/>
      <c r="I7426" s="1"/>
      <c r="J7426" s="1"/>
      <c r="K7426" s="1"/>
      <c r="L7426" s="1"/>
      <c r="M7426" s="1"/>
      <c r="N7426" s="1"/>
    </row>
    <row r="7427" spans="4:14"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</row>
    <row r="7428" spans="4:14">
      <c r="E7428" s="1"/>
      <c r="F7428" s="1"/>
      <c r="G7428" s="1"/>
      <c r="H7428" s="1"/>
      <c r="I7428" s="1"/>
      <c r="J7428" s="1"/>
      <c r="K7428" s="1"/>
      <c r="L7428" s="1"/>
      <c r="M7428" s="1"/>
      <c r="N7428" s="1"/>
    </row>
    <row r="7429" spans="4:14"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</row>
    <row r="7430" spans="4:14"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</row>
    <row r="7431" spans="4:14">
      <c r="D7431" s="1"/>
      <c r="F7431" s="1"/>
      <c r="G7431" s="1"/>
      <c r="H7431" s="1"/>
      <c r="I7431" s="1"/>
      <c r="J7431" s="1"/>
      <c r="K7431" s="1"/>
      <c r="L7431" s="1"/>
      <c r="M7431" s="1"/>
      <c r="N7431" s="1"/>
    </row>
    <row r="7432" spans="4:14"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</row>
    <row r="7433" spans="4:14"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</row>
    <row r="7434" spans="4:14"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</row>
    <row r="7435" spans="4:14">
      <c r="D7435" s="1"/>
      <c r="E7435" s="1"/>
      <c r="G7435" s="1"/>
      <c r="H7435" s="1"/>
      <c r="I7435" s="1"/>
      <c r="J7435" s="1"/>
      <c r="K7435" s="1"/>
      <c r="L7435" s="1"/>
      <c r="M7435" s="1"/>
      <c r="N7435" s="1"/>
    </row>
    <row r="7436" spans="4:14">
      <c r="G7436" s="1"/>
      <c r="H7436" s="1"/>
      <c r="I7436" s="1"/>
      <c r="J7436" s="1"/>
      <c r="K7436" s="1"/>
      <c r="L7436" s="1"/>
      <c r="M7436" s="1"/>
      <c r="N7436" s="1"/>
    </row>
    <row r="7437" spans="4:14"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</row>
    <row r="7438" spans="4:14"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</row>
    <row r="7439" spans="4:14"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</row>
    <row r="7440" spans="4:14">
      <c r="G7440" s="1"/>
      <c r="H7440" s="1"/>
      <c r="I7440" s="1"/>
      <c r="J7440" s="1"/>
      <c r="K7440" s="1"/>
      <c r="L7440" s="1"/>
      <c r="M7440" s="1"/>
      <c r="N7440" s="1"/>
    </row>
    <row r="7441" spans="4:14">
      <c r="E7441" s="1"/>
      <c r="G7441" s="1"/>
      <c r="H7441" s="1"/>
      <c r="I7441" s="1"/>
      <c r="J7441" s="1"/>
      <c r="K7441" s="1"/>
      <c r="L7441" s="1"/>
      <c r="M7441" s="1"/>
      <c r="N7441" s="1"/>
    </row>
    <row r="7442" spans="4:14"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</row>
    <row r="7443" spans="4:14"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</row>
    <row r="7444" spans="4:14"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</row>
    <row r="7445" spans="4:14">
      <c r="G7445" s="1"/>
      <c r="H7445" s="1"/>
      <c r="I7445" s="1"/>
      <c r="J7445" s="1"/>
      <c r="K7445" s="1"/>
      <c r="L7445" s="1"/>
      <c r="M7445" s="1"/>
      <c r="N7445" s="1"/>
    </row>
    <row r="7446" spans="4:14"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</row>
    <row r="7447" spans="4:14">
      <c r="E7447" s="1"/>
      <c r="F7447" s="1"/>
      <c r="G7447" s="1"/>
      <c r="H7447" s="1"/>
      <c r="I7447" s="1"/>
      <c r="J7447" s="1"/>
      <c r="K7447" s="1"/>
      <c r="L7447" s="1"/>
      <c r="M7447" s="1"/>
      <c r="N7447" s="1"/>
    </row>
    <row r="7448" spans="4:14"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</row>
    <row r="7449" spans="4:14">
      <c r="G7449" s="1"/>
      <c r="H7449" s="1"/>
      <c r="I7449" s="1"/>
      <c r="J7449" s="1"/>
      <c r="K7449" s="1"/>
      <c r="L7449" s="1"/>
      <c r="M7449" s="1"/>
      <c r="N7449" s="1"/>
    </row>
    <row r="7450" spans="4:14">
      <c r="E7450" s="1"/>
      <c r="F7450" s="1"/>
      <c r="G7450" s="1"/>
      <c r="H7450" s="1"/>
      <c r="I7450" s="1"/>
      <c r="J7450" s="1"/>
      <c r="K7450" s="1"/>
      <c r="L7450" s="1"/>
      <c r="M7450" s="1"/>
      <c r="N7450" s="1"/>
    </row>
    <row r="7451" spans="4:14">
      <c r="G7451" s="1"/>
      <c r="H7451" s="1"/>
      <c r="I7451" s="1"/>
      <c r="J7451" s="1"/>
      <c r="K7451" s="1"/>
      <c r="L7451" s="1"/>
      <c r="M7451" s="1"/>
      <c r="N7451" s="1"/>
    </row>
    <row r="7452" spans="4:14">
      <c r="E7452" s="1"/>
      <c r="F7452" s="1"/>
      <c r="G7452" s="1"/>
      <c r="H7452" s="1"/>
      <c r="I7452" s="1"/>
      <c r="J7452" s="1"/>
      <c r="K7452" s="1"/>
      <c r="L7452" s="1"/>
      <c r="M7452" s="1"/>
      <c r="N7452" s="1"/>
    </row>
    <row r="7453" spans="4:14"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</row>
    <row r="7454" spans="4:14">
      <c r="G7454" s="1"/>
      <c r="H7454" s="1"/>
      <c r="I7454" s="1"/>
      <c r="J7454" s="1"/>
      <c r="K7454" s="1"/>
      <c r="L7454" s="1"/>
      <c r="M7454" s="1"/>
    </row>
    <row r="7455" spans="4:14">
      <c r="I7455" s="1"/>
      <c r="J7455" s="1"/>
      <c r="K7455" s="1"/>
      <c r="L7455" s="1"/>
      <c r="M7455" s="1"/>
      <c r="N7455" s="1"/>
    </row>
    <row r="7456" spans="4:14">
      <c r="G7456" s="1"/>
      <c r="I7456" s="1"/>
      <c r="J7456" s="1"/>
      <c r="K7456" s="1"/>
      <c r="L7456" s="1"/>
      <c r="M7456" s="1"/>
      <c r="N7456" s="1"/>
    </row>
    <row r="7457" spans="4:14">
      <c r="D7457" s="1"/>
      <c r="E7457" s="1"/>
      <c r="F7457" s="1"/>
      <c r="I7457" s="1"/>
      <c r="J7457" s="1"/>
      <c r="K7457" s="1"/>
      <c r="L7457" s="1"/>
      <c r="M7457" s="1"/>
      <c r="N7457" s="1"/>
    </row>
    <row r="7458" spans="4:14">
      <c r="G7458" s="1"/>
      <c r="I7458" s="1"/>
      <c r="J7458" s="1"/>
      <c r="K7458" s="1"/>
      <c r="L7458" s="1"/>
      <c r="M7458" s="1"/>
      <c r="N7458" s="1"/>
    </row>
    <row r="7459" spans="4:14">
      <c r="G7459" s="1"/>
      <c r="H7459" s="1"/>
      <c r="I7459" s="1"/>
      <c r="J7459" s="1"/>
      <c r="K7459" s="1"/>
      <c r="L7459" s="1"/>
      <c r="M7459" s="1"/>
      <c r="N7459" s="1"/>
    </row>
    <row r="7460" spans="4:14">
      <c r="G7460" s="1"/>
      <c r="H7460" s="1"/>
      <c r="I7460" s="1"/>
      <c r="J7460" s="1"/>
      <c r="K7460" s="1"/>
      <c r="L7460" s="1"/>
      <c r="M7460" s="1"/>
      <c r="N7460" s="1"/>
    </row>
    <row r="7461" spans="4:14">
      <c r="G7461" s="1"/>
      <c r="H7461" s="1"/>
      <c r="I7461" s="1"/>
      <c r="J7461" s="1"/>
      <c r="K7461" s="1"/>
      <c r="L7461" s="1"/>
      <c r="M7461" s="1"/>
      <c r="N7461" s="1"/>
    </row>
    <row r="7462" spans="4:14">
      <c r="G7462" s="1"/>
      <c r="H7462" s="1"/>
      <c r="I7462" s="1"/>
      <c r="J7462" s="1"/>
      <c r="K7462" s="1"/>
      <c r="L7462" s="1"/>
      <c r="M7462" s="1"/>
      <c r="N7462" s="1"/>
    </row>
    <row r="7463" spans="4:14"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</row>
    <row r="7464" spans="4:14"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</row>
    <row r="7465" spans="4:14">
      <c r="F7465" s="1"/>
      <c r="G7465" s="1"/>
      <c r="H7465" s="1"/>
      <c r="I7465" s="1"/>
      <c r="J7465" s="1"/>
      <c r="K7465" s="1"/>
      <c r="L7465" s="1"/>
      <c r="M7465" s="1"/>
      <c r="N7465" s="1"/>
    </row>
    <row r="7466" spans="4:14">
      <c r="F7466" s="1"/>
      <c r="G7466" s="1"/>
      <c r="H7466" s="1"/>
      <c r="I7466" s="1"/>
      <c r="J7466" s="1"/>
      <c r="K7466" s="1"/>
      <c r="L7466" s="1"/>
      <c r="M7466" s="1"/>
      <c r="N7466" s="1"/>
    </row>
    <row r="7467" spans="4:14">
      <c r="G7467" s="1"/>
      <c r="H7467" s="1"/>
      <c r="I7467" s="1"/>
      <c r="J7467" s="1"/>
      <c r="K7467" s="1"/>
      <c r="L7467" s="1"/>
      <c r="M7467" s="1"/>
      <c r="N7467" s="1"/>
    </row>
    <row r="7468" spans="4:14"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</row>
    <row r="7469" spans="4:14"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</row>
    <row r="7470" spans="4:14"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</row>
    <row r="7471" spans="4:14"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</row>
    <row r="7472" spans="4:14">
      <c r="D7472" s="1"/>
      <c r="F7472" s="1"/>
      <c r="G7472" s="1"/>
      <c r="H7472" s="1"/>
      <c r="I7472" s="1"/>
      <c r="J7472" s="1"/>
      <c r="K7472" s="1"/>
      <c r="L7472" s="1"/>
      <c r="M7472" s="1"/>
      <c r="N7472" s="1"/>
    </row>
    <row r="7473" spans="4:14"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</row>
    <row r="7474" spans="4:14">
      <c r="E7474" s="1"/>
      <c r="F7474" s="1"/>
      <c r="G7474" s="1"/>
      <c r="H7474" s="1"/>
      <c r="I7474" s="1"/>
      <c r="J7474" s="1"/>
      <c r="K7474" s="1"/>
      <c r="L7474" s="1"/>
      <c r="M7474" s="1"/>
      <c r="N7474" s="1"/>
    </row>
    <row r="7475" spans="4:14">
      <c r="D7475" s="1"/>
      <c r="E7475" s="1"/>
      <c r="G7475" s="1"/>
      <c r="H7475" s="1"/>
      <c r="I7475" s="1"/>
      <c r="J7475" s="1"/>
      <c r="K7475" s="1"/>
      <c r="L7475" s="1"/>
      <c r="M7475" s="1"/>
      <c r="N7475" s="1"/>
    </row>
    <row r="7476" spans="4:14">
      <c r="F7476" s="1"/>
      <c r="G7476" s="1"/>
      <c r="H7476" s="1"/>
      <c r="I7476" s="1"/>
      <c r="J7476" s="1"/>
      <c r="K7476" s="1"/>
      <c r="L7476" s="1"/>
      <c r="M7476" s="1"/>
      <c r="N7476" s="1"/>
    </row>
    <row r="7477" spans="4:14">
      <c r="F7477" s="1"/>
      <c r="G7477" s="1"/>
      <c r="H7477" s="1"/>
      <c r="I7477" s="1"/>
      <c r="J7477" s="1"/>
      <c r="K7477" s="1"/>
      <c r="L7477" s="1"/>
      <c r="M7477" s="1"/>
      <c r="N7477" s="1"/>
    </row>
    <row r="7478" spans="4:14">
      <c r="I7478" s="1"/>
      <c r="J7478" s="1"/>
      <c r="K7478" s="1"/>
      <c r="L7478" s="1"/>
      <c r="M7478" s="1"/>
      <c r="N7478" s="1"/>
    </row>
    <row r="7479" spans="4:14">
      <c r="I7479" s="1"/>
      <c r="J7479" s="1"/>
      <c r="K7479" s="1"/>
      <c r="L7479" s="1"/>
      <c r="M7479" s="1"/>
      <c r="N7479" s="1"/>
    </row>
    <row r="7480" spans="4:14"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</row>
    <row r="7481" spans="4:14"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</row>
    <row r="7482" spans="4:14"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</row>
    <row r="7483" spans="4:14">
      <c r="F7483" s="1"/>
      <c r="G7483" s="1"/>
      <c r="H7483" s="1"/>
      <c r="I7483" s="1"/>
      <c r="J7483" s="1"/>
      <c r="K7483" s="1"/>
      <c r="L7483" s="1"/>
      <c r="M7483" s="1"/>
      <c r="N7483" s="1"/>
    </row>
    <row r="7484" spans="4:14"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</row>
    <row r="7485" spans="4:14">
      <c r="D7485" s="1"/>
      <c r="G7485" s="1"/>
      <c r="H7485" s="1"/>
      <c r="I7485" s="1"/>
      <c r="J7485" s="1"/>
      <c r="K7485" s="1"/>
      <c r="L7485" s="1"/>
      <c r="M7485" s="1"/>
      <c r="N7485" s="1"/>
    </row>
    <row r="7486" spans="4:14">
      <c r="F7486" s="1"/>
      <c r="G7486" s="1"/>
      <c r="H7486" s="1"/>
      <c r="I7486" s="1"/>
      <c r="J7486" s="1"/>
      <c r="K7486" s="1"/>
      <c r="L7486" s="1"/>
      <c r="M7486" s="1"/>
      <c r="N7486" s="1"/>
    </row>
    <row r="7487" spans="4:14"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</row>
    <row r="7488" spans="4:14"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</row>
    <row r="7489" spans="4:14"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</row>
    <row r="7490" spans="4:14">
      <c r="D7490" s="1"/>
      <c r="G7490" s="1"/>
      <c r="H7490" s="1"/>
      <c r="I7490" s="1"/>
      <c r="J7490" s="1"/>
      <c r="K7490" s="1"/>
      <c r="L7490" s="1"/>
      <c r="M7490" s="1"/>
      <c r="N7490" s="1"/>
    </row>
    <row r="7491" spans="4:14">
      <c r="D7491" s="1"/>
      <c r="G7491" s="1"/>
      <c r="H7491" s="1"/>
      <c r="I7491" s="1"/>
      <c r="J7491" s="1"/>
      <c r="K7491" s="1"/>
      <c r="L7491" s="1"/>
      <c r="M7491" s="1"/>
      <c r="N7491" s="1"/>
    </row>
    <row r="7492" spans="4:14">
      <c r="G7492" s="1"/>
      <c r="H7492" s="1"/>
      <c r="I7492" s="1"/>
      <c r="J7492" s="1"/>
      <c r="K7492" s="1"/>
      <c r="L7492" s="1"/>
      <c r="M7492" s="1"/>
      <c r="N7492" s="1"/>
    </row>
    <row r="7493" spans="4:14">
      <c r="D7493" s="1"/>
      <c r="F7493" s="1"/>
      <c r="G7493" s="1"/>
      <c r="H7493" s="1"/>
      <c r="I7493" s="1"/>
      <c r="J7493" s="1"/>
      <c r="K7493" s="1"/>
      <c r="L7493" s="1"/>
      <c r="M7493" s="1"/>
      <c r="N7493" s="1"/>
    </row>
    <row r="7494" spans="4:14"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</row>
    <row r="7495" spans="4:14"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</row>
    <row r="7496" spans="4:14">
      <c r="G7496" s="1"/>
      <c r="H7496" s="1"/>
      <c r="I7496" s="1"/>
      <c r="J7496" s="1"/>
      <c r="K7496" s="1"/>
      <c r="L7496" s="1"/>
      <c r="M7496" s="1"/>
      <c r="N7496" s="1"/>
    </row>
    <row r="7497" spans="4:14">
      <c r="E7497" s="1"/>
      <c r="F7497" s="1"/>
      <c r="G7497" s="1"/>
      <c r="H7497" s="1"/>
      <c r="I7497" s="1"/>
      <c r="J7497" s="1"/>
      <c r="K7497" s="1"/>
      <c r="L7497" s="1"/>
      <c r="M7497" s="1"/>
      <c r="N7497" s="1"/>
    </row>
    <row r="7498" spans="4:14"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</row>
    <row r="7499" spans="4:14"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</row>
    <row r="7500" spans="4:14"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</row>
    <row r="7501" spans="4:14">
      <c r="D7501" s="1"/>
      <c r="F7501" s="1"/>
      <c r="G7501" s="1"/>
      <c r="H7501" s="1"/>
      <c r="L7501" s="1"/>
      <c r="M7501" s="1"/>
      <c r="N7501" s="1"/>
    </row>
    <row r="7502" spans="4:14"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</row>
    <row r="7503" spans="4:14"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</row>
    <row r="7504" spans="4:14">
      <c r="G7504" s="1"/>
      <c r="H7504" s="1"/>
      <c r="I7504" s="1"/>
      <c r="J7504" s="1"/>
      <c r="K7504" s="1"/>
      <c r="L7504" s="1"/>
      <c r="M7504" s="1"/>
      <c r="N7504" s="1"/>
    </row>
    <row r="7505" spans="4:14">
      <c r="G7505" s="1"/>
      <c r="H7505" s="1"/>
      <c r="I7505" s="1"/>
      <c r="J7505" s="1"/>
      <c r="K7505" s="1"/>
      <c r="L7505" s="1"/>
      <c r="M7505" s="1"/>
      <c r="N7505" s="1"/>
    </row>
    <row r="7506" spans="4:14"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</row>
    <row r="7507" spans="4:14"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</row>
    <row r="7508" spans="4:14"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</row>
    <row r="7509" spans="4:14"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</row>
    <row r="7510" spans="4:14">
      <c r="G7510" s="1"/>
      <c r="H7510" s="1"/>
      <c r="I7510" s="1"/>
      <c r="J7510" s="1"/>
      <c r="K7510" s="1"/>
      <c r="L7510" s="1"/>
      <c r="M7510" s="1"/>
      <c r="N7510" s="1"/>
    </row>
    <row r="7511" spans="4:14">
      <c r="G7511" s="1"/>
      <c r="H7511" s="1"/>
      <c r="I7511" s="1"/>
      <c r="J7511" s="1"/>
      <c r="K7511" s="1"/>
      <c r="L7511" s="1"/>
      <c r="M7511" s="1"/>
      <c r="N7511" s="1"/>
    </row>
    <row r="7512" spans="4:14"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</row>
    <row r="7513" spans="4:14"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</row>
    <row r="7514" spans="4:14"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</row>
    <row r="7515" spans="4:14">
      <c r="G7515" s="1"/>
      <c r="H7515" s="1"/>
      <c r="I7515" s="1"/>
      <c r="M7515" s="1"/>
      <c r="N7515" s="1"/>
    </row>
    <row r="7516" spans="4:14"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</row>
    <row r="7517" spans="4:14">
      <c r="D7517" s="1"/>
      <c r="G7517" s="1"/>
      <c r="I7517" s="1"/>
      <c r="J7517" s="1"/>
      <c r="L7517" s="1"/>
    </row>
    <row r="7518" spans="4:14"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</row>
    <row r="7519" spans="4:14">
      <c r="G7519" s="1"/>
      <c r="H7519" s="1"/>
      <c r="I7519" s="1"/>
      <c r="J7519" s="1"/>
      <c r="K7519" s="1"/>
      <c r="L7519" s="1"/>
      <c r="M7519" s="1"/>
      <c r="N7519" s="1"/>
    </row>
    <row r="7520" spans="4:14">
      <c r="H7520" s="1"/>
      <c r="I7520" s="1"/>
      <c r="J7520" s="1"/>
      <c r="K7520" s="1"/>
      <c r="L7520" s="1"/>
      <c r="M7520" s="1"/>
      <c r="N7520" s="1"/>
    </row>
    <row r="7521" spans="4:14">
      <c r="G7521" s="1"/>
      <c r="H7521" s="1"/>
      <c r="I7521" s="1"/>
      <c r="J7521" s="1"/>
      <c r="K7521" s="1"/>
      <c r="L7521" s="1"/>
      <c r="M7521" s="1"/>
      <c r="N7521" s="1"/>
    </row>
    <row r="7522" spans="4:14"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</row>
    <row r="7523" spans="4:14"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</row>
    <row r="7524" spans="4:14"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</row>
    <row r="7525" spans="4:14"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</row>
    <row r="7526" spans="4:14"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</row>
    <row r="7527" spans="4:14">
      <c r="G7527" s="1"/>
      <c r="H7527" s="1"/>
      <c r="I7527" s="1"/>
      <c r="J7527" s="1"/>
      <c r="K7527" s="1"/>
      <c r="L7527" s="1"/>
      <c r="M7527" s="1"/>
      <c r="N7527" s="1"/>
    </row>
    <row r="7528" spans="4:14">
      <c r="G7528" s="1"/>
      <c r="H7528" s="1"/>
      <c r="I7528" s="1"/>
      <c r="J7528" s="1"/>
      <c r="K7528" s="1"/>
      <c r="L7528" s="1"/>
      <c r="M7528" s="1"/>
      <c r="N7528" s="1"/>
    </row>
    <row r="7529" spans="4:14">
      <c r="G7529" s="1"/>
      <c r="H7529" s="1"/>
      <c r="I7529" s="1"/>
      <c r="J7529" s="1"/>
      <c r="K7529" s="1"/>
      <c r="L7529" s="1"/>
      <c r="M7529" s="1"/>
      <c r="N7529" s="1"/>
    </row>
    <row r="7530" spans="4:14"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</row>
    <row r="7531" spans="4:14"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</row>
    <row r="7532" spans="4:14"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</row>
    <row r="7533" spans="4:14">
      <c r="D7533" s="1"/>
      <c r="G7533" s="1"/>
      <c r="H7533" s="1"/>
      <c r="I7533" s="1"/>
      <c r="J7533" s="1"/>
      <c r="K7533" s="1"/>
      <c r="L7533" s="1"/>
      <c r="M7533" s="1"/>
      <c r="N7533" s="1"/>
    </row>
    <row r="7534" spans="4:14">
      <c r="D7534" s="1"/>
      <c r="E7534" s="1"/>
      <c r="G7534" s="1"/>
      <c r="H7534" s="1"/>
      <c r="I7534" s="1"/>
      <c r="J7534" s="1"/>
      <c r="K7534" s="1"/>
      <c r="L7534" s="1"/>
      <c r="M7534" s="1"/>
      <c r="N7534" s="1"/>
    </row>
    <row r="7535" spans="4:14"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</row>
    <row r="7536" spans="4:14">
      <c r="D7536" s="1"/>
      <c r="I7536" s="1"/>
      <c r="J7536" s="1"/>
      <c r="K7536" s="1"/>
      <c r="L7536" s="1"/>
      <c r="M7536" s="1"/>
      <c r="N7536" s="1"/>
    </row>
    <row r="7537" spans="4:14">
      <c r="H7537" s="1"/>
      <c r="I7537" s="1"/>
      <c r="J7537" s="1"/>
      <c r="K7537" s="1"/>
      <c r="L7537" s="1"/>
      <c r="M7537" s="1"/>
      <c r="N7537" s="1"/>
    </row>
    <row r="7538" spans="4:14">
      <c r="G7538" s="1"/>
      <c r="H7538" s="1"/>
      <c r="I7538" s="1"/>
      <c r="J7538" s="1"/>
      <c r="K7538" s="1"/>
      <c r="L7538" s="1"/>
      <c r="M7538" s="1"/>
      <c r="N7538" s="1"/>
    </row>
    <row r="7539" spans="4:14">
      <c r="F7539" s="1"/>
      <c r="G7539" s="1"/>
      <c r="H7539" s="1"/>
      <c r="I7539" s="1"/>
      <c r="J7539" s="1"/>
      <c r="K7539" s="1"/>
      <c r="L7539" s="1"/>
      <c r="M7539" s="1"/>
      <c r="N7539" s="1"/>
    </row>
    <row r="7540" spans="4:14"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</row>
    <row r="7541" spans="4:14">
      <c r="G7541" s="1"/>
      <c r="H7541" s="1"/>
      <c r="I7541" s="1"/>
      <c r="J7541" s="1"/>
      <c r="K7541" s="1"/>
      <c r="L7541" s="1"/>
      <c r="M7541" s="1"/>
      <c r="N7541" s="1"/>
    </row>
    <row r="7542" spans="4:14">
      <c r="H7542" s="1"/>
      <c r="I7542" s="1"/>
      <c r="J7542" s="1"/>
      <c r="K7542" s="1"/>
      <c r="L7542" s="1"/>
      <c r="M7542" s="1"/>
      <c r="N7542" s="1"/>
    </row>
    <row r="7543" spans="4:14">
      <c r="H7543" s="1"/>
      <c r="I7543" s="1"/>
      <c r="J7543" s="1"/>
      <c r="K7543" s="1"/>
      <c r="L7543" s="1"/>
      <c r="M7543" s="1"/>
      <c r="N7543" s="1"/>
    </row>
    <row r="7544" spans="4:14"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</row>
    <row r="7545" spans="4:14"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</row>
    <row r="7546" spans="4:14">
      <c r="D7546" s="1"/>
      <c r="E7546" s="1"/>
      <c r="H7546" s="1"/>
      <c r="I7546" s="1"/>
      <c r="J7546" s="1"/>
      <c r="K7546" s="1"/>
      <c r="L7546" s="1"/>
      <c r="M7546" s="1"/>
      <c r="N7546" s="1"/>
    </row>
    <row r="7547" spans="4:14">
      <c r="F7547" s="1"/>
      <c r="G7547" s="1"/>
      <c r="I7547" s="1"/>
      <c r="J7547" s="1"/>
      <c r="K7547" s="1"/>
      <c r="L7547" s="1"/>
      <c r="M7547" s="1"/>
      <c r="N7547" s="1"/>
    </row>
    <row r="7548" spans="4:14">
      <c r="D7548" s="1"/>
      <c r="G7548" s="1"/>
      <c r="H7548" s="1"/>
      <c r="I7548" s="1"/>
      <c r="J7548" s="1"/>
      <c r="K7548" s="1"/>
      <c r="L7548" s="1"/>
      <c r="M7548" s="1"/>
      <c r="N7548" s="1"/>
    </row>
    <row r="7549" spans="4:14">
      <c r="D7549" s="1"/>
      <c r="I7549" s="1"/>
      <c r="J7549" s="1"/>
      <c r="K7549" s="1"/>
      <c r="L7549" s="1"/>
      <c r="M7549" s="1"/>
      <c r="N7549" s="1"/>
    </row>
    <row r="7550" spans="4:14"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</row>
    <row r="7551" spans="4:14"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</row>
    <row r="7552" spans="4:14"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</row>
    <row r="7553" spans="4:14">
      <c r="G7553" s="1"/>
      <c r="H7553" s="1"/>
      <c r="I7553" s="1"/>
      <c r="J7553" s="1"/>
      <c r="K7553" s="1"/>
      <c r="L7553" s="1"/>
      <c r="M7553" s="1"/>
      <c r="N7553" s="1"/>
    </row>
    <row r="7554" spans="4:14">
      <c r="E7554" s="1"/>
      <c r="G7554" s="1"/>
      <c r="H7554" s="1"/>
      <c r="I7554" s="1"/>
      <c r="J7554" s="1"/>
      <c r="K7554" s="1"/>
      <c r="L7554" s="1"/>
      <c r="M7554" s="1"/>
      <c r="N7554" s="1"/>
    </row>
    <row r="7555" spans="4:14"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</row>
    <row r="7556" spans="4:14"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</row>
    <row r="7557" spans="4:14">
      <c r="G7557" s="1"/>
      <c r="H7557" s="1"/>
      <c r="I7557" s="1"/>
      <c r="J7557" s="1"/>
      <c r="K7557" s="1"/>
      <c r="L7557" s="1"/>
      <c r="M7557" s="1"/>
      <c r="N7557" s="1"/>
    </row>
    <row r="7558" spans="4:14">
      <c r="D7558" s="1"/>
      <c r="G7558" s="1"/>
      <c r="H7558" s="1"/>
      <c r="I7558" s="1"/>
      <c r="J7558" s="1"/>
      <c r="K7558" s="1"/>
      <c r="L7558" s="1"/>
      <c r="M7558" s="1"/>
      <c r="N7558" s="1"/>
    </row>
    <row r="7559" spans="4:14">
      <c r="G7559" s="1"/>
      <c r="H7559" s="1"/>
      <c r="I7559" s="1"/>
      <c r="J7559" s="1"/>
      <c r="K7559" s="1"/>
      <c r="L7559" s="1"/>
      <c r="M7559" s="1"/>
      <c r="N7559" s="1"/>
    </row>
    <row r="7560" spans="4:14">
      <c r="E7560" s="1"/>
      <c r="F7560" s="1"/>
      <c r="G7560" s="1"/>
      <c r="H7560" s="1"/>
      <c r="I7560" s="1"/>
      <c r="J7560" s="1"/>
      <c r="K7560" s="1"/>
      <c r="L7560" s="1"/>
      <c r="M7560" s="1"/>
      <c r="N7560" s="1"/>
    </row>
    <row r="7561" spans="4:14"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</row>
    <row r="7562" spans="4:14">
      <c r="E7562" s="1"/>
      <c r="F7562" s="1"/>
      <c r="G7562" s="1"/>
      <c r="H7562" s="1"/>
      <c r="I7562" s="1"/>
      <c r="J7562" s="1"/>
      <c r="K7562" s="1"/>
      <c r="L7562" s="1"/>
      <c r="M7562" s="1"/>
      <c r="N7562" s="1"/>
    </row>
    <row r="7563" spans="4:14"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</row>
    <row r="7564" spans="4:14">
      <c r="G7564" s="1"/>
      <c r="H7564" s="1"/>
      <c r="I7564" s="1"/>
      <c r="J7564" s="1"/>
      <c r="K7564" s="1"/>
      <c r="L7564" s="1"/>
      <c r="M7564" s="1"/>
      <c r="N7564" s="1"/>
    </row>
    <row r="7565" spans="4:14"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</row>
    <row r="7566" spans="4:14">
      <c r="F7566" s="1"/>
      <c r="G7566" s="1"/>
      <c r="H7566" s="1"/>
      <c r="I7566" s="1"/>
      <c r="J7566" s="1"/>
      <c r="K7566" s="1"/>
      <c r="L7566" s="1"/>
      <c r="M7566" s="1"/>
      <c r="N7566" s="1"/>
    </row>
    <row r="7567" spans="4:14"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</row>
    <row r="7568" spans="4:14">
      <c r="G7568" s="1"/>
      <c r="H7568" s="1"/>
      <c r="I7568" s="1"/>
      <c r="J7568" s="1"/>
      <c r="K7568" s="1"/>
      <c r="L7568" s="1"/>
      <c r="M7568" s="1"/>
      <c r="N7568" s="1"/>
    </row>
    <row r="7569" spans="4:14">
      <c r="G7569" s="1"/>
      <c r="H7569" s="1"/>
      <c r="I7569" s="1"/>
      <c r="J7569" s="1"/>
      <c r="K7569" s="1"/>
      <c r="L7569" s="1"/>
      <c r="M7569" s="1"/>
      <c r="N7569" s="1"/>
    </row>
    <row r="7570" spans="4:14"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</row>
    <row r="7571" spans="4:14"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</row>
    <row r="7572" spans="4:14">
      <c r="G7572" s="1"/>
      <c r="H7572" s="1"/>
      <c r="I7572" s="1"/>
      <c r="J7572" s="1"/>
      <c r="K7572" s="1"/>
      <c r="L7572" s="1"/>
      <c r="M7572" s="1"/>
      <c r="N7572" s="1"/>
    </row>
    <row r="7573" spans="4:14">
      <c r="D7573" s="1"/>
      <c r="G7573" s="1"/>
      <c r="H7573" s="1"/>
      <c r="I7573" s="1"/>
      <c r="J7573" s="1"/>
      <c r="K7573" s="1"/>
      <c r="L7573" s="1"/>
      <c r="M7573" s="1"/>
      <c r="N7573" s="1"/>
    </row>
    <row r="7574" spans="4:14">
      <c r="D7574" s="1"/>
      <c r="G7574" s="1"/>
      <c r="H7574" s="1"/>
      <c r="I7574" s="1"/>
      <c r="J7574" s="1"/>
      <c r="K7574" s="1"/>
      <c r="L7574" s="1"/>
      <c r="M7574" s="1"/>
      <c r="N7574" s="1"/>
    </row>
    <row r="7575" spans="4:14"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</row>
    <row r="7576" spans="4:14">
      <c r="G7576" s="1"/>
      <c r="H7576" s="1"/>
      <c r="I7576" s="1"/>
      <c r="J7576" s="1"/>
      <c r="K7576" s="1"/>
      <c r="L7576" s="1"/>
      <c r="M7576" s="1"/>
      <c r="N7576" s="1"/>
    </row>
    <row r="7577" spans="4:14">
      <c r="F7577" s="1"/>
      <c r="G7577" s="1"/>
      <c r="H7577" s="1"/>
      <c r="I7577" s="1"/>
      <c r="J7577" s="1"/>
      <c r="K7577" s="1"/>
      <c r="L7577" s="1"/>
      <c r="M7577" s="1"/>
      <c r="N7577" s="1"/>
    </row>
    <row r="7578" spans="4:14"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</row>
    <row r="7579" spans="4:14">
      <c r="D7579" s="1"/>
      <c r="F7579" s="1"/>
      <c r="G7579" s="1"/>
      <c r="H7579" s="1"/>
      <c r="I7579" s="1"/>
      <c r="J7579" s="1"/>
      <c r="K7579" s="1"/>
      <c r="L7579" s="1"/>
      <c r="M7579" s="1"/>
      <c r="N7579" s="1"/>
    </row>
    <row r="7580" spans="4:14"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</row>
    <row r="7581" spans="4:14">
      <c r="F7581" s="1"/>
      <c r="G7581" s="1"/>
      <c r="H7581" s="1"/>
      <c r="I7581" s="1"/>
      <c r="J7581" s="1"/>
      <c r="K7581" s="1"/>
      <c r="L7581" s="1"/>
      <c r="M7581" s="1"/>
      <c r="N7581" s="1"/>
    </row>
    <row r="7582" spans="4:14"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</row>
    <row r="7583" spans="4:14">
      <c r="D7583" s="1"/>
      <c r="F7583" s="1"/>
      <c r="G7583" s="1"/>
      <c r="H7583" s="1"/>
      <c r="I7583" s="1"/>
      <c r="J7583" s="1"/>
      <c r="K7583" s="1"/>
      <c r="L7583" s="1"/>
      <c r="M7583" s="1"/>
      <c r="N7583" s="1"/>
    </row>
    <row r="7584" spans="4:14">
      <c r="G7584" s="1"/>
      <c r="H7584" s="1"/>
      <c r="I7584" s="1"/>
      <c r="J7584" s="1"/>
      <c r="K7584" s="1"/>
      <c r="L7584" s="1"/>
      <c r="M7584" s="1"/>
      <c r="N7584" s="1"/>
    </row>
    <row r="7585" spans="4:14">
      <c r="D7585" s="1"/>
      <c r="G7585" s="1"/>
      <c r="H7585" s="1"/>
      <c r="I7585" s="1"/>
      <c r="J7585" s="1"/>
      <c r="K7585" s="1"/>
      <c r="L7585" s="1"/>
      <c r="M7585" s="1"/>
    </row>
    <row r="7586" spans="4:14">
      <c r="D7586" s="1"/>
      <c r="G7586" s="1"/>
      <c r="H7586" s="1"/>
      <c r="I7586" s="1"/>
      <c r="J7586" s="1"/>
      <c r="K7586" s="1"/>
      <c r="L7586" s="1"/>
      <c r="M7586" s="1"/>
      <c r="N7586" s="1"/>
    </row>
    <row r="7587" spans="4:14">
      <c r="D7587" s="1"/>
      <c r="E7587" s="1"/>
      <c r="G7587" s="1"/>
      <c r="H7587" s="1"/>
      <c r="I7587" s="1"/>
      <c r="J7587" s="1"/>
      <c r="K7587" s="1"/>
      <c r="L7587" s="1"/>
      <c r="M7587" s="1"/>
      <c r="N7587" s="1"/>
    </row>
    <row r="7588" spans="4:14">
      <c r="G7588" s="1"/>
      <c r="H7588" s="1"/>
      <c r="I7588" s="1"/>
      <c r="J7588" s="1"/>
      <c r="K7588" s="1"/>
      <c r="L7588" s="1"/>
      <c r="M7588" s="1"/>
      <c r="N7588" s="1"/>
    </row>
    <row r="7589" spans="4:14">
      <c r="G7589" s="1"/>
      <c r="H7589" s="1"/>
      <c r="I7589" s="1"/>
      <c r="J7589" s="1"/>
      <c r="K7589" s="1"/>
      <c r="L7589" s="1"/>
      <c r="M7589" s="1"/>
      <c r="N7589" s="1"/>
    </row>
    <row r="7590" spans="4:14">
      <c r="F7590" s="1"/>
      <c r="G7590" s="1"/>
      <c r="H7590" s="1"/>
      <c r="I7590" s="1"/>
      <c r="J7590" s="1"/>
      <c r="K7590" s="1"/>
      <c r="L7590" s="1"/>
      <c r="M7590" s="1"/>
      <c r="N7590" s="1"/>
    </row>
    <row r="7591" spans="4:14"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</row>
    <row r="7592" spans="4:14"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</row>
    <row r="7593" spans="4:14"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</row>
    <row r="7594" spans="4:14"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</row>
    <row r="7595" spans="4:14">
      <c r="E7595" s="1"/>
      <c r="F7595" s="1"/>
      <c r="G7595" s="1"/>
      <c r="H7595" s="1"/>
      <c r="I7595" s="1"/>
      <c r="J7595" s="1"/>
      <c r="K7595" s="1"/>
      <c r="L7595" s="1"/>
      <c r="M7595" s="1"/>
      <c r="N7595" s="1"/>
    </row>
    <row r="7596" spans="4:14"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</row>
    <row r="7597" spans="4:14">
      <c r="G7597" s="1"/>
      <c r="H7597" s="1"/>
      <c r="I7597" s="1"/>
      <c r="J7597" s="1"/>
      <c r="K7597" s="1"/>
      <c r="L7597" s="1"/>
      <c r="M7597" s="1"/>
      <c r="N7597" s="1"/>
    </row>
    <row r="7598" spans="4:14"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</row>
    <row r="7599" spans="4:14"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</row>
    <row r="7600" spans="4:14">
      <c r="F7600" s="1"/>
      <c r="G7600" s="1"/>
      <c r="H7600" s="1"/>
      <c r="I7600" s="1"/>
      <c r="J7600" s="1"/>
      <c r="K7600" s="1"/>
      <c r="L7600" s="1"/>
      <c r="M7600" s="1"/>
      <c r="N7600" s="1"/>
    </row>
    <row r="7601" spans="4:14">
      <c r="G7601" s="1"/>
      <c r="H7601" s="1"/>
      <c r="I7601" s="1"/>
      <c r="J7601" s="1"/>
      <c r="K7601" s="1"/>
      <c r="L7601" s="1"/>
      <c r="M7601" s="1"/>
      <c r="N7601" s="1"/>
    </row>
    <row r="7602" spans="4:14"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</row>
    <row r="7603" spans="4:14"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</row>
    <row r="7604" spans="4:14">
      <c r="F7604" s="1"/>
      <c r="G7604" s="1"/>
      <c r="H7604" s="1"/>
      <c r="I7604" s="1"/>
      <c r="J7604" s="1"/>
      <c r="K7604" s="1"/>
      <c r="L7604" s="1"/>
      <c r="M7604" s="1"/>
      <c r="N7604" s="1"/>
    </row>
    <row r="7605" spans="4:14">
      <c r="D7605" s="1"/>
      <c r="E7605" s="1"/>
      <c r="G7605" s="1"/>
      <c r="H7605" s="1"/>
      <c r="I7605" s="1"/>
      <c r="J7605" s="1"/>
      <c r="K7605" s="1"/>
      <c r="L7605" s="1"/>
      <c r="M7605" s="1"/>
      <c r="N7605" s="1"/>
    </row>
    <row r="7606" spans="4:14"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</row>
    <row r="7607" spans="4:14"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</row>
    <row r="7608" spans="4:14"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</row>
    <row r="7609" spans="4:14">
      <c r="G7609" s="1"/>
      <c r="H7609" s="1"/>
      <c r="I7609" s="1"/>
      <c r="J7609" s="1"/>
      <c r="K7609" s="1"/>
      <c r="L7609" s="1"/>
      <c r="M7609" s="1"/>
      <c r="N7609" s="1"/>
    </row>
    <row r="7610" spans="4:14">
      <c r="F7610" s="1"/>
      <c r="G7610" s="1"/>
      <c r="H7610" s="1"/>
      <c r="I7610" s="1"/>
      <c r="J7610" s="1"/>
      <c r="K7610" s="1"/>
      <c r="L7610" s="1"/>
      <c r="M7610" s="1"/>
      <c r="N7610" s="1"/>
    </row>
    <row r="7611" spans="4:14">
      <c r="E7611" s="1"/>
      <c r="G7611" s="1"/>
      <c r="H7611" s="1"/>
      <c r="I7611" s="1"/>
      <c r="J7611" s="1"/>
      <c r="K7611" s="1"/>
      <c r="L7611" s="1"/>
      <c r="M7611" s="1"/>
      <c r="N7611" s="1"/>
    </row>
    <row r="7612" spans="4:14">
      <c r="F7612" s="1"/>
      <c r="G7612" s="1"/>
      <c r="H7612" s="1"/>
      <c r="I7612" s="1"/>
      <c r="J7612" s="1"/>
      <c r="K7612" s="1"/>
      <c r="L7612" s="1"/>
      <c r="M7612" s="1"/>
      <c r="N7612" s="1"/>
    </row>
    <row r="7613" spans="4:14">
      <c r="G7613" s="1"/>
      <c r="H7613" s="1"/>
      <c r="I7613" s="1"/>
      <c r="J7613" s="1"/>
      <c r="K7613" s="1"/>
      <c r="L7613" s="1"/>
      <c r="M7613" s="1"/>
      <c r="N7613" s="1"/>
    </row>
    <row r="7614" spans="4:14">
      <c r="D7614" s="1"/>
      <c r="G7614" s="1"/>
      <c r="H7614" s="1"/>
      <c r="I7614" s="1"/>
      <c r="J7614" s="1"/>
      <c r="K7614" s="1"/>
      <c r="L7614" s="1"/>
      <c r="M7614" s="1"/>
      <c r="N7614" s="1"/>
    </row>
    <row r="7615" spans="4:14"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</row>
    <row r="7616" spans="4:14">
      <c r="D7616" s="1"/>
      <c r="F7616" s="1"/>
      <c r="G7616" s="1"/>
      <c r="H7616" s="1"/>
      <c r="I7616" s="1"/>
      <c r="J7616" s="1"/>
      <c r="K7616" s="1"/>
      <c r="L7616" s="1"/>
      <c r="M7616" s="1"/>
      <c r="N7616" s="1"/>
    </row>
    <row r="7617" spans="4:14"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</row>
    <row r="7618" spans="4:14"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</row>
    <row r="7619" spans="4:14">
      <c r="J7619" s="1"/>
      <c r="K7619" s="1"/>
      <c r="L7619" s="1"/>
      <c r="M7619" s="1"/>
      <c r="N7619" s="1"/>
    </row>
    <row r="7620" spans="4:14"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</row>
    <row r="7621" spans="4:14"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</row>
    <row r="7622" spans="4:14"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</row>
    <row r="7623" spans="4:14"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</row>
    <row r="7624" spans="4:14">
      <c r="F7624" s="1"/>
      <c r="G7624" s="1"/>
      <c r="H7624" s="1"/>
      <c r="I7624" s="1"/>
      <c r="J7624" s="1"/>
      <c r="K7624" s="1"/>
      <c r="L7624" s="1"/>
      <c r="M7624" s="1"/>
      <c r="N7624" s="1"/>
    </row>
    <row r="7625" spans="4:14"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</row>
    <row r="7626" spans="4:14">
      <c r="G7626" s="1"/>
      <c r="H7626" s="1"/>
      <c r="I7626" s="1"/>
      <c r="J7626" s="1"/>
      <c r="K7626" s="1"/>
      <c r="L7626" s="1"/>
      <c r="M7626" s="1"/>
      <c r="N7626" s="1"/>
    </row>
    <row r="7627" spans="4:14"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</row>
    <row r="7628" spans="4:14">
      <c r="D7628" s="1"/>
      <c r="G7628" s="1"/>
      <c r="H7628" s="1"/>
      <c r="I7628" s="1"/>
      <c r="J7628" s="1"/>
      <c r="K7628" s="1"/>
      <c r="L7628" s="1"/>
      <c r="M7628" s="1"/>
      <c r="N7628" s="1"/>
    </row>
    <row r="7629" spans="4:14"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</row>
    <row r="7630" spans="4:14">
      <c r="G7630" s="1"/>
      <c r="H7630" s="1"/>
      <c r="I7630" s="1"/>
      <c r="J7630" s="1"/>
      <c r="K7630" s="1"/>
      <c r="L7630" s="1"/>
      <c r="M7630" s="1"/>
      <c r="N7630" s="1"/>
    </row>
    <row r="7631" spans="4:14">
      <c r="G7631" s="1"/>
      <c r="H7631" s="1"/>
      <c r="I7631" s="1"/>
      <c r="J7631" s="1"/>
      <c r="K7631" s="1"/>
      <c r="L7631" s="1"/>
      <c r="M7631" s="1"/>
      <c r="N7631" s="1"/>
    </row>
    <row r="7632" spans="4:14">
      <c r="G7632" s="1"/>
      <c r="H7632" s="1"/>
      <c r="I7632" s="1"/>
      <c r="J7632" s="1"/>
      <c r="K7632" s="1"/>
      <c r="L7632" s="1"/>
      <c r="M7632" s="1"/>
      <c r="N7632" s="1"/>
    </row>
    <row r="7633" spans="4:14">
      <c r="G7633" s="1"/>
      <c r="H7633" s="1"/>
      <c r="I7633" s="1"/>
      <c r="J7633" s="1"/>
      <c r="K7633" s="1"/>
      <c r="L7633" s="1"/>
      <c r="M7633" s="1"/>
      <c r="N7633" s="1"/>
    </row>
    <row r="7634" spans="4:14"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</row>
    <row r="7635" spans="4:14"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</row>
    <row r="7636" spans="4:14">
      <c r="E7636" s="1"/>
      <c r="F7636" s="1"/>
      <c r="G7636" s="1"/>
      <c r="H7636" s="1"/>
      <c r="I7636" s="1"/>
      <c r="J7636" s="1"/>
      <c r="K7636" s="1"/>
      <c r="L7636" s="1"/>
      <c r="M7636" s="1"/>
      <c r="N7636" s="1"/>
    </row>
    <row r="7637" spans="4:14">
      <c r="G7637" s="1"/>
      <c r="H7637" s="1"/>
      <c r="I7637" s="1"/>
      <c r="J7637" s="1"/>
      <c r="K7637" s="1"/>
      <c r="L7637" s="1"/>
      <c r="M7637" s="1"/>
      <c r="N7637" s="1"/>
    </row>
    <row r="7638" spans="4:14">
      <c r="G7638" s="1"/>
      <c r="H7638" s="1"/>
      <c r="I7638" s="1"/>
      <c r="J7638" s="1"/>
      <c r="K7638" s="1"/>
      <c r="L7638" s="1"/>
      <c r="M7638" s="1"/>
      <c r="N7638" s="1"/>
    </row>
    <row r="7639" spans="4:14"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</row>
    <row r="7640" spans="4:14"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</row>
    <row r="7641" spans="4:14">
      <c r="G7641" s="1"/>
      <c r="H7641" s="1"/>
      <c r="I7641" s="1"/>
      <c r="J7641" s="1"/>
      <c r="K7641" s="1"/>
      <c r="L7641" s="1"/>
      <c r="M7641" s="1"/>
      <c r="N7641" s="1"/>
    </row>
    <row r="7642" spans="4:14"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</row>
    <row r="7643" spans="4:14">
      <c r="F7643" s="1"/>
      <c r="G7643" s="1"/>
      <c r="H7643" s="1"/>
      <c r="I7643" s="1"/>
      <c r="J7643" s="1"/>
      <c r="K7643" s="1"/>
      <c r="L7643" s="1"/>
      <c r="M7643" s="1"/>
      <c r="N7643" s="1"/>
    </row>
    <row r="7644" spans="4:14">
      <c r="D7644" s="1"/>
      <c r="F7644" s="1"/>
      <c r="K7644" s="1"/>
      <c r="L7644" s="1"/>
      <c r="M7644" s="1"/>
      <c r="N7644" s="1"/>
    </row>
    <row r="7645" spans="4:14">
      <c r="D7645" s="1"/>
      <c r="E7645" s="1"/>
      <c r="G7645" s="1"/>
      <c r="H7645" s="1"/>
      <c r="I7645" s="1"/>
      <c r="J7645" s="1"/>
      <c r="K7645" s="1"/>
      <c r="L7645" s="1"/>
      <c r="M7645" s="1"/>
      <c r="N7645" s="1"/>
    </row>
    <row r="7646" spans="4:14">
      <c r="D7646" s="1"/>
      <c r="E7646" s="1"/>
      <c r="K7646" s="1"/>
      <c r="L7646" s="1"/>
      <c r="M7646" s="1"/>
      <c r="N7646" s="1"/>
    </row>
    <row r="7647" spans="4:14">
      <c r="D7647" s="1"/>
      <c r="H7647" s="1"/>
      <c r="I7647" s="1"/>
      <c r="J7647" s="1"/>
      <c r="K7647" s="1"/>
      <c r="L7647" s="1"/>
      <c r="M7647" s="1"/>
      <c r="N7647" s="1"/>
    </row>
    <row r="7648" spans="4:14"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</row>
    <row r="7649" spans="4:14">
      <c r="E7649" s="1"/>
      <c r="F7649" s="1"/>
      <c r="G7649" s="1"/>
      <c r="H7649" s="1"/>
      <c r="I7649" s="1"/>
      <c r="J7649" s="1"/>
      <c r="K7649" s="1"/>
      <c r="L7649" s="1"/>
      <c r="M7649" s="1"/>
      <c r="N7649" s="1"/>
    </row>
    <row r="7650" spans="4:14">
      <c r="F7650" s="1"/>
      <c r="G7650" s="1"/>
      <c r="H7650" s="1"/>
      <c r="I7650" s="1"/>
      <c r="J7650" s="1"/>
      <c r="K7650" s="1"/>
      <c r="L7650" s="1"/>
      <c r="M7650" s="1"/>
      <c r="N7650" s="1"/>
    </row>
    <row r="7651" spans="4:14">
      <c r="F7651" s="1"/>
      <c r="G7651" s="1"/>
      <c r="H7651" s="1"/>
      <c r="I7651" s="1"/>
      <c r="J7651" s="1"/>
      <c r="K7651" s="1"/>
      <c r="L7651" s="1"/>
      <c r="M7651" s="1"/>
      <c r="N7651" s="1"/>
    </row>
    <row r="7652" spans="4:14"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</row>
    <row r="7653" spans="4:14"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</row>
    <row r="7654" spans="4:14"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</row>
    <row r="7655" spans="4:14">
      <c r="D7655" s="1"/>
      <c r="F7655" s="1"/>
      <c r="G7655" s="1"/>
      <c r="H7655" s="1"/>
      <c r="I7655" s="1"/>
      <c r="J7655" s="1"/>
      <c r="K7655" s="1"/>
      <c r="L7655" s="1"/>
      <c r="M7655" s="1"/>
      <c r="N7655" s="1"/>
    </row>
    <row r="7656" spans="4:14"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</row>
    <row r="7657" spans="4:14"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</row>
    <row r="7658" spans="4:14"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</row>
    <row r="7659" spans="4:14">
      <c r="F7659" s="1"/>
      <c r="G7659" s="1"/>
      <c r="H7659" s="1"/>
      <c r="I7659" s="1"/>
      <c r="J7659" s="1"/>
      <c r="K7659" s="1"/>
      <c r="L7659" s="1"/>
      <c r="M7659" s="1"/>
      <c r="N7659" s="1"/>
    </row>
    <row r="7660" spans="4:14">
      <c r="D7660" s="1"/>
      <c r="F7660" s="1"/>
      <c r="G7660" s="1"/>
      <c r="H7660" s="1"/>
      <c r="I7660" s="1"/>
      <c r="J7660" s="1"/>
      <c r="K7660" s="1"/>
      <c r="L7660" s="1"/>
      <c r="M7660" s="1"/>
      <c r="N7660" s="1"/>
    </row>
    <row r="7661" spans="4:14"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</row>
    <row r="7662" spans="4:14"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</row>
    <row r="7663" spans="4:14"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</row>
    <row r="7664" spans="4:14"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</row>
    <row r="7665" spans="4:14"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</row>
    <row r="7666" spans="4:14">
      <c r="I7666" s="1"/>
      <c r="J7666" s="1"/>
      <c r="K7666" s="1"/>
      <c r="L7666" s="1"/>
      <c r="M7666" s="1"/>
      <c r="N7666" s="1"/>
    </row>
    <row r="7667" spans="4:14">
      <c r="G7667" s="1"/>
      <c r="H7667" s="1"/>
      <c r="I7667" s="1"/>
      <c r="J7667" s="1"/>
      <c r="K7667" s="1"/>
      <c r="L7667" s="1"/>
      <c r="M7667" s="1"/>
      <c r="N7667" s="1"/>
    </row>
    <row r="7668" spans="4:14">
      <c r="G7668" s="1"/>
      <c r="H7668" s="1"/>
      <c r="I7668" s="1"/>
      <c r="J7668" s="1"/>
      <c r="K7668" s="1"/>
      <c r="L7668" s="1"/>
      <c r="M7668" s="1"/>
      <c r="N7668" s="1"/>
    </row>
    <row r="7669" spans="4:14">
      <c r="D7669" s="1"/>
      <c r="F7669" s="1"/>
      <c r="G7669" s="1"/>
      <c r="H7669" s="1"/>
      <c r="I7669" s="1"/>
      <c r="J7669" s="1"/>
      <c r="K7669" s="1"/>
      <c r="L7669" s="1"/>
      <c r="M7669" s="1"/>
      <c r="N7669" s="1"/>
    </row>
    <row r="7670" spans="4:14"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</row>
    <row r="7671" spans="4:14"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</row>
    <row r="7672" spans="4:14"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</row>
    <row r="7673" spans="4:14"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</row>
    <row r="7674" spans="4:14"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</row>
    <row r="7675" spans="4:14"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</row>
    <row r="7676" spans="4:14">
      <c r="G7676" s="1"/>
      <c r="H7676" s="1"/>
      <c r="I7676" s="1"/>
      <c r="J7676" s="1"/>
      <c r="K7676" s="1"/>
      <c r="L7676" s="1"/>
      <c r="M7676" s="1"/>
      <c r="N7676" s="1"/>
    </row>
    <row r="7677" spans="4:14"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</row>
    <row r="7678" spans="4:14"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</row>
    <row r="7679" spans="4:14">
      <c r="D7679" s="1"/>
      <c r="G7679" s="1"/>
      <c r="H7679" s="1"/>
      <c r="I7679" s="1"/>
      <c r="J7679" s="1"/>
      <c r="K7679" s="1"/>
      <c r="L7679" s="1"/>
      <c r="M7679" s="1"/>
      <c r="N7679" s="1"/>
    </row>
    <row r="7680" spans="4:14"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</row>
    <row r="7681" spans="4:14">
      <c r="G7681" s="1"/>
      <c r="H7681" s="1"/>
      <c r="I7681" s="1"/>
      <c r="J7681" s="1"/>
      <c r="K7681" s="1"/>
      <c r="L7681" s="1"/>
      <c r="M7681" s="1"/>
      <c r="N7681" s="1"/>
    </row>
    <row r="7682" spans="4:14"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</row>
    <row r="7683" spans="4:14">
      <c r="D7683" s="1"/>
      <c r="E7683" s="1"/>
      <c r="G7683" s="1"/>
      <c r="H7683" s="1"/>
      <c r="I7683" s="1"/>
      <c r="J7683" s="1"/>
      <c r="K7683" s="1"/>
      <c r="L7683" s="1"/>
      <c r="M7683" s="1"/>
      <c r="N7683" s="1"/>
    </row>
    <row r="7684" spans="4:14">
      <c r="H7684" s="1"/>
      <c r="I7684" s="1"/>
      <c r="J7684" s="1"/>
      <c r="K7684" s="1"/>
      <c r="L7684" s="1"/>
      <c r="M7684" s="1"/>
      <c r="N7684" s="1"/>
    </row>
    <row r="7685" spans="4:14"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</row>
    <row r="7686" spans="4:14"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</row>
    <row r="7687" spans="4:14"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</row>
    <row r="7688" spans="4:14"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</row>
    <row r="7689" spans="4:14"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</row>
    <row r="7690" spans="4:14"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</row>
    <row r="7691" spans="4:14"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</row>
    <row r="7692" spans="4:14"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</row>
    <row r="7693" spans="4:14">
      <c r="G7693" s="1"/>
      <c r="H7693" s="1"/>
      <c r="I7693" s="1"/>
      <c r="J7693" s="1"/>
      <c r="K7693" s="1"/>
      <c r="L7693" s="1"/>
      <c r="M7693" s="1"/>
      <c r="N7693" s="1"/>
    </row>
    <row r="7694" spans="4:14"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</row>
    <row r="7695" spans="4:14">
      <c r="D7695" s="1"/>
      <c r="G7695" s="1"/>
      <c r="H7695" s="1"/>
      <c r="I7695" s="1"/>
      <c r="J7695" s="1"/>
      <c r="K7695" s="1"/>
      <c r="L7695" s="1"/>
      <c r="M7695" s="1"/>
      <c r="N7695" s="1"/>
    </row>
    <row r="7696" spans="4:14">
      <c r="E7696" s="1"/>
      <c r="F7696" s="1"/>
      <c r="I7696" s="1"/>
      <c r="J7696" s="1"/>
      <c r="K7696" s="1"/>
      <c r="L7696" s="1"/>
      <c r="M7696" s="1"/>
      <c r="N7696" s="1"/>
    </row>
    <row r="7697" spans="4:14">
      <c r="D7697" s="1"/>
      <c r="F7697" s="1"/>
      <c r="G7697" s="1"/>
      <c r="H7697" s="1"/>
      <c r="I7697" s="1"/>
      <c r="J7697" s="1"/>
      <c r="K7697" s="1"/>
      <c r="L7697" s="1"/>
      <c r="M7697" s="1"/>
      <c r="N7697" s="1"/>
    </row>
    <row r="7698" spans="4:14"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</row>
    <row r="7699" spans="4:14">
      <c r="D7699" s="1"/>
      <c r="G7699" s="1"/>
      <c r="H7699" s="1"/>
      <c r="I7699" s="1"/>
      <c r="J7699" s="1"/>
      <c r="K7699" s="1"/>
      <c r="L7699" s="1"/>
      <c r="M7699" s="1"/>
      <c r="N7699" s="1"/>
    </row>
    <row r="7700" spans="4:14">
      <c r="D7700" s="1"/>
      <c r="I7700" s="1"/>
      <c r="J7700" s="1"/>
      <c r="K7700" s="1"/>
      <c r="L7700" s="1"/>
      <c r="M7700" s="1"/>
      <c r="N7700" s="1"/>
    </row>
    <row r="7701" spans="4:14"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</row>
    <row r="7702" spans="4:14"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</row>
    <row r="7703" spans="4:14"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</row>
    <row r="7704" spans="4:14"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</row>
    <row r="7705" spans="4:14">
      <c r="D7705" s="1"/>
      <c r="G7705" s="1"/>
      <c r="H7705" s="1"/>
      <c r="I7705" s="1"/>
      <c r="J7705" s="1"/>
      <c r="K7705" s="1"/>
      <c r="L7705" s="1"/>
      <c r="M7705" s="1"/>
      <c r="N7705" s="1"/>
    </row>
    <row r="7706" spans="4:14"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</row>
    <row r="7707" spans="4:14"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</row>
    <row r="7708" spans="4:14">
      <c r="G7708" s="1"/>
      <c r="H7708" s="1"/>
      <c r="I7708" s="1"/>
      <c r="J7708" s="1"/>
      <c r="K7708" s="1"/>
      <c r="L7708" s="1"/>
      <c r="M7708" s="1"/>
      <c r="N7708" s="1"/>
    </row>
    <row r="7709" spans="4:14">
      <c r="F7709" s="1"/>
      <c r="G7709" s="1"/>
      <c r="H7709" s="1"/>
    </row>
    <row r="7710" spans="4:14">
      <c r="I7710" s="1"/>
      <c r="J7710" s="1"/>
      <c r="K7710" s="1"/>
      <c r="L7710" s="1"/>
      <c r="M7710" s="1"/>
      <c r="N7710" s="1"/>
    </row>
    <row r="7711" spans="4:14"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</row>
    <row r="7712" spans="4:14">
      <c r="G7712" s="1"/>
      <c r="H7712" s="1"/>
      <c r="I7712" s="1"/>
      <c r="J7712" s="1"/>
      <c r="K7712" s="1"/>
      <c r="L7712" s="1"/>
      <c r="M7712" s="1"/>
      <c r="N7712" s="1"/>
    </row>
    <row r="7713" spans="4:14">
      <c r="G7713" s="1"/>
      <c r="H7713" s="1"/>
      <c r="I7713" s="1"/>
      <c r="J7713" s="1"/>
      <c r="K7713" s="1"/>
      <c r="L7713" s="1"/>
      <c r="N7713" s="1"/>
    </row>
    <row r="7714" spans="4:14"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</row>
    <row r="7715" spans="4:14">
      <c r="E7715" s="1"/>
      <c r="F7715" s="1"/>
      <c r="G7715" s="1"/>
      <c r="H7715" s="1"/>
      <c r="I7715" s="1"/>
      <c r="J7715" s="1"/>
      <c r="K7715" s="1"/>
      <c r="L7715" s="1"/>
      <c r="M7715" s="1"/>
      <c r="N7715" s="1"/>
    </row>
    <row r="7716" spans="4:14">
      <c r="G7716" s="1"/>
      <c r="H7716" s="1"/>
      <c r="I7716" s="1"/>
      <c r="J7716" s="1"/>
      <c r="K7716" s="1"/>
      <c r="L7716" s="1"/>
      <c r="M7716" s="1"/>
      <c r="N7716" s="1"/>
    </row>
    <row r="7717" spans="4:14"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</row>
    <row r="7718" spans="4:14"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</row>
    <row r="7719" spans="4:14"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</row>
    <row r="7720" spans="4:14"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</row>
    <row r="7721" spans="4:14">
      <c r="G7721" s="1"/>
      <c r="H7721" s="1"/>
      <c r="I7721" s="1"/>
      <c r="J7721" s="1"/>
      <c r="K7721" s="1"/>
      <c r="L7721" s="1"/>
      <c r="M7721" s="1"/>
      <c r="N7721" s="1"/>
    </row>
    <row r="7722" spans="4:14"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</row>
    <row r="7723" spans="4:14"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</row>
    <row r="7724" spans="4:14"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</row>
    <row r="7725" spans="4:14">
      <c r="H7725" s="1"/>
      <c r="I7725" s="1"/>
      <c r="J7725" s="1"/>
      <c r="K7725" s="1"/>
      <c r="L7725" s="1"/>
      <c r="M7725" s="1"/>
      <c r="N7725" s="1"/>
    </row>
    <row r="7726" spans="4:14">
      <c r="D7726" s="1"/>
      <c r="G7726" s="1"/>
      <c r="H7726" s="1"/>
      <c r="I7726" s="1"/>
      <c r="J7726" s="1"/>
      <c r="K7726" s="1"/>
      <c r="L7726" s="1"/>
      <c r="M7726" s="1"/>
      <c r="N7726" s="1"/>
    </row>
    <row r="7727" spans="4:14">
      <c r="D7727" s="1"/>
      <c r="F7727" s="1"/>
      <c r="G7727" s="1"/>
      <c r="H7727" s="1"/>
      <c r="I7727" s="1"/>
      <c r="J7727" s="1"/>
      <c r="K7727" s="1"/>
      <c r="L7727" s="1"/>
      <c r="M7727" s="1"/>
      <c r="N7727" s="1"/>
    </row>
    <row r="7728" spans="4:14"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</row>
    <row r="7729" spans="4:14">
      <c r="F7729" s="1"/>
      <c r="G7729" s="1"/>
      <c r="H7729" s="1"/>
      <c r="I7729" s="1"/>
      <c r="J7729" s="1"/>
      <c r="K7729" s="1"/>
      <c r="L7729" s="1"/>
      <c r="M7729" s="1"/>
      <c r="N7729" s="1"/>
    </row>
    <row r="7730" spans="4:14">
      <c r="F7730" s="1"/>
      <c r="G7730" s="1"/>
      <c r="H7730" s="1"/>
      <c r="I7730" s="1"/>
      <c r="J7730" s="1"/>
      <c r="K7730" s="1"/>
      <c r="L7730" s="1"/>
      <c r="M7730" s="1"/>
      <c r="N7730" s="1"/>
    </row>
    <row r="7731" spans="4:14">
      <c r="E7731" s="1"/>
      <c r="F7731" s="1"/>
      <c r="G7731" s="1"/>
      <c r="H7731" s="1"/>
      <c r="I7731" s="1"/>
      <c r="J7731" s="1"/>
      <c r="K7731" s="1"/>
      <c r="L7731" s="1"/>
      <c r="M7731" s="1"/>
      <c r="N7731" s="1"/>
    </row>
    <row r="7732" spans="4:14"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</row>
    <row r="7733" spans="4:14">
      <c r="G7733" s="1"/>
      <c r="H7733" s="1"/>
      <c r="I7733" s="1"/>
      <c r="J7733" s="1"/>
      <c r="K7733" s="1"/>
      <c r="L7733" s="1"/>
      <c r="M7733" s="1"/>
      <c r="N7733" s="1"/>
    </row>
    <row r="7734" spans="4:14">
      <c r="D7734" s="1"/>
      <c r="F7734" s="1"/>
      <c r="G7734" s="1"/>
      <c r="H7734" s="1"/>
      <c r="I7734" s="1"/>
      <c r="J7734" s="1"/>
      <c r="K7734" s="1"/>
      <c r="L7734" s="1"/>
      <c r="M7734" s="1"/>
      <c r="N7734" s="1"/>
    </row>
    <row r="7735" spans="4:14"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</row>
    <row r="7736" spans="4:14"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</row>
    <row r="7737" spans="4:14"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</row>
    <row r="7738" spans="4:14">
      <c r="F7738" s="1"/>
      <c r="G7738" s="1"/>
      <c r="H7738" s="1"/>
      <c r="I7738" s="1"/>
      <c r="J7738" s="1"/>
      <c r="K7738" s="1"/>
      <c r="L7738" s="1"/>
      <c r="M7738" s="1"/>
      <c r="N7738" s="1"/>
    </row>
    <row r="7739" spans="4:14"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</row>
    <row r="7740" spans="4:14">
      <c r="D7740" s="1"/>
      <c r="G7740" s="1"/>
      <c r="H7740" s="1"/>
      <c r="I7740" s="1"/>
      <c r="J7740" s="1"/>
      <c r="K7740" s="1"/>
      <c r="L7740" s="1"/>
      <c r="M7740" s="1"/>
      <c r="N7740" s="1"/>
    </row>
    <row r="7741" spans="4:14"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</row>
    <row r="7742" spans="4:14"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</row>
    <row r="7743" spans="4:14">
      <c r="G7743" s="1"/>
      <c r="H7743" s="1"/>
      <c r="I7743" s="1"/>
      <c r="J7743" s="1"/>
      <c r="K7743" s="1"/>
      <c r="L7743" s="1"/>
      <c r="M7743" s="1"/>
      <c r="N7743" s="1"/>
    </row>
    <row r="7744" spans="4:14">
      <c r="F7744" s="1"/>
      <c r="G7744" s="1"/>
      <c r="H7744" s="1"/>
      <c r="I7744" s="1"/>
      <c r="J7744" s="1"/>
      <c r="K7744" s="1"/>
      <c r="L7744" s="1"/>
      <c r="M7744" s="1"/>
      <c r="N7744" s="1"/>
    </row>
    <row r="7745" spans="4:14">
      <c r="G7745" s="1"/>
      <c r="H7745" s="1"/>
      <c r="I7745" s="1"/>
      <c r="J7745" s="1"/>
      <c r="K7745" s="1"/>
      <c r="L7745" s="1"/>
      <c r="M7745" s="1"/>
      <c r="N7745" s="1"/>
    </row>
    <row r="7746" spans="4:14">
      <c r="D7746" s="1"/>
      <c r="G7746" s="1"/>
      <c r="H7746" s="1"/>
      <c r="I7746" s="1"/>
      <c r="J7746" s="1"/>
      <c r="K7746" s="1"/>
      <c r="L7746" s="1"/>
      <c r="M7746" s="1"/>
      <c r="N7746" s="1"/>
    </row>
    <row r="7747" spans="4:14"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</row>
    <row r="7748" spans="4:14"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</row>
    <row r="7749" spans="4:14">
      <c r="G7749" s="1"/>
      <c r="H7749" s="1"/>
      <c r="I7749" s="1"/>
      <c r="J7749" s="1"/>
      <c r="K7749" s="1"/>
      <c r="L7749" s="1"/>
      <c r="M7749" s="1"/>
      <c r="N7749" s="1"/>
    </row>
    <row r="7750" spans="4:14">
      <c r="G7750" s="1"/>
      <c r="H7750" s="1"/>
      <c r="I7750" s="1"/>
      <c r="J7750" s="1"/>
      <c r="K7750" s="1"/>
      <c r="L7750" s="1"/>
      <c r="M7750" s="1"/>
      <c r="N7750" s="1"/>
    </row>
    <row r="7751" spans="4:14">
      <c r="F7751" s="1"/>
      <c r="G7751" s="1"/>
      <c r="H7751" s="1"/>
      <c r="I7751" s="1"/>
      <c r="J7751" s="1"/>
      <c r="K7751" s="1"/>
      <c r="L7751" s="1"/>
      <c r="M7751" s="1"/>
      <c r="N7751" s="1"/>
    </row>
    <row r="7752" spans="4:14"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</row>
    <row r="7753" spans="4:14">
      <c r="G7753" s="1"/>
      <c r="H7753" s="1"/>
      <c r="I7753" s="1"/>
      <c r="J7753" s="1"/>
      <c r="K7753" s="1"/>
      <c r="L7753" s="1"/>
      <c r="M7753" s="1"/>
      <c r="N7753" s="1"/>
    </row>
    <row r="7754" spans="4:14">
      <c r="F7754" s="1"/>
      <c r="G7754" s="1"/>
      <c r="H7754" s="1"/>
      <c r="I7754" s="1"/>
      <c r="J7754" s="1"/>
    </row>
    <row r="7755" spans="4:14">
      <c r="F7755" s="1"/>
      <c r="G7755" s="1"/>
      <c r="H7755" s="1"/>
      <c r="I7755" s="1"/>
      <c r="J7755" s="1"/>
      <c r="K7755" s="1"/>
      <c r="L7755" s="1"/>
      <c r="M7755" s="1"/>
      <c r="N7755" s="1"/>
    </row>
    <row r="7756" spans="4:14"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</row>
    <row r="7757" spans="4:14"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</row>
    <row r="7758" spans="4:14"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</row>
    <row r="7759" spans="4:14">
      <c r="G7759" s="1"/>
      <c r="H7759" s="1"/>
      <c r="I7759" s="1"/>
      <c r="J7759" s="1"/>
      <c r="K7759" s="1"/>
      <c r="L7759" s="1"/>
      <c r="M7759" s="1"/>
      <c r="N7759" s="1"/>
    </row>
    <row r="7760" spans="4:14"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</row>
    <row r="7761" spans="4:14"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</row>
    <row r="7762" spans="4:14">
      <c r="D7762" s="1"/>
      <c r="F7762" s="1"/>
      <c r="G7762" s="1"/>
      <c r="H7762" s="1"/>
      <c r="I7762" s="1"/>
      <c r="J7762" s="1"/>
      <c r="K7762" s="1"/>
      <c r="L7762" s="1"/>
      <c r="M7762" s="1"/>
      <c r="N7762" s="1"/>
    </row>
    <row r="7763" spans="4:14"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</row>
    <row r="7764" spans="4:14"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</row>
    <row r="7765" spans="4:14">
      <c r="D7765" s="1"/>
      <c r="F7765" s="1"/>
      <c r="G7765" s="1"/>
      <c r="H7765" s="1"/>
      <c r="I7765" s="1"/>
      <c r="J7765" s="1"/>
      <c r="K7765" s="1"/>
      <c r="L7765" s="1"/>
      <c r="M7765" s="1"/>
      <c r="N7765" s="1"/>
    </row>
    <row r="7766" spans="4:14"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</row>
    <row r="7767" spans="4:14"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</row>
    <row r="7768" spans="4:14">
      <c r="H7768" s="1"/>
      <c r="I7768" s="1"/>
      <c r="J7768" s="1"/>
    </row>
    <row r="7769" spans="4:14">
      <c r="E7769" s="1"/>
      <c r="F7769" s="1"/>
      <c r="I7769" s="1"/>
      <c r="J7769" s="1"/>
      <c r="K7769" s="1"/>
      <c r="L7769" s="1"/>
      <c r="M7769" s="1"/>
      <c r="N7769" s="1"/>
    </row>
    <row r="7770" spans="4:14">
      <c r="G7770" s="1"/>
      <c r="H7770" s="1"/>
      <c r="I7770" s="1"/>
      <c r="J7770" s="1"/>
      <c r="K7770" s="1"/>
      <c r="L7770" s="1"/>
      <c r="M7770" s="1"/>
      <c r="N7770" s="1"/>
    </row>
    <row r="7771" spans="4:14">
      <c r="D7771" s="1"/>
      <c r="F7771" s="1"/>
      <c r="G7771" s="1"/>
      <c r="H7771" s="1"/>
      <c r="I7771" s="1"/>
      <c r="J7771" s="1"/>
      <c r="K7771" s="1"/>
      <c r="L7771" s="1"/>
      <c r="M7771" s="1"/>
      <c r="N7771" s="1"/>
    </row>
    <row r="7772" spans="4:14"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</row>
    <row r="7773" spans="4:14">
      <c r="F7773" s="1"/>
      <c r="G7773" s="1"/>
      <c r="H7773" s="1"/>
      <c r="I7773" s="1"/>
      <c r="J7773" s="1"/>
      <c r="K7773" s="1"/>
      <c r="L7773" s="1"/>
      <c r="M7773" s="1"/>
      <c r="N7773" s="1"/>
    </row>
    <row r="7774" spans="4:14"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</row>
    <row r="7775" spans="4:14"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</row>
    <row r="7776" spans="4:14"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</row>
    <row r="7777" spans="4:14"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</row>
    <row r="7778" spans="4:14"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</row>
    <row r="7779" spans="4:14">
      <c r="G7779" s="1"/>
      <c r="H7779" s="1"/>
      <c r="I7779" s="1"/>
      <c r="J7779" s="1"/>
      <c r="K7779" s="1"/>
      <c r="L7779" s="1"/>
      <c r="M7779" s="1"/>
      <c r="N7779" s="1"/>
    </row>
    <row r="7780" spans="4:14">
      <c r="E7780" s="1"/>
      <c r="G7780" s="1"/>
      <c r="H7780" s="1"/>
      <c r="I7780" s="1"/>
      <c r="J7780" s="1"/>
      <c r="K7780" s="1"/>
      <c r="L7780" s="1"/>
      <c r="M7780" s="1"/>
      <c r="N7780" s="1"/>
    </row>
    <row r="7781" spans="4:14">
      <c r="D7781" s="1"/>
      <c r="G7781" s="1"/>
      <c r="H7781" s="1"/>
      <c r="I7781" s="1"/>
      <c r="J7781" s="1"/>
      <c r="K7781" s="1"/>
      <c r="L7781" s="1"/>
      <c r="M7781" s="1"/>
      <c r="N7781" s="1"/>
    </row>
    <row r="7782" spans="4:14"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</row>
    <row r="7783" spans="4:14">
      <c r="D7783" s="1"/>
      <c r="G7783" s="1"/>
      <c r="H7783" s="1"/>
      <c r="I7783" s="1"/>
      <c r="J7783" s="1"/>
      <c r="K7783" s="1"/>
      <c r="L7783" s="1"/>
      <c r="M7783" s="1"/>
      <c r="N7783" s="1"/>
    </row>
    <row r="7784" spans="4:14"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</row>
    <row r="7785" spans="4:14"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</row>
    <row r="7786" spans="4:14"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</row>
    <row r="7787" spans="4:14"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</row>
    <row r="7788" spans="4:14"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</row>
    <row r="7789" spans="4:14"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</row>
    <row r="7790" spans="4:14">
      <c r="E7790" s="1"/>
      <c r="F7790" s="1"/>
      <c r="G7790" s="1"/>
      <c r="H7790" s="1"/>
      <c r="I7790" s="1"/>
      <c r="J7790" s="1"/>
      <c r="K7790" s="1"/>
      <c r="L7790" s="1"/>
      <c r="M7790" s="1"/>
      <c r="N7790" s="1"/>
    </row>
    <row r="7791" spans="4:14"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</row>
    <row r="7792" spans="4:14"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</row>
    <row r="7793" spans="4:14"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</row>
    <row r="7794" spans="4:14"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</row>
    <row r="7795" spans="4:14">
      <c r="D7795" s="1"/>
      <c r="F7795" s="1"/>
      <c r="G7795" s="1"/>
      <c r="H7795" s="1"/>
      <c r="I7795" s="1"/>
      <c r="J7795" s="1"/>
      <c r="K7795" s="1"/>
      <c r="L7795" s="1"/>
      <c r="M7795" s="1"/>
      <c r="N7795" s="1"/>
    </row>
    <row r="7796" spans="4:14"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</row>
    <row r="7797" spans="4:14">
      <c r="D7797" s="1"/>
      <c r="F7797" s="1"/>
      <c r="G7797" s="1"/>
      <c r="H7797" s="1"/>
      <c r="I7797" s="1"/>
      <c r="J7797" s="1"/>
      <c r="K7797" s="1"/>
      <c r="L7797" s="1"/>
      <c r="M7797" s="1"/>
      <c r="N7797" s="1"/>
    </row>
    <row r="7798" spans="4:14"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</row>
    <row r="7799" spans="4:14">
      <c r="F7799" s="1"/>
      <c r="G7799" s="1"/>
      <c r="H7799" s="1"/>
      <c r="I7799" s="1"/>
      <c r="J7799" s="1"/>
      <c r="K7799" s="1"/>
      <c r="L7799" s="1"/>
      <c r="M7799" s="1"/>
      <c r="N7799" s="1"/>
    </row>
    <row r="7800" spans="4:14"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</row>
    <row r="7801" spans="4:14">
      <c r="F7801" s="1"/>
      <c r="G7801" s="1"/>
      <c r="H7801" s="1"/>
      <c r="I7801" s="1"/>
      <c r="J7801" s="1"/>
      <c r="K7801" s="1"/>
      <c r="L7801" s="1"/>
      <c r="M7801" s="1"/>
      <c r="N7801" s="1"/>
    </row>
    <row r="7802" spans="4:14"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</row>
    <row r="7803" spans="4:14"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</row>
    <row r="7804" spans="4:14"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</row>
    <row r="7805" spans="4:14">
      <c r="E7805" s="1"/>
      <c r="G7805" s="1"/>
      <c r="H7805" s="1"/>
      <c r="I7805" s="1"/>
      <c r="J7805" s="1"/>
      <c r="K7805" s="1"/>
      <c r="L7805" s="1"/>
      <c r="M7805" s="1"/>
      <c r="N7805" s="1"/>
    </row>
    <row r="7806" spans="4:14">
      <c r="G7806" s="1"/>
      <c r="H7806" s="1"/>
      <c r="I7806" s="1"/>
      <c r="J7806" s="1"/>
      <c r="K7806" s="1"/>
      <c r="L7806" s="1"/>
      <c r="M7806" s="1"/>
      <c r="N7806" s="1"/>
    </row>
    <row r="7807" spans="4:14"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</row>
    <row r="7808" spans="4:14">
      <c r="F7808" s="1"/>
      <c r="G7808" s="1"/>
      <c r="H7808" s="1"/>
      <c r="I7808" s="1"/>
      <c r="J7808" s="1"/>
      <c r="K7808" s="1"/>
      <c r="L7808" s="1"/>
      <c r="M7808" s="1"/>
    </row>
    <row r="7809" spans="4:14"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</row>
    <row r="7810" spans="4:14">
      <c r="G7810" s="1"/>
      <c r="H7810" s="1"/>
      <c r="I7810" s="1"/>
      <c r="J7810" s="1"/>
      <c r="K7810" s="1"/>
      <c r="L7810" s="1"/>
      <c r="M7810" s="1"/>
      <c r="N7810" s="1"/>
    </row>
    <row r="7811" spans="4:14">
      <c r="G7811" s="1"/>
      <c r="H7811" s="1"/>
      <c r="I7811" s="1"/>
      <c r="J7811" s="1"/>
      <c r="K7811" s="1"/>
      <c r="L7811" s="1"/>
      <c r="M7811" s="1"/>
      <c r="N7811" s="1"/>
    </row>
    <row r="7812" spans="4:14"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</row>
    <row r="7813" spans="4:14"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</row>
    <row r="7814" spans="4:14">
      <c r="G7814" s="1"/>
      <c r="H7814" s="1"/>
      <c r="I7814" s="1"/>
      <c r="J7814" s="1"/>
      <c r="K7814" s="1"/>
      <c r="L7814" s="1"/>
      <c r="M7814" s="1"/>
      <c r="N7814" s="1"/>
    </row>
    <row r="7815" spans="4:14"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</row>
    <row r="7816" spans="4:14">
      <c r="D7816" s="1"/>
      <c r="F7816" s="1"/>
      <c r="G7816" s="1"/>
      <c r="H7816" s="1"/>
      <c r="I7816" s="1"/>
      <c r="J7816" s="1"/>
      <c r="K7816" s="1"/>
      <c r="L7816" s="1"/>
      <c r="M7816" s="1"/>
      <c r="N7816" s="1"/>
    </row>
    <row r="7817" spans="4:14"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</row>
    <row r="7818" spans="4:14">
      <c r="G7818" s="1"/>
      <c r="H7818" s="1"/>
      <c r="I7818" s="1"/>
      <c r="J7818" s="1"/>
      <c r="K7818" s="1"/>
      <c r="L7818" s="1"/>
      <c r="M7818" s="1"/>
      <c r="N7818" s="1"/>
    </row>
    <row r="7819" spans="4:14">
      <c r="G7819" s="1"/>
      <c r="H7819" s="1"/>
      <c r="I7819" s="1"/>
      <c r="J7819" s="1"/>
      <c r="K7819" s="1"/>
      <c r="L7819" s="1"/>
      <c r="M7819" s="1"/>
      <c r="N7819" s="1"/>
    </row>
    <row r="7820" spans="4:14">
      <c r="G7820" s="1"/>
      <c r="H7820" s="1"/>
      <c r="I7820" s="1"/>
      <c r="J7820" s="1"/>
      <c r="K7820" s="1"/>
      <c r="L7820" s="1"/>
      <c r="M7820" s="1"/>
      <c r="N7820" s="1"/>
    </row>
    <row r="7821" spans="4:14">
      <c r="H7821" s="1"/>
      <c r="I7821" s="1"/>
      <c r="J7821" s="1"/>
      <c r="K7821" s="1"/>
      <c r="L7821" s="1"/>
      <c r="M7821" s="1"/>
      <c r="N7821" s="1"/>
    </row>
    <row r="7822" spans="4:14">
      <c r="G7822" s="1"/>
      <c r="H7822" s="1"/>
      <c r="I7822" s="1"/>
      <c r="J7822" s="1"/>
      <c r="K7822" s="1"/>
      <c r="L7822" s="1"/>
      <c r="M7822" s="1"/>
      <c r="N7822" s="1"/>
    </row>
    <row r="7823" spans="4:14"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</row>
    <row r="7824" spans="4:14"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</row>
    <row r="7825" spans="4:14"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</row>
    <row r="7826" spans="4:14">
      <c r="D7826" s="1"/>
      <c r="E7826" s="1"/>
      <c r="G7826" s="1"/>
      <c r="H7826" s="1"/>
      <c r="I7826" s="1"/>
      <c r="J7826" s="1"/>
      <c r="K7826" s="1"/>
      <c r="L7826" s="1"/>
      <c r="M7826" s="1"/>
      <c r="N7826" s="1"/>
    </row>
    <row r="7827" spans="4:14">
      <c r="E7827" s="1"/>
      <c r="F7827" s="1"/>
      <c r="G7827" s="1"/>
      <c r="H7827" s="1"/>
      <c r="I7827" s="1"/>
      <c r="J7827" s="1"/>
      <c r="K7827" s="1"/>
      <c r="L7827" s="1"/>
      <c r="M7827" s="1"/>
      <c r="N7827" s="1"/>
    </row>
    <row r="7828" spans="4:14"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</row>
    <row r="7829" spans="4:14">
      <c r="G7829" s="1"/>
      <c r="H7829" s="1"/>
      <c r="I7829" s="1"/>
      <c r="J7829" s="1"/>
      <c r="K7829" s="1"/>
      <c r="L7829" s="1"/>
      <c r="M7829" s="1"/>
      <c r="N7829" s="1"/>
    </row>
    <row r="7830" spans="4:14">
      <c r="E7830" s="1"/>
      <c r="G7830" s="1"/>
      <c r="H7830" s="1"/>
      <c r="I7830" s="1"/>
      <c r="J7830" s="1"/>
      <c r="K7830" s="1"/>
      <c r="L7830" s="1"/>
      <c r="M7830" s="1"/>
      <c r="N7830" s="1"/>
    </row>
    <row r="7831" spans="4:14">
      <c r="G7831" s="1"/>
      <c r="H7831" s="1"/>
      <c r="I7831" s="1"/>
      <c r="J7831" s="1"/>
      <c r="K7831" s="1"/>
      <c r="L7831" s="1"/>
      <c r="M7831" s="1"/>
      <c r="N7831" s="1"/>
    </row>
    <row r="7832" spans="4:14">
      <c r="D7832" s="1"/>
      <c r="I7832" s="1"/>
      <c r="J7832" s="1"/>
      <c r="K7832" s="1"/>
      <c r="L7832" s="1"/>
      <c r="M7832" s="1"/>
      <c r="N7832" s="1"/>
    </row>
    <row r="7833" spans="4:14"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</row>
    <row r="7834" spans="4:14">
      <c r="G7834" s="1"/>
      <c r="H7834" s="1"/>
      <c r="I7834" s="1"/>
      <c r="J7834" s="1"/>
      <c r="K7834" s="1"/>
      <c r="L7834" s="1"/>
      <c r="M7834" s="1"/>
      <c r="N7834" s="1"/>
    </row>
    <row r="7835" spans="4:14"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</row>
    <row r="7836" spans="4:14"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</row>
    <row r="7837" spans="4:14"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</row>
    <row r="7838" spans="4:14">
      <c r="D7838" s="1"/>
      <c r="E7838" s="1"/>
      <c r="G7838" s="1"/>
      <c r="H7838" s="1"/>
      <c r="I7838" s="1"/>
      <c r="J7838" s="1"/>
      <c r="K7838" s="1"/>
      <c r="L7838" s="1"/>
      <c r="M7838" s="1"/>
      <c r="N7838" s="1"/>
    </row>
    <row r="7839" spans="4:14">
      <c r="G7839" s="1"/>
      <c r="H7839" s="1"/>
      <c r="I7839" s="1"/>
      <c r="J7839" s="1"/>
      <c r="K7839" s="1"/>
      <c r="L7839" s="1"/>
      <c r="M7839" s="1"/>
    </row>
    <row r="7840" spans="4:14">
      <c r="L7840" s="1"/>
      <c r="M7840" s="1"/>
      <c r="N7840" s="1"/>
    </row>
    <row r="7841" spans="4:14">
      <c r="D7841" s="1"/>
      <c r="E7841" s="1"/>
      <c r="H7841" s="1"/>
      <c r="I7841" s="1"/>
      <c r="J7841" s="1"/>
      <c r="K7841" s="1"/>
      <c r="L7841" s="1"/>
      <c r="M7841" s="1"/>
      <c r="N7841" s="1"/>
    </row>
    <row r="7842" spans="4:14">
      <c r="D7842" s="1"/>
      <c r="F7842" s="1"/>
      <c r="I7842" s="1"/>
      <c r="J7842" s="1"/>
      <c r="K7842" s="1"/>
      <c r="L7842" s="1"/>
      <c r="M7842" s="1"/>
      <c r="N7842" s="1"/>
    </row>
    <row r="7843" spans="4:14">
      <c r="D7843" s="1"/>
      <c r="F7843" s="1"/>
      <c r="G7843" s="1"/>
      <c r="H7843" s="1"/>
      <c r="I7843" s="1"/>
      <c r="J7843" s="1"/>
      <c r="K7843" s="1"/>
      <c r="L7843" s="1"/>
      <c r="M7843" s="1"/>
      <c r="N7843" s="1"/>
    </row>
    <row r="7844" spans="4:14">
      <c r="D7844" s="1"/>
      <c r="G7844" s="1"/>
      <c r="H7844" s="1"/>
      <c r="I7844" s="1"/>
      <c r="J7844" s="1"/>
      <c r="K7844" s="1"/>
      <c r="L7844" s="1"/>
      <c r="M7844" s="1"/>
      <c r="N7844" s="1"/>
    </row>
    <row r="7845" spans="4:14"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</row>
    <row r="7846" spans="4:14">
      <c r="D7846" s="1"/>
      <c r="H7846" s="1"/>
      <c r="I7846" s="1"/>
      <c r="J7846" s="1"/>
      <c r="K7846" s="1"/>
      <c r="L7846" s="1"/>
      <c r="M7846" s="1"/>
      <c r="N7846" s="1"/>
    </row>
    <row r="7847" spans="4:14">
      <c r="D7847" s="1"/>
      <c r="E7847" s="1"/>
      <c r="H7847" s="1"/>
      <c r="I7847" s="1"/>
      <c r="J7847" s="1"/>
      <c r="K7847" s="1"/>
      <c r="L7847" s="1"/>
      <c r="M7847" s="1"/>
      <c r="N7847" s="1"/>
    </row>
    <row r="7848" spans="4:14">
      <c r="D7848" s="1"/>
      <c r="G7848" s="1"/>
      <c r="H7848" s="1"/>
      <c r="I7848" s="1"/>
      <c r="J7848" s="1"/>
      <c r="K7848" s="1"/>
      <c r="L7848" s="1"/>
      <c r="M7848" s="1"/>
      <c r="N7848" s="1"/>
    </row>
    <row r="7849" spans="4:14">
      <c r="F7849" s="1"/>
      <c r="G7849" s="1"/>
      <c r="H7849" s="1"/>
      <c r="I7849" s="1"/>
      <c r="J7849" s="1"/>
      <c r="K7849" s="1"/>
      <c r="L7849" s="1"/>
      <c r="M7849" s="1"/>
      <c r="N7849" s="1"/>
    </row>
    <row r="7850" spans="4:14"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</row>
    <row r="7851" spans="4:14"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</row>
    <row r="7852" spans="4:14"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</row>
    <row r="7853" spans="4:14">
      <c r="E7853" s="1"/>
      <c r="F7853" s="1"/>
      <c r="G7853" s="1"/>
      <c r="H7853" s="1"/>
      <c r="I7853" s="1"/>
      <c r="J7853" s="1"/>
      <c r="K7853" s="1"/>
      <c r="L7853" s="1"/>
      <c r="M7853" s="1"/>
      <c r="N7853" s="1"/>
    </row>
    <row r="7854" spans="4:14"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</row>
    <row r="7855" spans="4:14">
      <c r="G7855" s="1"/>
      <c r="H7855" s="1"/>
      <c r="I7855" s="1"/>
      <c r="J7855" s="1"/>
      <c r="K7855" s="1"/>
      <c r="L7855" s="1"/>
      <c r="M7855" s="1"/>
      <c r="N7855" s="1"/>
    </row>
    <row r="7856" spans="4:14"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</row>
    <row r="7857" spans="4:14">
      <c r="D7857" s="1"/>
      <c r="I7857" s="1"/>
      <c r="J7857" s="1"/>
      <c r="K7857" s="1"/>
      <c r="L7857" s="1"/>
      <c r="M7857" s="1"/>
      <c r="N7857" s="1"/>
    </row>
    <row r="7858" spans="4:14">
      <c r="F7858" s="1"/>
      <c r="L7858" s="1"/>
      <c r="M7858" s="1"/>
      <c r="N7858" s="1"/>
    </row>
    <row r="7859" spans="4:14">
      <c r="G7859" s="1"/>
      <c r="H7859" s="1"/>
      <c r="I7859" s="1"/>
      <c r="J7859" s="1"/>
      <c r="K7859" s="1"/>
      <c r="L7859" s="1"/>
      <c r="M7859" s="1"/>
      <c r="N7859" s="1"/>
    </row>
    <row r="7860" spans="4:14"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</row>
    <row r="7861" spans="4:14">
      <c r="E7861" s="1"/>
      <c r="G7861" s="1"/>
      <c r="H7861" s="1"/>
      <c r="I7861" s="1"/>
      <c r="J7861" s="1"/>
      <c r="K7861" s="1"/>
      <c r="L7861" s="1"/>
      <c r="M7861" s="1"/>
      <c r="N7861" s="1"/>
    </row>
    <row r="7862" spans="4:14"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</row>
    <row r="7863" spans="4:14"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</row>
    <row r="7864" spans="4:14">
      <c r="G7864" s="1"/>
      <c r="H7864" s="1"/>
      <c r="I7864" s="1"/>
      <c r="J7864" s="1"/>
      <c r="K7864" s="1"/>
      <c r="L7864" s="1"/>
      <c r="M7864" s="1"/>
      <c r="N7864" s="1"/>
    </row>
    <row r="7865" spans="4:14">
      <c r="D7865" s="1"/>
      <c r="L7865" s="1"/>
      <c r="M7865" s="1"/>
    </row>
    <row r="7866" spans="4:14">
      <c r="G7866" s="1"/>
      <c r="H7866" s="1"/>
      <c r="I7866" s="1"/>
      <c r="J7866" s="1"/>
      <c r="K7866" s="1"/>
      <c r="L7866" s="1"/>
      <c r="M7866" s="1"/>
      <c r="N7866" s="1"/>
    </row>
    <row r="7867" spans="4:14">
      <c r="D7867" s="1"/>
      <c r="E7867" s="1"/>
      <c r="F7867" s="1"/>
      <c r="G7867" s="1"/>
      <c r="H7867" s="1"/>
    </row>
    <row r="7868" spans="4:14">
      <c r="G7868" s="1"/>
      <c r="H7868" s="1"/>
      <c r="I7868" s="1"/>
      <c r="J7868" s="1"/>
      <c r="K7868" s="1"/>
      <c r="L7868" s="1"/>
      <c r="M7868" s="1"/>
      <c r="N7868" s="1"/>
    </row>
    <row r="7869" spans="4:14"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</row>
    <row r="7870" spans="4:14"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</row>
    <row r="7871" spans="4:14">
      <c r="G7871" s="1"/>
      <c r="H7871" s="1"/>
      <c r="I7871" s="1"/>
      <c r="J7871" s="1"/>
      <c r="K7871" s="1"/>
      <c r="L7871" s="1"/>
      <c r="M7871" s="1"/>
      <c r="N7871" s="1"/>
    </row>
    <row r="7872" spans="4:14">
      <c r="D7872" s="1"/>
      <c r="E7872" s="1"/>
      <c r="F7872" s="1"/>
      <c r="G7872" s="1"/>
    </row>
    <row r="7873" spans="4:14">
      <c r="G7873" s="1"/>
      <c r="H7873" s="1"/>
      <c r="I7873" s="1"/>
      <c r="J7873" s="1"/>
      <c r="K7873" s="1"/>
      <c r="L7873" s="1"/>
      <c r="M7873" s="1"/>
      <c r="N7873" s="1"/>
    </row>
    <row r="7874" spans="4:14"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</row>
    <row r="7875" spans="4:14">
      <c r="D7875" s="1"/>
      <c r="G7875" s="1"/>
      <c r="H7875" s="1"/>
      <c r="I7875" s="1"/>
      <c r="J7875" s="1"/>
      <c r="K7875" s="1"/>
      <c r="L7875" s="1"/>
      <c r="M7875" s="1"/>
      <c r="N7875" s="1"/>
    </row>
    <row r="7876" spans="4:14"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</row>
    <row r="7877" spans="4:14"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</row>
    <row r="7878" spans="4:14">
      <c r="E7878" s="1"/>
      <c r="F7878" s="1"/>
      <c r="G7878" s="1"/>
      <c r="H7878" s="1"/>
      <c r="I7878" s="1"/>
      <c r="J7878" s="1"/>
      <c r="K7878" s="1"/>
      <c r="L7878" s="1"/>
      <c r="M7878" s="1"/>
      <c r="N7878" s="1"/>
    </row>
    <row r="7879" spans="4:14"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</row>
    <row r="7880" spans="4:14">
      <c r="D7880" s="1"/>
      <c r="F7880" s="1"/>
      <c r="G7880" s="1"/>
      <c r="H7880" s="1"/>
      <c r="I7880" s="1"/>
      <c r="J7880" s="1"/>
      <c r="K7880" s="1"/>
      <c r="L7880" s="1"/>
      <c r="M7880" s="1"/>
      <c r="N7880" s="1"/>
    </row>
    <row r="7881" spans="4:14"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</row>
    <row r="7882" spans="4:14">
      <c r="E7882" s="1"/>
      <c r="F7882" s="1"/>
      <c r="G7882" s="1"/>
      <c r="H7882" s="1"/>
      <c r="I7882" s="1"/>
      <c r="J7882" s="1"/>
      <c r="K7882" s="1"/>
      <c r="L7882" s="1"/>
      <c r="M7882" s="1"/>
      <c r="N7882" s="1"/>
    </row>
    <row r="7883" spans="4:14">
      <c r="G7883" s="1"/>
      <c r="H7883" s="1"/>
      <c r="I7883" s="1"/>
      <c r="J7883" s="1"/>
      <c r="K7883" s="1"/>
      <c r="L7883" s="1"/>
    </row>
    <row r="7884" spans="4:14">
      <c r="F7884" s="1"/>
      <c r="G7884" s="1"/>
      <c r="H7884" s="1"/>
      <c r="I7884" s="1"/>
      <c r="J7884" s="1"/>
      <c r="K7884" s="1"/>
      <c r="L7884" s="1"/>
      <c r="M7884" s="1"/>
      <c r="N7884" s="1"/>
    </row>
    <row r="7885" spans="4:14">
      <c r="G7885" s="1"/>
      <c r="H7885" s="1"/>
      <c r="I7885" s="1"/>
      <c r="J7885" s="1"/>
      <c r="K7885" s="1"/>
      <c r="L7885" s="1"/>
      <c r="M7885" s="1"/>
      <c r="N7885" s="1"/>
    </row>
    <row r="7886" spans="4:14">
      <c r="G7886" s="1"/>
      <c r="H7886" s="1"/>
      <c r="I7886" s="1"/>
      <c r="J7886" s="1"/>
      <c r="K7886" s="1"/>
      <c r="L7886" s="1"/>
      <c r="M7886" s="1"/>
      <c r="N7886" s="1"/>
    </row>
    <row r="7887" spans="4:14"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</row>
    <row r="7888" spans="4:14">
      <c r="D7888" s="1"/>
      <c r="G7888" s="1"/>
      <c r="H7888" s="1"/>
      <c r="I7888" s="1"/>
      <c r="J7888" s="1"/>
      <c r="K7888" s="1"/>
      <c r="L7888" s="1"/>
      <c r="M7888" s="1"/>
      <c r="N7888" s="1"/>
    </row>
    <row r="7889" spans="4:14">
      <c r="D7889" s="1"/>
      <c r="F7889" s="1"/>
      <c r="G7889" s="1"/>
      <c r="H7889" s="1"/>
      <c r="I7889" s="1"/>
      <c r="J7889" s="1"/>
      <c r="K7889" s="1"/>
      <c r="L7889" s="1"/>
      <c r="M7889" s="1"/>
      <c r="N7889" s="1"/>
    </row>
    <row r="7890" spans="4:14"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</row>
    <row r="7891" spans="4:14">
      <c r="D7891" s="1"/>
      <c r="E7891" s="1"/>
      <c r="I7891" s="1"/>
      <c r="J7891" s="1"/>
      <c r="K7891" s="1"/>
      <c r="L7891" s="1"/>
      <c r="M7891" s="1"/>
      <c r="N7891" s="1"/>
    </row>
    <row r="7892" spans="4:14">
      <c r="D7892" s="1"/>
      <c r="E7892" s="1"/>
      <c r="F7892" s="1"/>
      <c r="G7892" s="1"/>
      <c r="H7892" s="1"/>
      <c r="K7892" s="1"/>
      <c r="L7892" s="1"/>
      <c r="M7892" s="1"/>
      <c r="N7892" s="1"/>
    </row>
    <row r="7893" spans="4:14"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</row>
    <row r="7894" spans="4:14">
      <c r="I7894" s="1"/>
      <c r="J7894" s="1"/>
      <c r="K7894" s="1"/>
      <c r="L7894" s="1"/>
      <c r="M7894" s="1"/>
      <c r="N7894" s="1"/>
    </row>
    <row r="7895" spans="4:14">
      <c r="G7895" s="1"/>
      <c r="H7895" s="1"/>
      <c r="I7895" s="1"/>
      <c r="J7895" s="1"/>
      <c r="K7895" s="1"/>
      <c r="L7895" s="1"/>
      <c r="M7895" s="1"/>
      <c r="N7895" s="1"/>
    </row>
    <row r="7896" spans="4:14"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</row>
    <row r="7897" spans="4:14"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</row>
    <row r="7898" spans="4:14"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</row>
    <row r="7899" spans="4:14">
      <c r="D7899" s="1"/>
      <c r="F7899" s="1"/>
      <c r="G7899" s="1"/>
      <c r="H7899" s="1"/>
      <c r="I7899" s="1"/>
      <c r="J7899" s="1"/>
      <c r="K7899" s="1"/>
      <c r="L7899" s="1"/>
      <c r="M7899" s="1"/>
      <c r="N7899" s="1"/>
    </row>
    <row r="7900" spans="4:14">
      <c r="F7900" s="1"/>
      <c r="G7900" s="1"/>
      <c r="H7900" s="1"/>
      <c r="I7900" s="1"/>
      <c r="J7900" s="1"/>
      <c r="K7900" s="1"/>
      <c r="L7900" s="1"/>
      <c r="M7900" s="1"/>
      <c r="N7900" s="1"/>
    </row>
    <row r="7901" spans="4:14"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</row>
    <row r="7902" spans="4:14">
      <c r="G7902" s="1"/>
      <c r="H7902" s="1"/>
      <c r="I7902" s="1"/>
      <c r="J7902" s="1"/>
      <c r="K7902" s="1"/>
      <c r="L7902" s="1"/>
      <c r="M7902" s="1"/>
      <c r="N7902" s="1"/>
    </row>
    <row r="7903" spans="4:14"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</row>
    <row r="7904" spans="4:14"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</row>
    <row r="7905" spans="4:14"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</row>
    <row r="7906" spans="4:14"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</row>
    <row r="7907" spans="4:14">
      <c r="D7907" s="1"/>
      <c r="G7907" s="1"/>
      <c r="H7907" s="1"/>
      <c r="I7907" s="1"/>
      <c r="J7907" s="1"/>
      <c r="K7907" s="1"/>
      <c r="L7907" s="1"/>
      <c r="M7907" s="1"/>
      <c r="N7907" s="1"/>
    </row>
    <row r="7908" spans="4:14">
      <c r="E7908" s="1"/>
      <c r="F7908" s="1"/>
      <c r="G7908" s="1"/>
      <c r="H7908" s="1"/>
      <c r="J7908" s="1"/>
      <c r="K7908" s="1"/>
      <c r="L7908" s="1"/>
      <c r="M7908" s="1"/>
      <c r="N7908" s="1"/>
    </row>
    <row r="7909" spans="4:14">
      <c r="E7909" s="1"/>
      <c r="F7909" s="1"/>
      <c r="G7909" s="1"/>
      <c r="H7909" s="1"/>
      <c r="I7909" s="1"/>
      <c r="J7909" s="1"/>
      <c r="K7909" s="1"/>
      <c r="L7909" s="1"/>
      <c r="M7909" s="1"/>
      <c r="N7909" s="1"/>
    </row>
    <row r="7910" spans="4:14"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</row>
    <row r="7911" spans="4:14">
      <c r="F7911" s="1"/>
      <c r="G7911" s="1"/>
      <c r="H7911" s="1"/>
      <c r="I7911" s="1"/>
      <c r="J7911" s="1"/>
      <c r="K7911" s="1"/>
      <c r="L7911" s="1"/>
      <c r="M7911" s="1"/>
      <c r="N7911" s="1"/>
    </row>
    <row r="7912" spans="4:14">
      <c r="G7912" s="1"/>
      <c r="H7912" s="1"/>
      <c r="I7912" s="1"/>
      <c r="J7912" s="1"/>
      <c r="K7912" s="1"/>
      <c r="L7912" s="1"/>
      <c r="M7912" s="1"/>
      <c r="N7912" s="1"/>
    </row>
    <row r="7913" spans="4:14"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</row>
    <row r="7914" spans="4:14"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</row>
    <row r="7915" spans="4:14">
      <c r="D7915" s="1"/>
      <c r="E7915" s="1"/>
      <c r="F7915" s="1"/>
      <c r="H7915" s="1"/>
      <c r="I7915" s="1"/>
      <c r="J7915" s="1"/>
      <c r="K7915" s="1"/>
      <c r="L7915" s="1"/>
      <c r="M7915" s="1"/>
      <c r="N7915" s="1"/>
    </row>
    <row r="7916" spans="4:14">
      <c r="G7916" s="1"/>
      <c r="H7916" s="1"/>
      <c r="I7916" s="1"/>
      <c r="J7916" s="1"/>
      <c r="K7916" s="1"/>
      <c r="L7916" s="1"/>
      <c r="M7916" s="1"/>
      <c r="N7916" s="1"/>
    </row>
    <row r="7917" spans="4:14"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</row>
    <row r="7918" spans="4:14"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</row>
    <row r="7919" spans="4:14"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</row>
    <row r="7920" spans="4:14">
      <c r="E7920" s="1"/>
      <c r="F7920" s="1"/>
      <c r="G7920" s="1"/>
      <c r="H7920" s="1"/>
      <c r="I7920" s="1"/>
      <c r="J7920" s="1"/>
      <c r="K7920" s="1"/>
      <c r="L7920" s="1"/>
      <c r="M7920" s="1"/>
      <c r="N7920" s="1"/>
    </row>
    <row r="7921" spans="4:14">
      <c r="G7921" s="1"/>
      <c r="H7921" s="1"/>
      <c r="I7921" s="1"/>
      <c r="J7921" s="1"/>
      <c r="K7921" s="1"/>
      <c r="L7921" s="1"/>
      <c r="M7921" s="1"/>
      <c r="N7921" s="1"/>
    </row>
    <row r="7922" spans="4:14">
      <c r="G7922" s="1"/>
      <c r="H7922" s="1"/>
      <c r="I7922" s="1"/>
      <c r="J7922" s="1"/>
      <c r="K7922" s="1"/>
      <c r="L7922" s="1"/>
      <c r="M7922" s="1"/>
      <c r="N7922" s="1"/>
    </row>
    <row r="7923" spans="4:14">
      <c r="D7923" s="1"/>
      <c r="H7923" s="1"/>
      <c r="J7923" s="1"/>
      <c r="K7923" s="1"/>
      <c r="L7923" s="1"/>
      <c r="M7923" s="1"/>
      <c r="N7923" s="1"/>
    </row>
    <row r="7924" spans="4:14"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</row>
    <row r="7925" spans="4:14">
      <c r="F7925" s="1"/>
      <c r="G7925" s="1"/>
      <c r="H7925" s="1"/>
      <c r="I7925" s="1"/>
      <c r="J7925" s="1"/>
      <c r="K7925" s="1"/>
      <c r="L7925" s="1"/>
      <c r="M7925" s="1"/>
      <c r="N7925" s="1"/>
    </row>
    <row r="7926" spans="4:14">
      <c r="F7926" s="1"/>
      <c r="G7926" s="1"/>
      <c r="H7926" s="1"/>
      <c r="I7926" s="1"/>
      <c r="J7926" s="1"/>
      <c r="K7926" s="1"/>
      <c r="L7926" s="1"/>
      <c r="M7926" s="1"/>
      <c r="N7926" s="1"/>
    </row>
    <row r="7927" spans="4:14"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</row>
    <row r="7928" spans="4:14"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</row>
    <row r="7929" spans="4:14"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</row>
    <row r="7930" spans="4:14">
      <c r="G7930" s="1"/>
      <c r="H7930" s="1"/>
      <c r="I7930" s="1"/>
      <c r="J7930" s="1"/>
      <c r="K7930" s="1"/>
      <c r="L7930" s="1"/>
      <c r="M7930" s="1"/>
      <c r="N7930" s="1"/>
    </row>
    <row r="7931" spans="4:14">
      <c r="E7931" s="1"/>
      <c r="F7931" s="1"/>
      <c r="G7931" s="1"/>
      <c r="H7931" s="1"/>
      <c r="I7931" s="1"/>
      <c r="J7931" s="1"/>
      <c r="K7931" s="1"/>
      <c r="L7931" s="1"/>
      <c r="M7931" s="1"/>
      <c r="N7931" s="1"/>
    </row>
    <row r="7932" spans="4:14">
      <c r="G7932" s="1"/>
      <c r="H7932" s="1"/>
      <c r="I7932" s="1"/>
      <c r="J7932" s="1"/>
      <c r="K7932" s="1"/>
      <c r="L7932" s="1"/>
      <c r="M7932" s="1"/>
      <c r="N7932" s="1"/>
    </row>
    <row r="7933" spans="4:14">
      <c r="G7933" s="1"/>
      <c r="H7933" s="1"/>
      <c r="I7933" s="1"/>
      <c r="J7933" s="1"/>
      <c r="K7933" s="1"/>
      <c r="L7933" s="1"/>
      <c r="M7933" s="1"/>
      <c r="N7933" s="1"/>
    </row>
    <row r="7934" spans="4:14"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</row>
    <row r="7935" spans="4:14">
      <c r="D7935" s="1"/>
      <c r="G7935" s="1"/>
      <c r="H7935" s="1"/>
      <c r="I7935" s="1"/>
      <c r="J7935" s="1"/>
      <c r="K7935" s="1"/>
      <c r="L7935" s="1"/>
      <c r="M7935" s="1"/>
      <c r="N7935" s="1"/>
    </row>
    <row r="7936" spans="4:14"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</row>
    <row r="7937" spans="4:14">
      <c r="E7937" s="1"/>
      <c r="F7937" s="1"/>
      <c r="G7937" s="1"/>
      <c r="H7937" s="1"/>
      <c r="I7937" s="1"/>
      <c r="J7937" s="1"/>
      <c r="K7937" s="1"/>
      <c r="L7937" s="1"/>
      <c r="M7937" s="1"/>
      <c r="N7937" s="1"/>
    </row>
    <row r="7938" spans="4:14">
      <c r="D7938" s="1"/>
      <c r="E7938" s="1"/>
      <c r="H7938" s="1"/>
      <c r="I7938" s="1"/>
      <c r="J7938" s="1"/>
      <c r="K7938" s="1"/>
      <c r="L7938" s="1"/>
      <c r="M7938" s="1"/>
      <c r="N7938" s="1"/>
    </row>
    <row r="7939" spans="4:14"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</row>
    <row r="7940" spans="4:14"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</row>
    <row r="7941" spans="4:14"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</row>
    <row r="7942" spans="4:14"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</row>
    <row r="7943" spans="4:14"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</row>
    <row r="7944" spans="4:14">
      <c r="D7944" s="1"/>
      <c r="G7944" s="1"/>
      <c r="H7944" s="1"/>
      <c r="I7944" s="1"/>
      <c r="J7944" s="1"/>
      <c r="K7944" s="1"/>
      <c r="L7944" s="1"/>
      <c r="M7944" s="1"/>
      <c r="N7944" s="1"/>
    </row>
    <row r="7945" spans="4:14"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</row>
    <row r="7946" spans="4:14"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</row>
    <row r="7947" spans="4:14"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</row>
    <row r="7948" spans="4:14">
      <c r="E7948" s="1"/>
      <c r="F7948" s="1"/>
      <c r="G7948" s="1"/>
      <c r="H7948" s="1"/>
      <c r="I7948" s="1"/>
      <c r="J7948" s="1"/>
      <c r="K7948" s="1"/>
      <c r="L7948" s="1"/>
      <c r="M7948" s="1"/>
      <c r="N7948" s="1"/>
    </row>
    <row r="7949" spans="4:14"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</row>
    <row r="7950" spans="4:14"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</row>
    <row r="7951" spans="4:14"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</row>
    <row r="7952" spans="4:14">
      <c r="G7952" s="1"/>
      <c r="H7952" s="1"/>
      <c r="I7952" s="1"/>
      <c r="J7952" s="1"/>
      <c r="K7952" s="1"/>
      <c r="L7952" s="1"/>
      <c r="M7952" s="1"/>
      <c r="N7952" s="1"/>
    </row>
    <row r="7953" spans="4:14">
      <c r="D7953" s="1"/>
      <c r="G7953" s="1"/>
      <c r="H7953" s="1"/>
      <c r="I7953" s="1"/>
      <c r="J7953" s="1"/>
      <c r="K7953" s="1"/>
      <c r="L7953" s="1"/>
      <c r="M7953" s="1"/>
      <c r="N7953" s="1"/>
    </row>
    <row r="7954" spans="4:14">
      <c r="D7954" s="1"/>
      <c r="G7954" s="1"/>
      <c r="H7954" s="1"/>
      <c r="I7954" s="1"/>
      <c r="J7954" s="1"/>
      <c r="K7954" s="1"/>
      <c r="L7954" s="1"/>
      <c r="M7954" s="1"/>
      <c r="N7954" s="1"/>
    </row>
    <row r="7955" spans="4:14">
      <c r="G7955" s="1"/>
      <c r="H7955" s="1"/>
      <c r="I7955" s="1"/>
      <c r="J7955" s="1"/>
      <c r="K7955" s="1"/>
      <c r="L7955" s="1"/>
      <c r="M7955" s="1"/>
      <c r="N7955" s="1"/>
    </row>
    <row r="7956" spans="4:14">
      <c r="G7956" s="1"/>
      <c r="H7956" s="1"/>
      <c r="I7956" s="1"/>
      <c r="J7956" s="1"/>
      <c r="K7956" s="1"/>
      <c r="L7956" s="1"/>
      <c r="M7956" s="1"/>
      <c r="N7956" s="1"/>
    </row>
    <row r="7957" spans="4:14"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</row>
    <row r="7958" spans="4:14">
      <c r="H7958" s="1"/>
      <c r="I7958" s="1"/>
      <c r="J7958" s="1"/>
      <c r="K7958" s="1"/>
      <c r="L7958" s="1"/>
      <c r="M7958" s="1"/>
      <c r="N7958" s="1"/>
    </row>
    <row r="7959" spans="4:14">
      <c r="E7959" s="1"/>
      <c r="F7959" s="1"/>
      <c r="G7959" s="1"/>
      <c r="H7959" s="1"/>
      <c r="I7959" s="1"/>
      <c r="J7959" s="1"/>
      <c r="K7959" s="1"/>
      <c r="L7959" s="1"/>
      <c r="M7959" s="1"/>
      <c r="N7959" s="1"/>
    </row>
    <row r="7960" spans="4:14">
      <c r="D7960" s="1"/>
      <c r="F7960" s="1"/>
      <c r="G7960" s="1"/>
      <c r="H7960" s="1"/>
      <c r="I7960" s="1"/>
      <c r="J7960" s="1"/>
      <c r="K7960" s="1"/>
      <c r="L7960" s="1"/>
      <c r="M7960" s="1"/>
      <c r="N7960" s="1"/>
    </row>
    <row r="7961" spans="4:14"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</row>
    <row r="7962" spans="4:14">
      <c r="G7962" s="1"/>
      <c r="H7962" s="1"/>
      <c r="I7962" s="1"/>
      <c r="J7962" s="1"/>
      <c r="K7962" s="1"/>
      <c r="L7962" s="1"/>
      <c r="M7962" s="1"/>
      <c r="N7962" s="1"/>
    </row>
    <row r="7963" spans="4:14"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</row>
    <row r="7964" spans="4:14">
      <c r="G7964" s="1"/>
      <c r="H7964" s="1"/>
      <c r="I7964" s="1"/>
      <c r="J7964" s="1"/>
      <c r="K7964" s="1"/>
      <c r="L7964" s="1"/>
      <c r="M7964" s="1"/>
      <c r="N7964" s="1"/>
    </row>
    <row r="7965" spans="4:14"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</row>
    <row r="7966" spans="4:14"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</row>
    <row r="7967" spans="4:14"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</row>
    <row r="7968" spans="4:14"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</row>
    <row r="7969" spans="4:14">
      <c r="G7969" s="1"/>
      <c r="H7969" s="1"/>
      <c r="I7969" s="1"/>
      <c r="J7969" s="1"/>
      <c r="K7969" s="1"/>
      <c r="L7969" s="1"/>
      <c r="M7969" s="1"/>
      <c r="N7969" s="1"/>
    </row>
    <row r="7970" spans="4:14"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</row>
    <row r="7971" spans="4:14"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</row>
    <row r="7972" spans="4:14"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</row>
    <row r="7973" spans="4:14"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</row>
    <row r="7974" spans="4:14">
      <c r="G7974" s="1"/>
      <c r="H7974" s="1"/>
      <c r="I7974" s="1"/>
      <c r="J7974" s="1"/>
      <c r="K7974" s="1"/>
      <c r="L7974" s="1"/>
      <c r="M7974" s="1"/>
      <c r="N7974" s="1"/>
    </row>
    <row r="7975" spans="4:14"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</row>
    <row r="7976" spans="4:14">
      <c r="H7976" s="1"/>
      <c r="I7976" s="1"/>
      <c r="J7976" s="1"/>
      <c r="K7976" s="1"/>
      <c r="L7976" s="1"/>
      <c r="M7976" s="1"/>
      <c r="N7976" s="1"/>
    </row>
    <row r="7977" spans="4:14"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</row>
    <row r="7978" spans="4:14"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</row>
    <row r="7979" spans="4:14"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</row>
    <row r="7980" spans="4:14">
      <c r="E7980" s="1"/>
      <c r="G7980" s="1"/>
      <c r="H7980" s="1"/>
      <c r="I7980" s="1"/>
      <c r="J7980" s="1"/>
      <c r="K7980" s="1"/>
      <c r="L7980" s="1"/>
      <c r="M7980" s="1"/>
      <c r="N7980" s="1"/>
    </row>
    <row r="7981" spans="4:14">
      <c r="H7981" s="1"/>
      <c r="I7981" s="1"/>
      <c r="J7981" s="1"/>
      <c r="K7981" s="1"/>
      <c r="L7981" s="1"/>
      <c r="M7981" s="1"/>
      <c r="N7981" s="1"/>
    </row>
    <row r="7982" spans="4:14">
      <c r="E7982" s="1"/>
      <c r="F7982" s="1"/>
      <c r="G7982" s="1"/>
      <c r="H7982" s="1"/>
      <c r="I7982" s="1"/>
      <c r="J7982" s="1"/>
      <c r="K7982" s="1"/>
      <c r="L7982" s="1"/>
      <c r="M7982" s="1"/>
      <c r="N7982" s="1"/>
    </row>
    <row r="7983" spans="4:14"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</row>
    <row r="7984" spans="4:14">
      <c r="I7984" s="1"/>
      <c r="L7984" s="1"/>
      <c r="M7984" s="1"/>
      <c r="N7984" s="1"/>
    </row>
    <row r="7985" spans="4:14">
      <c r="E7985" s="1"/>
      <c r="F7985" s="1"/>
      <c r="G7985" s="1"/>
      <c r="H7985" s="1"/>
      <c r="I7985" s="1"/>
      <c r="J7985" s="1"/>
      <c r="K7985" s="1"/>
      <c r="L7985" s="1"/>
      <c r="M7985" s="1"/>
      <c r="N7985" s="1"/>
    </row>
    <row r="7986" spans="4:14"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</row>
    <row r="7987" spans="4:14">
      <c r="G7987" s="1"/>
      <c r="H7987" s="1"/>
      <c r="I7987" s="1"/>
      <c r="J7987" s="1"/>
      <c r="K7987" s="1"/>
      <c r="L7987" s="1"/>
      <c r="M7987" s="1"/>
      <c r="N7987" s="1"/>
    </row>
    <row r="7988" spans="4:14">
      <c r="D7988" s="1"/>
      <c r="F7988" s="1"/>
      <c r="G7988" s="1"/>
      <c r="H7988" s="1"/>
      <c r="I7988" s="1"/>
      <c r="J7988" s="1"/>
      <c r="K7988" s="1"/>
      <c r="L7988" s="1"/>
      <c r="M7988" s="1"/>
      <c r="N7988" s="1"/>
    </row>
    <row r="7989" spans="4:14"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</row>
    <row r="7990" spans="4:14"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</row>
    <row r="7991" spans="4:14">
      <c r="D7991" s="1"/>
      <c r="E7991" s="1"/>
      <c r="F7991" s="1"/>
      <c r="I7991" s="1"/>
      <c r="J7991" s="1"/>
      <c r="K7991" s="1"/>
      <c r="L7991" s="1"/>
      <c r="M7991" s="1"/>
      <c r="N7991" s="1"/>
    </row>
    <row r="7992" spans="4:14">
      <c r="G7992" s="1"/>
      <c r="H7992" s="1"/>
      <c r="I7992" s="1"/>
      <c r="J7992" s="1"/>
      <c r="K7992" s="1"/>
      <c r="L7992" s="1"/>
      <c r="M7992" s="1"/>
      <c r="N7992" s="1"/>
    </row>
    <row r="7993" spans="4:14">
      <c r="G7993" s="1"/>
      <c r="H7993" s="1"/>
      <c r="I7993" s="1"/>
      <c r="J7993" s="1"/>
      <c r="K7993" s="1"/>
      <c r="L7993" s="1"/>
      <c r="M7993" s="1"/>
      <c r="N7993" s="1"/>
    </row>
    <row r="7994" spans="4:14"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</row>
    <row r="7995" spans="4:14"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</row>
    <row r="7996" spans="4:14"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</row>
    <row r="7997" spans="4:14">
      <c r="D7997" s="1"/>
      <c r="F7997" s="1"/>
      <c r="G7997" s="1"/>
      <c r="H7997" s="1"/>
      <c r="I7997" s="1"/>
      <c r="J7997" s="1"/>
      <c r="K7997" s="1"/>
      <c r="L7997" s="1"/>
      <c r="M7997" s="1"/>
      <c r="N7997" s="1"/>
    </row>
    <row r="7998" spans="4:14">
      <c r="D7998" s="1"/>
      <c r="E7998" s="1"/>
      <c r="G7998" s="1"/>
      <c r="H7998" s="1"/>
      <c r="I7998" s="1"/>
      <c r="J7998" s="1"/>
      <c r="K7998" s="1"/>
      <c r="L7998" s="1"/>
      <c r="M7998" s="1"/>
      <c r="N7998" s="1"/>
    </row>
    <row r="7999" spans="4:14"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</row>
    <row r="8000" spans="4:14">
      <c r="D8000" s="1"/>
      <c r="I8000" s="1"/>
      <c r="J8000" s="1"/>
      <c r="K8000" s="1"/>
      <c r="L8000" s="1"/>
      <c r="M8000" s="1"/>
      <c r="N8000" s="1"/>
    </row>
    <row r="8001" spans="4:14"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</row>
    <row r="8002" spans="4:14"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</row>
    <row r="8003" spans="4:14">
      <c r="D8003" s="1"/>
      <c r="G8003" s="1"/>
      <c r="H8003" s="1"/>
      <c r="I8003" s="1"/>
      <c r="J8003" s="1"/>
      <c r="K8003" s="1"/>
      <c r="L8003" s="1"/>
      <c r="M8003" s="1"/>
      <c r="N8003" s="1"/>
    </row>
    <row r="8004" spans="4:14">
      <c r="E8004" s="1"/>
      <c r="F8004" s="1"/>
      <c r="G8004" s="1"/>
      <c r="H8004" s="1"/>
      <c r="I8004" s="1"/>
      <c r="J8004" s="1"/>
      <c r="K8004" s="1"/>
      <c r="L8004" s="1"/>
      <c r="M8004" s="1"/>
      <c r="N8004" s="1"/>
    </row>
    <row r="8005" spans="4:14"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</row>
    <row r="8006" spans="4:14">
      <c r="E8006" s="1"/>
      <c r="F8006" s="1"/>
      <c r="G8006" s="1"/>
      <c r="H8006" s="1"/>
      <c r="I8006" s="1"/>
      <c r="J8006" s="1"/>
      <c r="K8006" s="1"/>
      <c r="L8006" s="1"/>
      <c r="M8006" s="1"/>
      <c r="N8006" s="1"/>
    </row>
    <row r="8007" spans="4:14">
      <c r="D8007" s="1"/>
      <c r="I8007" s="1"/>
      <c r="J8007" s="1"/>
      <c r="K8007" s="1"/>
      <c r="L8007" s="1"/>
      <c r="M8007" s="1"/>
      <c r="N8007" s="1"/>
    </row>
    <row r="8008" spans="4:14">
      <c r="D8008" s="1"/>
      <c r="I8008" s="1"/>
      <c r="J8008" s="1"/>
      <c r="K8008" s="1"/>
      <c r="L8008" s="1"/>
      <c r="M8008" s="1"/>
      <c r="N8008" s="1"/>
    </row>
    <row r="8009" spans="4:14"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</row>
    <row r="8010" spans="4:14">
      <c r="G8010" s="1"/>
      <c r="H8010" s="1"/>
      <c r="I8010" s="1"/>
      <c r="J8010" s="1"/>
      <c r="K8010" s="1"/>
      <c r="L8010" s="1"/>
      <c r="M8010" s="1"/>
      <c r="N8010" s="1"/>
    </row>
    <row r="8011" spans="4:14"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</row>
    <row r="8012" spans="4:14">
      <c r="H8012" s="1"/>
      <c r="I8012" s="1"/>
      <c r="J8012" s="1"/>
      <c r="K8012" s="1"/>
      <c r="L8012" s="1"/>
      <c r="M8012" s="1"/>
      <c r="N8012" s="1"/>
    </row>
    <row r="8013" spans="4:14"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</row>
    <row r="8014" spans="4:14">
      <c r="D8014" s="1"/>
      <c r="E8014" s="1"/>
      <c r="H8014" s="1"/>
      <c r="I8014" s="1"/>
      <c r="J8014" s="1"/>
      <c r="K8014" s="1"/>
      <c r="L8014" s="1"/>
      <c r="M8014" s="1"/>
      <c r="N8014" s="1"/>
    </row>
    <row r="8015" spans="4:14">
      <c r="F8015" s="1"/>
      <c r="G8015" s="1"/>
      <c r="H8015" s="1"/>
      <c r="I8015" s="1"/>
      <c r="J8015" s="1"/>
      <c r="K8015" s="1"/>
      <c r="L8015" s="1"/>
      <c r="M8015" s="1"/>
      <c r="N8015" s="1"/>
    </row>
    <row r="8016" spans="4:14">
      <c r="D8016" s="1"/>
      <c r="F8016" s="1"/>
      <c r="G8016" s="1"/>
      <c r="H8016" s="1"/>
      <c r="I8016" s="1"/>
      <c r="J8016" s="1"/>
      <c r="K8016" s="1"/>
      <c r="L8016" s="1"/>
      <c r="M8016" s="1"/>
      <c r="N8016" s="1"/>
    </row>
    <row r="8017" spans="4:14"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</row>
    <row r="8018" spans="4:14">
      <c r="D8018" s="1"/>
      <c r="E8018" s="1"/>
      <c r="G8018" s="1"/>
      <c r="H8018" s="1"/>
      <c r="I8018" s="1"/>
      <c r="J8018" s="1"/>
      <c r="K8018" s="1"/>
      <c r="L8018" s="1"/>
      <c r="M8018" s="1"/>
    </row>
    <row r="8019" spans="4:14">
      <c r="D8019" s="1"/>
      <c r="G8019" s="1"/>
      <c r="H8019" s="1"/>
      <c r="I8019" s="1"/>
      <c r="J8019" s="1"/>
      <c r="K8019" s="1"/>
      <c r="L8019" s="1"/>
      <c r="M8019" s="1"/>
      <c r="N8019" s="1"/>
    </row>
    <row r="8020" spans="4:14"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</row>
    <row r="8021" spans="4:14"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</row>
    <row r="8022" spans="4:14"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</row>
    <row r="8023" spans="4:14"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</row>
    <row r="8024" spans="4:14"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</row>
    <row r="8025" spans="4:14">
      <c r="D8025" s="1"/>
      <c r="G8025" s="1"/>
      <c r="K8025" s="1"/>
      <c r="L8025" s="1"/>
      <c r="M8025" s="1"/>
      <c r="N8025" s="1"/>
    </row>
    <row r="8026" spans="4:14">
      <c r="E8026" s="1"/>
      <c r="F8026" s="1"/>
      <c r="G8026" s="1"/>
      <c r="H8026" s="1"/>
      <c r="I8026" s="1"/>
      <c r="J8026" s="1"/>
      <c r="K8026" s="1"/>
      <c r="L8026" s="1"/>
      <c r="M8026" s="1"/>
      <c r="N8026" s="1"/>
    </row>
    <row r="8027" spans="4:14">
      <c r="F8027" s="1"/>
      <c r="G8027" s="1"/>
      <c r="H8027" s="1"/>
      <c r="I8027" s="1"/>
      <c r="J8027" s="1"/>
      <c r="K8027" s="1"/>
      <c r="L8027" s="1"/>
      <c r="M8027" s="1"/>
      <c r="N8027" s="1"/>
    </row>
    <row r="8028" spans="4:14">
      <c r="F8028" s="1"/>
      <c r="G8028" s="1"/>
      <c r="H8028" s="1"/>
      <c r="I8028" s="1"/>
      <c r="J8028" s="1"/>
      <c r="K8028" s="1"/>
      <c r="L8028" s="1"/>
      <c r="M8028" s="1"/>
      <c r="N8028" s="1"/>
    </row>
    <row r="8029" spans="4:14"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</row>
    <row r="8030" spans="4:14"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</row>
    <row r="8031" spans="4:14"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</row>
    <row r="8032" spans="4:14"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</row>
    <row r="8033" spans="4:14"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</row>
    <row r="8034" spans="4:14">
      <c r="H8034" s="1"/>
      <c r="I8034" s="1"/>
      <c r="J8034" s="1"/>
      <c r="K8034" s="1"/>
      <c r="L8034" s="1"/>
      <c r="M8034" s="1"/>
      <c r="N8034" s="1"/>
    </row>
    <row r="8035" spans="4:14">
      <c r="D8035" s="1"/>
      <c r="H8035" s="1"/>
      <c r="I8035" s="1"/>
      <c r="J8035" s="1"/>
      <c r="K8035" s="1"/>
      <c r="L8035" s="1"/>
      <c r="M8035" s="1"/>
      <c r="N8035" s="1"/>
    </row>
    <row r="8036" spans="4:14">
      <c r="F8036" s="1"/>
      <c r="G8036" s="1"/>
      <c r="H8036" s="1"/>
      <c r="J8036" s="1"/>
      <c r="K8036" s="1"/>
      <c r="L8036" s="1"/>
      <c r="M8036" s="1"/>
      <c r="N8036" s="1"/>
    </row>
    <row r="8037" spans="4:14">
      <c r="F8037" s="1"/>
      <c r="G8037" s="1"/>
      <c r="H8037" s="1"/>
      <c r="I8037" s="1"/>
      <c r="J8037" s="1"/>
      <c r="K8037" s="1"/>
      <c r="L8037" s="1"/>
      <c r="M8037" s="1"/>
      <c r="N8037" s="1"/>
    </row>
    <row r="8038" spans="4:14"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</row>
    <row r="8039" spans="4:14">
      <c r="G8039" s="1"/>
      <c r="H8039" s="1"/>
      <c r="I8039" s="1"/>
      <c r="J8039" s="1"/>
      <c r="K8039" s="1"/>
      <c r="L8039" s="1"/>
      <c r="M8039" s="1"/>
      <c r="N8039" s="1"/>
    </row>
    <row r="8040" spans="4:14"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</row>
    <row r="8041" spans="4:14"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</row>
    <row r="8042" spans="4:14"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</row>
    <row r="8043" spans="4:14">
      <c r="F8043" s="1"/>
      <c r="G8043" s="1"/>
      <c r="H8043" s="1"/>
      <c r="I8043" s="1"/>
      <c r="J8043" s="1"/>
      <c r="K8043" s="1"/>
      <c r="L8043" s="1"/>
      <c r="M8043" s="1"/>
      <c r="N8043" s="1"/>
    </row>
    <row r="8044" spans="4:14">
      <c r="F8044" s="1"/>
      <c r="G8044" s="1"/>
      <c r="H8044" s="1"/>
      <c r="I8044" s="1"/>
      <c r="J8044" s="1"/>
      <c r="K8044" s="1"/>
      <c r="L8044" s="1"/>
      <c r="M8044" s="1"/>
      <c r="N8044" s="1"/>
    </row>
    <row r="8045" spans="4:14">
      <c r="D8045" s="1"/>
      <c r="E8045" s="1"/>
      <c r="G8045" s="1"/>
      <c r="H8045" s="1"/>
      <c r="I8045" s="1"/>
      <c r="J8045" s="1"/>
      <c r="K8045" s="1"/>
      <c r="L8045" s="1"/>
      <c r="M8045" s="1"/>
      <c r="N8045" s="1"/>
    </row>
    <row r="8046" spans="4:14"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</row>
    <row r="8047" spans="4:14">
      <c r="G8047" s="1"/>
      <c r="H8047" s="1"/>
      <c r="I8047" s="1"/>
      <c r="J8047" s="1"/>
      <c r="K8047" s="1"/>
      <c r="L8047" s="1"/>
      <c r="M8047" s="1"/>
      <c r="N8047" s="1"/>
    </row>
    <row r="8048" spans="4:14">
      <c r="G8048" s="1"/>
      <c r="H8048" s="1"/>
      <c r="I8048" s="1"/>
      <c r="J8048" s="1"/>
      <c r="K8048" s="1"/>
      <c r="L8048" s="1"/>
      <c r="M8048" s="1"/>
      <c r="N8048" s="1"/>
    </row>
    <row r="8049" spans="4:14"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</row>
    <row r="8050" spans="4:14"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</row>
    <row r="8051" spans="4:14">
      <c r="G8051" s="1"/>
      <c r="H8051" s="1"/>
      <c r="I8051" s="1"/>
      <c r="J8051" s="1"/>
      <c r="K8051" s="1"/>
      <c r="L8051" s="1"/>
      <c r="M8051" s="1"/>
      <c r="N8051" s="1"/>
    </row>
    <row r="8052" spans="4:14"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</row>
    <row r="8053" spans="4:14">
      <c r="H8053" s="1"/>
      <c r="I8053" s="1"/>
      <c r="J8053" s="1"/>
      <c r="K8053" s="1"/>
      <c r="L8053" s="1"/>
      <c r="M8053" s="1"/>
      <c r="N8053" s="1"/>
    </row>
    <row r="8054" spans="4:14">
      <c r="G8054" s="1"/>
      <c r="H8054" s="1"/>
      <c r="I8054" s="1"/>
      <c r="J8054" s="1"/>
      <c r="K8054" s="1"/>
      <c r="L8054" s="1"/>
      <c r="M8054" s="1"/>
      <c r="N8054" s="1"/>
    </row>
    <row r="8055" spans="4:14"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</row>
    <row r="8056" spans="4:14"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</row>
    <row r="8057" spans="4:14">
      <c r="E8057" s="1"/>
      <c r="F8057" s="1"/>
      <c r="G8057" s="1"/>
      <c r="H8057" s="1"/>
      <c r="I8057" s="1"/>
      <c r="J8057" s="1"/>
      <c r="K8057" s="1"/>
      <c r="L8057" s="1"/>
      <c r="M8057" s="1"/>
      <c r="N8057" s="1"/>
    </row>
    <row r="8058" spans="4:14"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</row>
    <row r="8059" spans="4:14">
      <c r="G8059" s="1"/>
      <c r="H8059" s="1"/>
      <c r="I8059" s="1"/>
      <c r="J8059" s="1"/>
      <c r="K8059" s="1"/>
      <c r="L8059" s="1"/>
      <c r="M8059" s="1"/>
      <c r="N8059" s="1"/>
    </row>
    <row r="8060" spans="4:14"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</row>
    <row r="8061" spans="4:14"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</row>
    <row r="8062" spans="4:14"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</row>
    <row r="8063" spans="4:14"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</row>
    <row r="8064" spans="4:14">
      <c r="D8064" s="1"/>
      <c r="F8064" s="1"/>
      <c r="G8064" s="1"/>
      <c r="H8064" s="1"/>
      <c r="I8064" s="1"/>
      <c r="J8064" s="1"/>
      <c r="K8064" s="1"/>
      <c r="L8064" s="1"/>
      <c r="M8064" s="1"/>
      <c r="N8064" s="1"/>
    </row>
    <row r="8065" spans="4:14">
      <c r="D8065" s="1"/>
      <c r="G8065" s="1"/>
      <c r="H8065" s="1"/>
      <c r="I8065" s="1"/>
      <c r="L8065" s="1"/>
      <c r="M8065" s="1"/>
      <c r="N8065" s="1"/>
    </row>
    <row r="8066" spans="4:14"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</row>
    <row r="8067" spans="4:14"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</row>
    <row r="8068" spans="4:14"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</row>
    <row r="8069" spans="4:14"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</row>
    <row r="8070" spans="4:14"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</row>
    <row r="8071" spans="4:14"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</row>
    <row r="8072" spans="4:14"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</row>
    <row r="8073" spans="4:14"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</row>
    <row r="8074" spans="4:14">
      <c r="G8074" s="1"/>
      <c r="H8074" s="1"/>
      <c r="I8074" s="1"/>
      <c r="J8074" s="1"/>
      <c r="K8074" s="1"/>
      <c r="L8074" s="1"/>
      <c r="M8074" s="1"/>
      <c r="N8074" s="1"/>
    </row>
    <row r="8075" spans="4:14">
      <c r="G8075" s="1"/>
      <c r="H8075" s="1"/>
      <c r="I8075" s="1"/>
      <c r="J8075" s="1"/>
      <c r="K8075" s="1"/>
      <c r="L8075" s="1"/>
      <c r="M8075" s="1"/>
      <c r="N8075" s="1"/>
    </row>
    <row r="8076" spans="4:14"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</row>
    <row r="8077" spans="4:14">
      <c r="G8077" s="1"/>
      <c r="H8077" s="1"/>
      <c r="I8077" s="1"/>
      <c r="J8077" s="1"/>
      <c r="K8077" s="1"/>
      <c r="L8077" s="1"/>
      <c r="M8077" s="1"/>
      <c r="N8077" s="1"/>
    </row>
    <row r="8078" spans="4:14"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</row>
    <row r="8079" spans="4:14"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</row>
    <row r="8080" spans="4:14"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</row>
    <row r="8081" spans="4:14"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</row>
    <row r="8082" spans="4:14"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</row>
    <row r="8083" spans="4:14">
      <c r="F8083" s="1"/>
      <c r="G8083" s="1"/>
      <c r="H8083" s="1"/>
      <c r="I8083" s="1"/>
      <c r="J8083" s="1"/>
      <c r="K8083" s="1"/>
      <c r="L8083" s="1"/>
      <c r="M8083" s="1"/>
      <c r="N8083" s="1"/>
    </row>
    <row r="8084" spans="4:14"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</row>
    <row r="8085" spans="4:14"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</row>
    <row r="8086" spans="4:14">
      <c r="D8086" s="1"/>
      <c r="F8086" s="1"/>
      <c r="G8086" s="1"/>
      <c r="H8086" s="1"/>
      <c r="I8086" s="1"/>
      <c r="J8086" s="1"/>
      <c r="K8086" s="1"/>
      <c r="L8086" s="1"/>
      <c r="M8086" s="1"/>
      <c r="N8086" s="1"/>
    </row>
    <row r="8087" spans="4:14"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</row>
    <row r="8088" spans="4:14">
      <c r="G8088" s="1"/>
      <c r="H8088" s="1"/>
      <c r="I8088" s="1"/>
      <c r="J8088" s="1"/>
      <c r="K8088" s="1"/>
      <c r="L8088" s="1"/>
      <c r="M8088" s="1"/>
      <c r="N8088" s="1"/>
    </row>
    <row r="8089" spans="4:14">
      <c r="D8089" s="1"/>
      <c r="E8089" s="1"/>
      <c r="F8089" s="1"/>
      <c r="G8089" s="1"/>
      <c r="H8089" s="1"/>
      <c r="I8089" s="1"/>
      <c r="J8089" s="1"/>
      <c r="K8089" s="1"/>
      <c r="L8089" s="1"/>
      <c r="M8089" s="1"/>
    </row>
    <row r="8090" spans="4:14">
      <c r="D8090" s="1"/>
      <c r="E8090" s="1"/>
      <c r="G8090" s="1"/>
      <c r="H8090" s="1"/>
      <c r="I8090" s="1"/>
      <c r="J8090" s="1"/>
      <c r="K8090" s="1"/>
      <c r="L8090" s="1"/>
      <c r="M8090" s="1"/>
      <c r="N8090" s="1"/>
    </row>
    <row r="8091" spans="4:14">
      <c r="G8091" s="1"/>
      <c r="H8091" s="1"/>
      <c r="I8091" s="1"/>
      <c r="J8091" s="1"/>
      <c r="K8091" s="1"/>
      <c r="L8091" s="1"/>
      <c r="M8091" s="1"/>
      <c r="N8091" s="1"/>
    </row>
    <row r="8092" spans="4:14">
      <c r="H8092" s="1"/>
      <c r="I8092" s="1"/>
      <c r="J8092" s="1"/>
      <c r="K8092" s="1"/>
      <c r="L8092" s="1"/>
      <c r="M8092" s="1"/>
    </row>
    <row r="8093" spans="4:14"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</row>
    <row r="8094" spans="4:14">
      <c r="G8094" s="1"/>
      <c r="H8094" s="1"/>
      <c r="I8094" s="1"/>
      <c r="J8094" s="1"/>
      <c r="K8094" s="1"/>
      <c r="L8094" s="1"/>
      <c r="M8094" s="1"/>
      <c r="N8094" s="1"/>
    </row>
    <row r="8095" spans="4:14"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</row>
    <row r="8096" spans="4:14"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</row>
    <row r="8097" spans="4:14"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</row>
    <row r="8098" spans="4:14">
      <c r="D8098" s="1"/>
      <c r="G8098" s="1"/>
      <c r="H8098" s="1"/>
      <c r="I8098" s="1"/>
      <c r="J8098" s="1"/>
      <c r="K8098" s="1"/>
      <c r="L8098" s="1"/>
      <c r="M8098" s="1"/>
      <c r="N8098" s="1"/>
    </row>
    <row r="8099" spans="4:14">
      <c r="F8099" s="1"/>
      <c r="G8099" s="1"/>
      <c r="H8099" s="1"/>
      <c r="I8099" s="1"/>
      <c r="J8099" s="1"/>
      <c r="K8099" s="1"/>
      <c r="L8099" s="1"/>
      <c r="M8099" s="1"/>
      <c r="N8099" s="1"/>
    </row>
    <row r="8100" spans="4:14">
      <c r="G8100" s="1"/>
      <c r="H8100" s="1"/>
      <c r="I8100" s="1"/>
      <c r="J8100" s="1"/>
      <c r="K8100" s="1"/>
      <c r="L8100" s="1"/>
      <c r="M8100" s="1"/>
      <c r="N8100" s="1"/>
    </row>
    <row r="8101" spans="4:14">
      <c r="G8101" s="1"/>
      <c r="H8101" s="1"/>
      <c r="I8101" s="1"/>
      <c r="J8101" s="1"/>
      <c r="K8101" s="1"/>
      <c r="L8101" s="1"/>
      <c r="M8101" s="1"/>
      <c r="N8101" s="1"/>
    </row>
    <row r="8102" spans="4:14"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</row>
    <row r="8103" spans="4:14">
      <c r="G8103" s="1"/>
      <c r="H8103" s="1"/>
      <c r="I8103" s="1"/>
      <c r="J8103" s="1"/>
      <c r="K8103" s="1"/>
      <c r="L8103" s="1"/>
      <c r="M8103" s="1"/>
      <c r="N8103" s="1"/>
    </row>
    <row r="8104" spans="4:14">
      <c r="D8104" s="1"/>
      <c r="G8104" s="1"/>
      <c r="H8104" s="1"/>
      <c r="I8104" s="1"/>
      <c r="J8104" s="1"/>
      <c r="K8104" s="1"/>
      <c r="L8104" s="1"/>
      <c r="M8104" s="1"/>
      <c r="N8104" s="1"/>
    </row>
    <row r="8105" spans="4:14"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</row>
    <row r="8106" spans="4:14">
      <c r="D8106" s="1"/>
      <c r="G8106" s="1"/>
      <c r="H8106" s="1"/>
      <c r="I8106" s="1"/>
      <c r="J8106" s="1"/>
      <c r="K8106" s="1"/>
      <c r="L8106" s="1"/>
      <c r="M8106" s="1"/>
      <c r="N8106" s="1"/>
    </row>
    <row r="8107" spans="4:14"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</row>
    <row r="8108" spans="4:14"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</row>
    <row r="8109" spans="4:14"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</row>
    <row r="8110" spans="4:14"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</row>
    <row r="8111" spans="4:14">
      <c r="G8111" s="1"/>
      <c r="H8111" s="1"/>
      <c r="I8111" s="1"/>
      <c r="J8111" s="1"/>
      <c r="K8111" s="1"/>
      <c r="L8111" s="1"/>
      <c r="M8111" s="1"/>
      <c r="N8111" s="1"/>
    </row>
    <row r="8112" spans="4:14">
      <c r="D8112" s="1"/>
      <c r="F8112" s="1"/>
      <c r="G8112" s="1"/>
      <c r="H8112" s="1"/>
      <c r="I8112" s="1"/>
      <c r="J8112" s="1"/>
      <c r="K8112" s="1"/>
      <c r="L8112" s="1"/>
      <c r="M8112" s="1"/>
      <c r="N8112" s="1"/>
    </row>
    <row r="8113" spans="4:14">
      <c r="G8113" s="1"/>
      <c r="H8113" s="1"/>
      <c r="I8113" s="1"/>
      <c r="J8113" s="1"/>
      <c r="K8113" s="1"/>
      <c r="L8113" s="1"/>
      <c r="M8113" s="1"/>
      <c r="N8113" s="1"/>
    </row>
    <row r="8114" spans="4:14"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</row>
    <row r="8115" spans="4:14"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</row>
    <row r="8116" spans="4:14"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</row>
    <row r="8117" spans="4:14"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</row>
    <row r="8118" spans="4:14"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</row>
    <row r="8119" spans="4:14"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</row>
    <row r="8120" spans="4:14"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</row>
    <row r="8121" spans="4:14">
      <c r="G8121" s="1"/>
      <c r="H8121" s="1"/>
      <c r="I8121" s="1"/>
      <c r="J8121" s="1"/>
      <c r="K8121" s="1"/>
      <c r="L8121" s="1"/>
      <c r="M8121" s="1"/>
      <c r="N8121" s="1"/>
    </row>
    <row r="8122" spans="4:14">
      <c r="G8122" s="1"/>
      <c r="H8122" s="1"/>
      <c r="I8122" s="1"/>
      <c r="J8122" s="1"/>
      <c r="K8122" s="1"/>
      <c r="L8122" s="1"/>
      <c r="M8122" s="1"/>
      <c r="N8122" s="1"/>
    </row>
    <row r="8123" spans="4:14">
      <c r="D8123" s="1"/>
      <c r="F8123" s="1"/>
      <c r="G8123" s="1"/>
      <c r="H8123" s="1"/>
      <c r="I8123" s="1"/>
      <c r="J8123" s="1"/>
      <c r="K8123" s="1"/>
      <c r="L8123" s="1"/>
      <c r="M8123" s="1"/>
      <c r="N8123" s="1"/>
    </row>
    <row r="8124" spans="4:14"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</row>
    <row r="8125" spans="4:14">
      <c r="G8125" s="1"/>
      <c r="H8125" s="1"/>
      <c r="I8125" s="1"/>
      <c r="J8125" s="1"/>
      <c r="K8125" s="1"/>
      <c r="L8125" s="1"/>
      <c r="M8125" s="1"/>
      <c r="N8125" s="1"/>
    </row>
    <row r="8126" spans="4:14">
      <c r="G8126" s="1"/>
      <c r="I8126" s="1"/>
      <c r="J8126" s="1"/>
      <c r="K8126" s="1"/>
      <c r="L8126" s="1"/>
      <c r="M8126" s="1"/>
      <c r="N8126" s="1"/>
    </row>
    <row r="8127" spans="4:14"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</row>
    <row r="8128" spans="4:14">
      <c r="I8128" s="1"/>
      <c r="J8128" s="1"/>
      <c r="K8128" s="1"/>
    </row>
    <row r="8129" spans="4:14">
      <c r="E8129" s="1"/>
      <c r="F8129" s="1"/>
      <c r="I8129" s="1"/>
      <c r="J8129" s="1"/>
      <c r="K8129" s="1"/>
      <c r="L8129" s="1"/>
      <c r="M8129" s="1"/>
      <c r="N8129" s="1"/>
    </row>
    <row r="8130" spans="4:14">
      <c r="F8130" s="1"/>
      <c r="G8130" s="1"/>
      <c r="H8130" s="1"/>
      <c r="I8130" s="1"/>
      <c r="J8130" s="1"/>
    </row>
    <row r="8131" spans="4:14"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</row>
    <row r="8132" spans="4:14">
      <c r="G8132" s="1"/>
      <c r="H8132" s="1"/>
      <c r="I8132" s="1"/>
      <c r="J8132" s="1"/>
      <c r="K8132" s="1"/>
      <c r="L8132" s="1"/>
      <c r="M8132" s="1"/>
      <c r="N8132" s="1"/>
    </row>
    <row r="8133" spans="4:14">
      <c r="G8133" s="1"/>
      <c r="H8133" s="1"/>
      <c r="I8133" s="1"/>
      <c r="J8133" s="1"/>
      <c r="K8133" s="1"/>
      <c r="L8133" s="1"/>
      <c r="M8133" s="1"/>
      <c r="N8133" s="1"/>
    </row>
    <row r="8134" spans="4:14"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</row>
    <row r="8135" spans="4:14"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</row>
    <row r="8136" spans="4:14"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</row>
    <row r="8137" spans="4:14">
      <c r="E8137" s="1"/>
      <c r="G8137" s="1"/>
      <c r="H8137" s="1"/>
      <c r="I8137" s="1"/>
      <c r="J8137" s="1"/>
      <c r="K8137" s="1"/>
      <c r="L8137" s="1"/>
    </row>
    <row r="8138" spans="4:14">
      <c r="G8138" s="1"/>
      <c r="H8138" s="1"/>
      <c r="I8138" s="1"/>
      <c r="J8138" s="1"/>
      <c r="K8138" s="1"/>
      <c r="L8138" s="1"/>
      <c r="M8138" s="1"/>
      <c r="N8138" s="1"/>
    </row>
    <row r="8139" spans="4:14">
      <c r="G8139" s="1"/>
      <c r="H8139" s="1"/>
      <c r="I8139" s="1"/>
      <c r="J8139" s="1"/>
      <c r="K8139" s="1"/>
      <c r="L8139" s="1"/>
      <c r="M8139" s="1"/>
      <c r="N8139" s="1"/>
    </row>
    <row r="8140" spans="4:14">
      <c r="F8140" s="1"/>
      <c r="G8140" s="1"/>
      <c r="H8140" s="1"/>
      <c r="I8140" s="1"/>
      <c r="J8140" s="1"/>
      <c r="K8140" s="1"/>
      <c r="L8140" s="1"/>
      <c r="M8140" s="1"/>
      <c r="N8140" s="1"/>
    </row>
    <row r="8141" spans="4:14"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</row>
    <row r="8142" spans="4:14"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</row>
    <row r="8143" spans="4:14">
      <c r="G8143" s="1"/>
      <c r="H8143" s="1"/>
      <c r="I8143" s="1"/>
      <c r="J8143" s="1"/>
      <c r="K8143" s="1"/>
      <c r="L8143" s="1"/>
      <c r="M8143" s="1"/>
      <c r="N8143" s="1"/>
    </row>
    <row r="8144" spans="4:14">
      <c r="E8144" s="1"/>
      <c r="G8144" s="1"/>
      <c r="H8144" s="1"/>
      <c r="I8144" s="1"/>
      <c r="J8144" s="1"/>
      <c r="K8144" s="1"/>
      <c r="L8144" s="1"/>
      <c r="M8144" s="1"/>
      <c r="N8144" s="1"/>
    </row>
    <row r="8145" spans="4:14"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</row>
    <row r="8146" spans="4:14"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</row>
    <row r="8147" spans="4:14">
      <c r="H8147" s="1"/>
      <c r="I8147" s="1"/>
      <c r="J8147" s="1"/>
      <c r="K8147" s="1"/>
      <c r="L8147" s="1"/>
      <c r="M8147" s="1"/>
      <c r="N8147" s="1"/>
    </row>
    <row r="8148" spans="4:14">
      <c r="F8148" s="1"/>
      <c r="G8148" s="1"/>
      <c r="I8148" s="1"/>
      <c r="J8148" s="1"/>
      <c r="K8148" s="1"/>
      <c r="L8148" s="1"/>
      <c r="M8148" s="1"/>
      <c r="N8148" s="1"/>
    </row>
    <row r="8149" spans="4:14">
      <c r="G8149" s="1"/>
      <c r="H8149" s="1"/>
      <c r="I8149" s="1"/>
      <c r="J8149" s="1"/>
      <c r="K8149" s="1"/>
      <c r="L8149" s="1"/>
      <c r="M8149" s="1"/>
      <c r="N8149" s="1"/>
    </row>
    <row r="8150" spans="4:14">
      <c r="H8150" s="1"/>
      <c r="I8150" s="1"/>
      <c r="J8150" s="1"/>
      <c r="K8150" s="1"/>
      <c r="L8150" s="1"/>
      <c r="M8150" s="1"/>
      <c r="N8150" s="1"/>
    </row>
    <row r="8151" spans="4:14"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</row>
    <row r="8152" spans="4:14"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</row>
    <row r="8153" spans="4:14"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</row>
    <row r="8154" spans="4:14">
      <c r="D8154" s="1"/>
      <c r="G8154" s="1"/>
      <c r="H8154" s="1"/>
      <c r="I8154" s="1"/>
      <c r="J8154" s="1"/>
      <c r="K8154" s="1"/>
      <c r="L8154" s="1"/>
      <c r="M8154" s="1"/>
      <c r="N8154" s="1"/>
    </row>
    <row r="8155" spans="4:14"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</row>
    <row r="8156" spans="4:14"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</row>
    <row r="8157" spans="4:14"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</row>
    <row r="8158" spans="4:14"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</row>
    <row r="8159" spans="4:14"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</row>
    <row r="8160" spans="4:14">
      <c r="D8160" s="1"/>
      <c r="H8160" s="1"/>
      <c r="I8160" s="1"/>
      <c r="J8160" s="1"/>
      <c r="K8160" s="1"/>
      <c r="L8160" s="1"/>
      <c r="M8160" s="1"/>
      <c r="N8160" s="1"/>
    </row>
    <row r="8161" spans="4:14">
      <c r="D8161" s="1"/>
      <c r="E8161" s="1"/>
      <c r="F8161" s="1"/>
      <c r="H8161" s="1"/>
      <c r="I8161" s="1"/>
      <c r="J8161" s="1"/>
      <c r="K8161" s="1"/>
      <c r="L8161" s="1"/>
      <c r="M8161" s="1"/>
      <c r="N8161" s="1"/>
    </row>
    <row r="8162" spans="4:14"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</row>
    <row r="8163" spans="4:14"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</row>
    <row r="8164" spans="4:14"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</row>
    <row r="8165" spans="4:14">
      <c r="D8165" s="1"/>
      <c r="E8165" s="1"/>
      <c r="F8165" s="1"/>
      <c r="I8165" s="1"/>
      <c r="J8165" s="1"/>
      <c r="K8165" s="1"/>
      <c r="L8165" s="1"/>
      <c r="M8165" s="1"/>
      <c r="N8165" s="1"/>
    </row>
    <row r="8166" spans="4:14"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</row>
    <row r="8167" spans="4:14">
      <c r="E8167" s="1"/>
      <c r="F8167" s="1"/>
      <c r="G8167" s="1"/>
      <c r="H8167" s="1"/>
      <c r="I8167" s="1"/>
      <c r="J8167" s="1"/>
      <c r="K8167" s="1"/>
      <c r="L8167" s="1"/>
      <c r="M8167" s="1"/>
      <c r="N8167" s="1"/>
    </row>
    <row r="8168" spans="4:14"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</row>
    <row r="8169" spans="4:14">
      <c r="I8169" s="1"/>
      <c r="J8169" s="1"/>
      <c r="K8169" s="1"/>
      <c r="L8169" s="1"/>
      <c r="M8169" s="1"/>
      <c r="N8169" s="1"/>
    </row>
    <row r="8170" spans="4:14"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</row>
    <row r="8171" spans="4:14"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</row>
    <row r="8172" spans="4:14"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</row>
    <row r="8173" spans="4:14">
      <c r="E8173" s="1"/>
      <c r="G8173" s="1"/>
      <c r="H8173" s="1"/>
      <c r="I8173" s="1"/>
      <c r="J8173" s="1"/>
      <c r="K8173" s="1"/>
      <c r="L8173" s="1"/>
      <c r="M8173" s="1"/>
      <c r="N8173" s="1"/>
    </row>
    <row r="8174" spans="4:14">
      <c r="D8174" s="1"/>
      <c r="E8174" s="1"/>
      <c r="F8174" s="1"/>
      <c r="H8174" s="1"/>
      <c r="I8174" s="1"/>
      <c r="J8174" s="1"/>
      <c r="K8174" s="1"/>
      <c r="L8174" s="1"/>
      <c r="M8174" s="1"/>
      <c r="N8174" s="1"/>
    </row>
    <row r="8175" spans="4:14">
      <c r="E8175" s="1"/>
      <c r="G8175" s="1"/>
      <c r="H8175" s="1"/>
      <c r="I8175" s="1"/>
      <c r="J8175" s="1"/>
      <c r="N8175" s="1"/>
    </row>
    <row r="8176" spans="4:14"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</row>
    <row r="8177" spans="4:14">
      <c r="D8177" s="1"/>
      <c r="G8177" s="1"/>
      <c r="H8177" s="1"/>
      <c r="K8177" s="1"/>
      <c r="L8177" s="1"/>
      <c r="M8177" s="1"/>
      <c r="N8177" s="1"/>
    </row>
    <row r="8178" spans="4:14"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</row>
    <row r="8179" spans="4:14">
      <c r="G8179" s="1"/>
      <c r="H8179" s="1"/>
      <c r="I8179" s="1"/>
      <c r="J8179" s="1"/>
      <c r="K8179" s="1"/>
      <c r="L8179" s="1"/>
      <c r="M8179" s="1"/>
      <c r="N8179" s="1"/>
    </row>
    <row r="8180" spans="4:14">
      <c r="F8180" s="1"/>
      <c r="G8180" s="1"/>
      <c r="I8180" s="1"/>
      <c r="J8180" s="1"/>
      <c r="K8180" s="1"/>
      <c r="L8180" s="1"/>
      <c r="M8180" s="1"/>
      <c r="N8180" s="1"/>
    </row>
    <row r="8181" spans="4:14">
      <c r="G8181" s="1"/>
      <c r="H8181" s="1"/>
      <c r="I8181" s="1"/>
      <c r="J8181" s="1"/>
      <c r="K8181" s="1"/>
      <c r="L8181" s="1"/>
      <c r="M8181" s="1"/>
      <c r="N8181" s="1"/>
    </row>
    <row r="8182" spans="4:14"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</row>
    <row r="8183" spans="4:14"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</row>
    <row r="8184" spans="4:14"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</row>
    <row r="8185" spans="4:14"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</row>
    <row r="8186" spans="4:14">
      <c r="G8186" s="1"/>
      <c r="H8186" s="1"/>
      <c r="I8186" s="1"/>
      <c r="J8186" s="1"/>
      <c r="K8186" s="1"/>
      <c r="L8186" s="1"/>
      <c r="M8186" s="1"/>
      <c r="N8186" s="1"/>
    </row>
    <row r="8187" spans="4:14">
      <c r="F8187" s="1"/>
      <c r="G8187" s="1"/>
      <c r="H8187" s="1"/>
      <c r="I8187" s="1"/>
      <c r="J8187" s="1"/>
      <c r="K8187" s="1"/>
      <c r="L8187" s="1"/>
      <c r="M8187" s="1"/>
      <c r="N8187" s="1"/>
    </row>
    <row r="8188" spans="4:14"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</row>
    <row r="8189" spans="4:14"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</row>
    <row r="8190" spans="4:14">
      <c r="G8190" s="1"/>
      <c r="H8190" s="1"/>
      <c r="I8190" s="1"/>
      <c r="J8190" s="1"/>
      <c r="K8190" s="1"/>
      <c r="L8190" s="1"/>
      <c r="M8190" s="1"/>
      <c r="N8190" s="1"/>
    </row>
    <row r="8191" spans="4:14">
      <c r="E8191" s="1"/>
      <c r="G8191" s="1"/>
      <c r="H8191" s="1"/>
      <c r="I8191" s="1"/>
      <c r="J8191" s="1"/>
      <c r="K8191" s="1"/>
      <c r="L8191" s="1"/>
      <c r="M8191" s="1"/>
      <c r="N8191" s="1"/>
    </row>
    <row r="8192" spans="4:14"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</row>
    <row r="8193" spans="4:14"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</row>
    <row r="8194" spans="4:14"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</row>
    <row r="8195" spans="4:14"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</row>
    <row r="8196" spans="4:14">
      <c r="G8196" s="1"/>
      <c r="H8196" s="1"/>
      <c r="I8196" s="1"/>
      <c r="J8196" s="1"/>
      <c r="K8196" s="1"/>
      <c r="L8196" s="1"/>
      <c r="M8196" s="1"/>
      <c r="N8196" s="1"/>
    </row>
    <row r="8197" spans="4:14"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</row>
    <row r="8198" spans="4:14"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</row>
    <row r="8199" spans="4:14">
      <c r="D8199" s="1"/>
      <c r="E8199" s="1"/>
      <c r="G8199" s="1"/>
      <c r="H8199" s="1"/>
      <c r="I8199" s="1"/>
      <c r="J8199" s="1"/>
      <c r="K8199" s="1"/>
      <c r="L8199" s="1"/>
      <c r="M8199" s="1"/>
      <c r="N8199" s="1"/>
    </row>
    <row r="8200" spans="4:14">
      <c r="E8200" s="1"/>
      <c r="F8200" s="1"/>
      <c r="G8200" s="1"/>
      <c r="H8200" s="1"/>
      <c r="I8200" s="1"/>
      <c r="J8200" s="1"/>
      <c r="K8200" s="1"/>
      <c r="L8200" s="1"/>
      <c r="M8200" s="1"/>
      <c r="N8200" s="1"/>
    </row>
    <row r="8201" spans="4:14"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</row>
    <row r="8202" spans="4:14"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</row>
    <row r="8203" spans="4:14">
      <c r="G8203" s="1"/>
      <c r="H8203" s="1"/>
      <c r="I8203" s="1"/>
      <c r="J8203" s="1"/>
      <c r="K8203" s="1"/>
      <c r="L8203" s="1"/>
      <c r="M8203" s="1"/>
      <c r="N8203" s="1"/>
    </row>
    <row r="8204" spans="4:14">
      <c r="F8204" s="1"/>
      <c r="G8204" s="1"/>
      <c r="H8204" s="1"/>
      <c r="I8204" s="1"/>
      <c r="J8204" s="1"/>
      <c r="K8204" s="1"/>
      <c r="L8204" s="1"/>
      <c r="M8204" s="1"/>
      <c r="N8204" s="1"/>
    </row>
    <row r="8205" spans="4:14"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</row>
    <row r="8206" spans="4:14"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</row>
    <row r="8207" spans="4:14"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</row>
    <row r="8208" spans="4:14"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</row>
    <row r="8209" spans="4:14">
      <c r="G8209" s="1"/>
      <c r="H8209" s="1"/>
      <c r="I8209" s="1"/>
      <c r="J8209" s="1"/>
      <c r="K8209" s="1"/>
      <c r="L8209" s="1"/>
      <c r="M8209" s="1"/>
      <c r="N8209" s="1"/>
    </row>
    <row r="8210" spans="4:14"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</row>
    <row r="8211" spans="4:14">
      <c r="H8211" s="1"/>
      <c r="I8211" s="1"/>
      <c r="J8211" s="1"/>
      <c r="K8211" s="1"/>
    </row>
    <row r="8212" spans="4:14">
      <c r="F8212" s="1"/>
      <c r="G8212" s="1"/>
      <c r="H8212" s="1"/>
      <c r="I8212" s="1"/>
      <c r="J8212" s="1"/>
      <c r="K8212" s="1"/>
      <c r="L8212" s="1"/>
      <c r="M8212" s="1"/>
      <c r="N8212" s="1"/>
    </row>
    <row r="8213" spans="4:14"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</row>
    <row r="8214" spans="4:14"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</row>
    <row r="8215" spans="4:14"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</row>
    <row r="8216" spans="4:14">
      <c r="D8216" s="1"/>
      <c r="G8216" s="1"/>
      <c r="H8216" s="1"/>
      <c r="I8216" s="1"/>
      <c r="J8216" s="1"/>
      <c r="K8216" s="1"/>
      <c r="L8216" s="1"/>
      <c r="M8216" s="1"/>
      <c r="N8216" s="1"/>
    </row>
    <row r="8217" spans="4:14">
      <c r="D8217" s="1"/>
      <c r="G8217" s="1"/>
      <c r="H8217" s="1"/>
      <c r="I8217" s="1"/>
      <c r="J8217" s="1"/>
      <c r="K8217" s="1"/>
      <c r="L8217" s="1"/>
      <c r="M8217" s="1"/>
      <c r="N8217" s="1"/>
    </row>
    <row r="8218" spans="4:14">
      <c r="G8218" s="1"/>
      <c r="H8218" s="1"/>
      <c r="I8218" s="1"/>
      <c r="J8218" s="1"/>
      <c r="K8218" s="1"/>
      <c r="L8218" s="1"/>
      <c r="M8218" s="1"/>
      <c r="N8218" s="1"/>
    </row>
    <row r="8219" spans="4:14">
      <c r="I8219" s="1"/>
      <c r="J8219" s="1"/>
      <c r="K8219" s="1"/>
      <c r="L8219" s="1"/>
      <c r="M8219" s="1"/>
      <c r="N8219" s="1"/>
    </row>
    <row r="8220" spans="4:14"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</row>
    <row r="8221" spans="4:14"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</row>
    <row r="8222" spans="4:14">
      <c r="G8222" s="1"/>
      <c r="H8222" s="1"/>
      <c r="I8222" s="1"/>
      <c r="J8222" s="1"/>
      <c r="K8222" s="1"/>
      <c r="L8222" s="1"/>
      <c r="M8222" s="1"/>
      <c r="N8222" s="1"/>
    </row>
    <row r="8223" spans="4:14"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</row>
    <row r="8224" spans="4:14">
      <c r="F8224" s="1"/>
      <c r="G8224" s="1"/>
      <c r="H8224" s="1"/>
      <c r="I8224" s="1"/>
      <c r="J8224" s="1"/>
      <c r="K8224" s="1"/>
      <c r="L8224" s="1"/>
      <c r="M8224" s="1"/>
      <c r="N8224" s="1"/>
    </row>
    <row r="8225" spans="4:14"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</row>
    <row r="8226" spans="4:14">
      <c r="F8226" s="1"/>
      <c r="G8226" s="1"/>
      <c r="H8226" s="1"/>
      <c r="I8226" s="1"/>
      <c r="J8226" s="1"/>
      <c r="K8226" s="1"/>
      <c r="L8226" s="1"/>
      <c r="M8226" s="1"/>
      <c r="N8226" s="1"/>
    </row>
    <row r="8227" spans="4:14"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</row>
    <row r="8228" spans="4:14">
      <c r="G8228" s="1"/>
      <c r="H8228" s="1"/>
      <c r="I8228" s="1"/>
      <c r="J8228" s="1"/>
      <c r="K8228" s="1"/>
      <c r="L8228" s="1"/>
      <c r="M8228" s="1"/>
      <c r="N8228" s="1"/>
    </row>
    <row r="8229" spans="4:14"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</row>
    <row r="8230" spans="4:14"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</row>
    <row r="8231" spans="4:14"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</row>
    <row r="8232" spans="4:14"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</row>
    <row r="8233" spans="4:14">
      <c r="G8233" s="1"/>
      <c r="H8233" s="1"/>
      <c r="I8233" s="1"/>
      <c r="J8233" s="1"/>
      <c r="K8233" s="1"/>
      <c r="L8233" s="1"/>
      <c r="M8233" s="1"/>
      <c r="N8233" s="1"/>
    </row>
    <row r="8234" spans="4:14">
      <c r="E8234" s="1"/>
      <c r="I8234" s="1"/>
      <c r="J8234" s="1"/>
      <c r="K8234" s="1"/>
      <c r="L8234" s="1"/>
      <c r="M8234" s="1"/>
      <c r="N8234" s="1"/>
    </row>
    <row r="8235" spans="4:14"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</row>
    <row r="8236" spans="4:14">
      <c r="F8236" s="1"/>
      <c r="G8236" s="1"/>
      <c r="H8236" s="1"/>
      <c r="I8236" s="1"/>
      <c r="J8236" s="1"/>
      <c r="K8236" s="1"/>
    </row>
    <row r="8237" spans="4:14"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</row>
    <row r="8238" spans="4:14"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</row>
    <row r="8239" spans="4:14">
      <c r="G8239" s="1"/>
      <c r="H8239" s="1"/>
      <c r="I8239" s="1"/>
      <c r="J8239" s="1"/>
      <c r="K8239" s="1"/>
      <c r="L8239" s="1"/>
      <c r="M8239" s="1"/>
      <c r="N8239" s="1"/>
    </row>
    <row r="8240" spans="4:14">
      <c r="I8240" s="1"/>
      <c r="J8240" s="1"/>
      <c r="K8240" s="1"/>
      <c r="L8240" s="1"/>
      <c r="M8240" s="1"/>
      <c r="N8240" s="1"/>
    </row>
    <row r="8241" spans="4:14"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</row>
    <row r="8242" spans="4:14">
      <c r="G8242" s="1"/>
      <c r="H8242" s="1"/>
      <c r="I8242" s="1"/>
      <c r="J8242" s="1"/>
      <c r="K8242" s="1"/>
      <c r="L8242" s="1"/>
      <c r="M8242" s="1"/>
      <c r="N8242" s="1"/>
    </row>
    <row r="8243" spans="4:14"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</row>
    <row r="8244" spans="4:14">
      <c r="G8244" s="1"/>
      <c r="H8244" s="1"/>
      <c r="I8244" s="1"/>
      <c r="J8244" s="1"/>
      <c r="K8244" s="1"/>
      <c r="L8244" s="1"/>
      <c r="M8244" s="1"/>
      <c r="N8244" s="1"/>
    </row>
    <row r="8245" spans="4:14">
      <c r="G8245" s="1"/>
      <c r="H8245" s="1"/>
      <c r="I8245" s="1"/>
      <c r="J8245" s="1"/>
      <c r="K8245" s="1"/>
      <c r="L8245" s="1"/>
      <c r="M8245" s="1"/>
      <c r="N8245" s="1"/>
    </row>
    <row r="8246" spans="4:14">
      <c r="F8246" s="1"/>
      <c r="G8246" s="1"/>
      <c r="H8246" s="1"/>
      <c r="I8246" s="1"/>
      <c r="J8246" s="1"/>
      <c r="K8246" s="1"/>
      <c r="L8246" s="1"/>
      <c r="M8246" s="1"/>
      <c r="N8246" s="1"/>
    </row>
    <row r="8247" spans="4:14"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</row>
    <row r="8248" spans="4:14"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</row>
    <row r="8249" spans="4:14"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</row>
    <row r="8250" spans="4:14">
      <c r="D8250" s="1"/>
      <c r="H8250" s="1"/>
      <c r="I8250" s="1"/>
      <c r="J8250" s="1"/>
      <c r="K8250" s="1"/>
      <c r="L8250" s="1"/>
      <c r="M8250" s="1"/>
      <c r="N8250" s="1"/>
    </row>
    <row r="8251" spans="4:14"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</row>
    <row r="8252" spans="4:14">
      <c r="D8252" s="1"/>
      <c r="G8252" s="1"/>
      <c r="H8252" s="1"/>
      <c r="I8252" s="1"/>
      <c r="J8252" s="1"/>
      <c r="K8252" s="1"/>
      <c r="L8252" s="1"/>
      <c r="M8252" s="1"/>
      <c r="N8252" s="1"/>
    </row>
    <row r="8253" spans="4:14"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</row>
    <row r="8254" spans="4:14"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</row>
    <row r="8255" spans="4:14">
      <c r="G8255" s="1"/>
      <c r="H8255" s="1"/>
      <c r="I8255" s="1"/>
      <c r="J8255" s="1"/>
      <c r="K8255" s="1"/>
      <c r="L8255" s="1"/>
      <c r="M8255" s="1"/>
      <c r="N8255" s="1"/>
    </row>
    <row r="8256" spans="4:14">
      <c r="G8256" s="1"/>
      <c r="H8256" s="1"/>
      <c r="I8256" s="1"/>
      <c r="J8256" s="1"/>
      <c r="K8256" s="1"/>
      <c r="L8256" s="1"/>
      <c r="M8256" s="1"/>
      <c r="N8256" s="1"/>
    </row>
    <row r="8257" spans="4:14"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</row>
    <row r="8258" spans="4:14"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</row>
    <row r="8259" spans="4:14"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</row>
    <row r="8260" spans="4:14">
      <c r="F8260" s="1"/>
      <c r="G8260" s="1"/>
      <c r="H8260" s="1"/>
      <c r="I8260" s="1"/>
      <c r="J8260" s="1"/>
      <c r="K8260" s="1"/>
      <c r="L8260" s="1"/>
      <c r="M8260" s="1"/>
      <c r="N8260" s="1"/>
    </row>
    <row r="8261" spans="4:14"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</row>
    <row r="8262" spans="4:14"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</row>
    <row r="8263" spans="4:14">
      <c r="G8263" s="1"/>
      <c r="H8263" s="1"/>
      <c r="I8263" s="1"/>
      <c r="J8263" s="1"/>
      <c r="K8263" s="1"/>
      <c r="L8263" s="1"/>
      <c r="M8263" s="1"/>
      <c r="N8263" s="1"/>
    </row>
    <row r="8264" spans="4:14">
      <c r="D8264" s="1"/>
      <c r="F8264" s="1"/>
      <c r="G8264" s="1"/>
      <c r="H8264" s="1"/>
      <c r="I8264" s="1"/>
      <c r="J8264" s="1"/>
      <c r="K8264" s="1"/>
      <c r="L8264" s="1"/>
      <c r="M8264" s="1"/>
      <c r="N8264" s="1"/>
    </row>
    <row r="8265" spans="4:14"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</row>
    <row r="8266" spans="4:14"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</row>
    <row r="8267" spans="4:14">
      <c r="E8267" s="1"/>
      <c r="F8267" s="1"/>
      <c r="G8267" s="1"/>
      <c r="H8267" s="1"/>
      <c r="I8267" s="1"/>
      <c r="J8267" s="1"/>
      <c r="K8267" s="1"/>
      <c r="L8267" s="1"/>
      <c r="M8267" s="1"/>
      <c r="N8267" s="1"/>
    </row>
    <row r="8268" spans="4:14">
      <c r="G8268" s="1"/>
      <c r="H8268" s="1"/>
      <c r="I8268" s="1"/>
      <c r="J8268" s="1"/>
      <c r="K8268" s="1"/>
      <c r="L8268" s="1"/>
      <c r="M8268" s="1"/>
      <c r="N8268" s="1"/>
    </row>
    <row r="8269" spans="4:14">
      <c r="D8269" s="1"/>
      <c r="F8269" s="1"/>
      <c r="G8269" s="1"/>
      <c r="H8269" s="1"/>
      <c r="I8269" s="1"/>
      <c r="J8269" s="1"/>
      <c r="K8269" s="1"/>
      <c r="L8269" s="1"/>
      <c r="M8269" s="1"/>
      <c r="N8269" s="1"/>
    </row>
    <row r="8270" spans="4:14"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</row>
    <row r="8271" spans="4:14"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</row>
    <row r="8272" spans="4:14"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</row>
    <row r="8273" spans="4:14">
      <c r="G8273" s="1"/>
      <c r="H8273" s="1"/>
      <c r="I8273" s="1"/>
      <c r="J8273" s="1"/>
      <c r="K8273" s="1"/>
      <c r="L8273" s="1"/>
      <c r="M8273" s="1"/>
      <c r="N8273" s="1"/>
    </row>
    <row r="8274" spans="4:14">
      <c r="I8274" s="1"/>
      <c r="J8274" s="1"/>
      <c r="K8274" s="1"/>
      <c r="L8274" s="1"/>
      <c r="M8274" s="1"/>
      <c r="N8274" s="1"/>
    </row>
    <row r="8275" spans="4:14">
      <c r="E8275" s="1"/>
      <c r="F8275" s="1"/>
      <c r="G8275" s="1"/>
      <c r="H8275" s="1"/>
      <c r="I8275" s="1"/>
      <c r="J8275" s="1"/>
      <c r="K8275" s="1"/>
      <c r="L8275" s="1"/>
      <c r="M8275" s="1"/>
      <c r="N8275" s="1"/>
    </row>
    <row r="8276" spans="4:14"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</row>
    <row r="8277" spans="4:14"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</row>
    <row r="8278" spans="4:14"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</row>
    <row r="8279" spans="4:14"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</row>
    <row r="8280" spans="4:14">
      <c r="G8280" s="1"/>
      <c r="H8280" s="1"/>
      <c r="I8280" s="1"/>
      <c r="J8280" s="1"/>
      <c r="K8280" s="1"/>
      <c r="L8280" s="1"/>
      <c r="M8280" s="1"/>
      <c r="N8280" s="1"/>
    </row>
    <row r="8281" spans="4:14">
      <c r="G8281" s="1"/>
      <c r="H8281" s="1"/>
      <c r="I8281" s="1"/>
      <c r="J8281" s="1"/>
      <c r="K8281" s="1"/>
      <c r="L8281" s="1"/>
      <c r="M8281" s="1"/>
      <c r="N8281" s="1"/>
    </row>
    <row r="8282" spans="4:14">
      <c r="E8282" s="1"/>
      <c r="F8282" s="1"/>
      <c r="G8282" s="1"/>
      <c r="H8282" s="1"/>
      <c r="I8282" s="1"/>
      <c r="J8282" s="1"/>
      <c r="K8282" s="1"/>
      <c r="L8282" s="1"/>
      <c r="M8282" s="1"/>
      <c r="N8282" s="1"/>
    </row>
    <row r="8283" spans="4:14"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</row>
    <row r="8284" spans="4:14">
      <c r="D8284" s="1"/>
      <c r="F8284" s="1"/>
      <c r="G8284" s="1"/>
      <c r="H8284" s="1"/>
      <c r="I8284" s="1"/>
      <c r="J8284" s="1"/>
      <c r="K8284" s="1"/>
      <c r="L8284" s="1"/>
      <c r="M8284" s="1"/>
      <c r="N8284" s="1"/>
    </row>
    <row r="8285" spans="4:14"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</row>
    <row r="8286" spans="4:14"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</row>
    <row r="8287" spans="4:14">
      <c r="G8287" s="1"/>
      <c r="H8287" s="1"/>
      <c r="I8287" s="1"/>
      <c r="J8287" s="1"/>
      <c r="K8287" s="1"/>
      <c r="L8287" s="1"/>
      <c r="M8287" s="1"/>
      <c r="N8287" s="1"/>
    </row>
    <row r="8288" spans="4:14"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</row>
    <row r="8289" spans="4:14"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</row>
    <row r="8290" spans="4:14">
      <c r="D8290" s="1"/>
      <c r="F8290" s="1"/>
      <c r="G8290" s="1"/>
      <c r="H8290" s="1"/>
      <c r="I8290" s="1"/>
      <c r="J8290" s="1"/>
      <c r="K8290" s="1"/>
      <c r="L8290" s="1"/>
      <c r="M8290" s="1"/>
      <c r="N8290" s="1"/>
    </row>
    <row r="8291" spans="4:14"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</row>
    <row r="8292" spans="4:14">
      <c r="G8292" s="1"/>
      <c r="H8292" s="1"/>
      <c r="I8292" s="1"/>
      <c r="J8292" s="1"/>
      <c r="K8292" s="1"/>
      <c r="L8292" s="1"/>
      <c r="M8292" s="1"/>
      <c r="N8292" s="1"/>
    </row>
    <row r="8293" spans="4:14"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</row>
    <row r="8294" spans="4:14">
      <c r="G8294" s="1"/>
      <c r="H8294" s="1"/>
      <c r="I8294" s="1"/>
      <c r="J8294" s="1"/>
      <c r="K8294" s="1"/>
      <c r="L8294" s="1"/>
      <c r="M8294" s="1"/>
      <c r="N8294" s="1"/>
    </row>
    <row r="8295" spans="4:14">
      <c r="G8295" s="1"/>
      <c r="I8295" s="1"/>
      <c r="J8295" s="1"/>
      <c r="K8295" s="1"/>
      <c r="L8295" s="1"/>
      <c r="M8295" s="1"/>
      <c r="N8295" s="1"/>
    </row>
    <row r="8296" spans="4:14">
      <c r="G8296" s="1"/>
      <c r="H8296" s="1"/>
      <c r="I8296" s="1"/>
      <c r="J8296" s="1"/>
      <c r="K8296" s="1"/>
      <c r="L8296" s="1"/>
      <c r="M8296" s="1"/>
      <c r="N8296" s="1"/>
    </row>
    <row r="8297" spans="4:14"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</row>
    <row r="8298" spans="4:14">
      <c r="E8298" s="1"/>
      <c r="F8298" s="1"/>
      <c r="G8298" s="1"/>
      <c r="H8298" s="1"/>
      <c r="I8298" s="1"/>
      <c r="J8298" s="1"/>
      <c r="K8298" s="1"/>
      <c r="L8298" s="1"/>
      <c r="M8298" s="1"/>
      <c r="N8298" s="1"/>
    </row>
    <row r="8299" spans="4:14"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</row>
    <row r="8300" spans="4:14">
      <c r="G8300" s="1"/>
      <c r="H8300" s="1"/>
      <c r="I8300" s="1"/>
      <c r="J8300" s="1"/>
      <c r="K8300" s="1"/>
      <c r="L8300" s="1"/>
      <c r="M8300" s="1"/>
      <c r="N8300" s="1"/>
    </row>
    <row r="8301" spans="4:14">
      <c r="E8301" s="1"/>
      <c r="F8301" s="1"/>
      <c r="G8301" s="1"/>
      <c r="H8301" s="1"/>
      <c r="I8301" s="1"/>
      <c r="J8301" s="1"/>
      <c r="K8301" s="1"/>
      <c r="L8301" s="1"/>
      <c r="M8301" s="1"/>
      <c r="N8301" s="1"/>
    </row>
    <row r="8302" spans="4:14"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</row>
    <row r="8303" spans="4:14"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</row>
    <row r="8304" spans="4:14">
      <c r="G8304" s="1"/>
      <c r="H8304" s="1"/>
      <c r="I8304" s="1"/>
      <c r="J8304" s="1"/>
      <c r="K8304" s="1"/>
      <c r="L8304" s="1"/>
      <c r="M8304" s="1"/>
      <c r="N8304" s="1"/>
    </row>
    <row r="8305" spans="4:14">
      <c r="D8305" s="1"/>
      <c r="E8305" s="1"/>
      <c r="F8305" s="1"/>
      <c r="G8305" s="1"/>
      <c r="I8305" s="1"/>
      <c r="J8305" s="1"/>
      <c r="K8305" s="1"/>
      <c r="L8305" s="1"/>
      <c r="M8305" s="1"/>
      <c r="N8305" s="1"/>
    </row>
    <row r="8306" spans="4:14">
      <c r="D8306" s="1"/>
      <c r="F8306" s="1"/>
      <c r="G8306" s="1"/>
      <c r="H8306" s="1"/>
      <c r="I8306" s="1"/>
      <c r="J8306" s="1"/>
      <c r="K8306" s="1"/>
      <c r="L8306" s="1"/>
      <c r="M8306" s="1"/>
      <c r="N8306" s="1"/>
    </row>
    <row r="8307" spans="4:14"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</row>
    <row r="8308" spans="4:14">
      <c r="D8308" s="1"/>
      <c r="F8308" s="1"/>
      <c r="G8308" s="1"/>
      <c r="H8308" s="1"/>
      <c r="I8308" s="1"/>
      <c r="J8308" s="1"/>
      <c r="K8308" s="1"/>
      <c r="L8308" s="1"/>
      <c r="M8308" s="1"/>
      <c r="N8308" s="1"/>
    </row>
    <row r="8309" spans="4:14">
      <c r="H8309" s="1"/>
      <c r="I8309" s="1"/>
      <c r="J8309" s="1"/>
      <c r="K8309" s="1"/>
      <c r="L8309" s="1"/>
      <c r="M8309" s="1"/>
      <c r="N8309" s="1"/>
    </row>
    <row r="8310" spans="4:14"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</row>
    <row r="8311" spans="4:14">
      <c r="F8311" s="1"/>
      <c r="G8311" s="1"/>
      <c r="H8311" s="1"/>
      <c r="I8311" s="1"/>
      <c r="J8311" s="1"/>
      <c r="K8311" s="1"/>
      <c r="L8311" s="1"/>
      <c r="M8311" s="1"/>
      <c r="N8311" s="1"/>
    </row>
    <row r="8312" spans="4:14"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</row>
    <row r="8313" spans="4:14"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</row>
    <row r="8314" spans="4:14">
      <c r="G8314" s="1"/>
      <c r="H8314" s="1"/>
      <c r="I8314" s="1"/>
      <c r="J8314" s="1"/>
      <c r="K8314" s="1"/>
      <c r="L8314" s="1"/>
      <c r="M8314" s="1"/>
      <c r="N8314" s="1"/>
    </row>
    <row r="8315" spans="4:14"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</row>
    <row r="8316" spans="4:14"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</row>
    <row r="8317" spans="4:14">
      <c r="F8317" s="1"/>
      <c r="G8317" s="1"/>
      <c r="H8317" s="1"/>
      <c r="I8317" s="1"/>
      <c r="J8317" s="1"/>
      <c r="K8317" s="1"/>
      <c r="L8317" s="1"/>
      <c r="M8317" s="1"/>
      <c r="N8317" s="1"/>
    </row>
    <row r="8318" spans="4:14"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</row>
    <row r="8319" spans="4:14">
      <c r="G8319" s="1"/>
      <c r="H8319" s="1"/>
      <c r="I8319" s="1"/>
      <c r="J8319" s="1"/>
      <c r="K8319" s="1"/>
      <c r="L8319" s="1"/>
      <c r="M8319" s="1"/>
      <c r="N8319" s="1"/>
    </row>
    <row r="8320" spans="4:14"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</row>
    <row r="8321" spans="4:14"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</row>
    <row r="8322" spans="4:14">
      <c r="G8322" s="1"/>
      <c r="H8322" s="1"/>
      <c r="I8322" s="1"/>
      <c r="J8322" s="1"/>
      <c r="K8322" s="1"/>
      <c r="L8322" s="1"/>
      <c r="M8322" s="1"/>
      <c r="N8322" s="1"/>
    </row>
    <row r="8323" spans="4:14">
      <c r="E8323" s="1"/>
      <c r="F8323" s="1"/>
      <c r="G8323" s="1"/>
      <c r="H8323" s="1"/>
      <c r="I8323" s="1"/>
    </row>
    <row r="8324" spans="4:14"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</row>
    <row r="8325" spans="4:14">
      <c r="D8325" s="1"/>
      <c r="E8325" s="1"/>
      <c r="F8325" s="1"/>
      <c r="G8325" s="1"/>
      <c r="I8325" s="1"/>
      <c r="J8325" s="1"/>
      <c r="K8325" s="1"/>
      <c r="L8325" s="1"/>
      <c r="M8325" s="1"/>
      <c r="N8325" s="1"/>
    </row>
    <row r="8326" spans="4:14">
      <c r="G8326" s="1"/>
      <c r="H8326" s="1"/>
      <c r="I8326" s="1"/>
      <c r="J8326" s="1"/>
      <c r="K8326" s="1"/>
      <c r="L8326" s="1"/>
      <c r="N8326" s="1"/>
    </row>
    <row r="8327" spans="4:14">
      <c r="F8327" s="1"/>
      <c r="I8327" s="1"/>
      <c r="J8327" s="1"/>
      <c r="K8327" s="1"/>
      <c r="L8327" s="1"/>
      <c r="M8327" s="1"/>
      <c r="N8327" s="1"/>
    </row>
    <row r="8328" spans="4:14">
      <c r="G8328" s="1"/>
      <c r="H8328" s="1"/>
      <c r="I8328" s="1"/>
      <c r="J8328" s="1"/>
      <c r="K8328" s="1"/>
      <c r="L8328" s="1"/>
      <c r="M8328" s="1"/>
      <c r="N8328" s="1"/>
    </row>
    <row r="8329" spans="4:14">
      <c r="D8329" s="1"/>
      <c r="H8329" s="1"/>
      <c r="I8329" s="1"/>
      <c r="K8329" s="1"/>
      <c r="N8329" s="1"/>
    </row>
    <row r="8330" spans="4:14"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</row>
    <row r="8331" spans="4:14">
      <c r="I8331" s="1"/>
      <c r="J8331" s="1"/>
      <c r="K8331" s="1"/>
      <c r="L8331" s="1"/>
      <c r="M8331" s="1"/>
      <c r="N8331" s="1"/>
    </row>
    <row r="8332" spans="4:14"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</row>
    <row r="8333" spans="4:14"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</row>
    <row r="8334" spans="4:14"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</row>
    <row r="8335" spans="4:14">
      <c r="G8335" s="1"/>
      <c r="H8335" s="1"/>
      <c r="I8335" s="1"/>
      <c r="J8335" s="1"/>
      <c r="K8335" s="1"/>
      <c r="L8335" s="1"/>
      <c r="M8335" s="1"/>
      <c r="N8335" s="1"/>
    </row>
    <row r="8336" spans="4:14">
      <c r="L8336" s="1"/>
      <c r="M8336" s="1"/>
      <c r="N8336" s="1"/>
    </row>
    <row r="8337" spans="4:14">
      <c r="D8337" s="1"/>
      <c r="F8337" s="1"/>
      <c r="G8337" s="1"/>
      <c r="H8337" s="1"/>
      <c r="I8337" s="1"/>
      <c r="J8337" s="1"/>
      <c r="K8337" s="1"/>
      <c r="L8337" s="1"/>
      <c r="M8337" s="1"/>
      <c r="N8337" s="1"/>
    </row>
    <row r="8338" spans="4:14">
      <c r="F8338" s="1"/>
      <c r="G8338" s="1"/>
      <c r="H8338" s="1"/>
      <c r="I8338" s="1"/>
      <c r="J8338" s="1"/>
      <c r="K8338" s="1"/>
      <c r="L8338" s="1"/>
      <c r="M8338" s="1"/>
      <c r="N8338" s="1"/>
    </row>
    <row r="8339" spans="4:14"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</row>
    <row r="8340" spans="4:14"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</row>
    <row r="8341" spans="4:14"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</row>
    <row r="8342" spans="4:14">
      <c r="E8342" s="1"/>
      <c r="F8342" s="1"/>
      <c r="G8342" s="1"/>
      <c r="H8342" s="1"/>
      <c r="I8342" s="1"/>
      <c r="J8342" s="1"/>
      <c r="K8342" s="1"/>
      <c r="L8342" s="1"/>
      <c r="M8342" s="1"/>
      <c r="N8342" s="1"/>
    </row>
    <row r="8343" spans="4:14">
      <c r="D8343" s="1"/>
      <c r="G8343" s="1"/>
      <c r="I8343" s="1"/>
      <c r="J8343" s="1"/>
      <c r="K8343" s="1"/>
      <c r="L8343" s="1"/>
      <c r="M8343" s="1"/>
      <c r="N8343" s="1"/>
    </row>
    <row r="8344" spans="4:14"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</row>
    <row r="8345" spans="4:14">
      <c r="G8345" s="1"/>
      <c r="H8345" s="1"/>
      <c r="I8345" s="1"/>
      <c r="J8345" s="1"/>
      <c r="K8345" s="1"/>
      <c r="L8345" s="1"/>
    </row>
    <row r="8346" spans="4:14">
      <c r="G8346" s="1"/>
      <c r="H8346" s="1"/>
      <c r="I8346" s="1"/>
      <c r="J8346" s="1"/>
      <c r="K8346" s="1"/>
      <c r="L8346" s="1"/>
      <c r="M8346" s="1"/>
    </row>
    <row r="8347" spans="4:14"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</row>
    <row r="8348" spans="4:14">
      <c r="E8348" s="1"/>
      <c r="G8348" s="1"/>
      <c r="H8348" s="1"/>
      <c r="I8348" s="1"/>
      <c r="J8348" s="1"/>
      <c r="K8348" s="1"/>
      <c r="L8348" s="1"/>
      <c r="M8348" s="1"/>
      <c r="N8348" s="1"/>
    </row>
    <row r="8349" spans="4:14"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</row>
    <row r="8350" spans="4:14">
      <c r="G8350" s="1"/>
      <c r="H8350" s="1"/>
      <c r="I8350" s="1"/>
      <c r="J8350" s="1"/>
      <c r="K8350" s="1"/>
      <c r="L8350" s="1"/>
      <c r="M8350" s="1"/>
      <c r="N8350" s="1"/>
    </row>
    <row r="8351" spans="4:14">
      <c r="F8351" s="1"/>
      <c r="G8351" s="1"/>
      <c r="H8351" s="1"/>
      <c r="I8351" s="1"/>
      <c r="J8351" s="1"/>
      <c r="K8351" s="1"/>
    </row>
    <row r="8352" spans="4:14">
      <c r="D8352" s="1"/>
      <c r="E8352" s="1"/>
      <c r="G8352" s="1"/>
      <c r="H8352" s="1"/>
      <c r="I8352" s="1"/>
      <c r="J8352" s="1"/>
      <c r="K8352" s="1"/>
      <c r="L8352" s="1"/>
      <c r="M8352" s="1"/>
      <c r="N8352" s="1"/>
    </row>
    <row r="8353" spans="4:14"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</row>
    <row r="8354" spans="4:14"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</row>
    <row r="8355" spans="4:14"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</row>
    <row r="8356" spans="4:14">
      <c r="G8356" s="1"/>
      <c r="H8356" s="1"/>
      <c r="I8356" s="1"/>
      <c r="J8356" s="1"/>
      <c r="K8356" s="1"/>
      <c r="L8356" s="1"/>
      <c r="M8356" s="1"/>
      <c r="N8356" s="1"/>
    </row>
    <row r="8357" spans="4:14">
      <c r="G8357" s="1"/>
      <c r="H8357" s="1"/>
      <c r="I8357" s="1"/>
      <c r="J8357" s="1"/>
      <c r="K8357" s="1"/>
      <c r="L8357" s="1"/>
      <c r="M8357" s="1"/>
      <c r="N8357" s="1"/>
    </row>
    <row r="8358" spans="4:14"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</row>
    <row r="8359" spans="4:14">
      <c r="G8359" s="1"/>
      <c r="H8359" s="1"/>
      <c r="I8359" s="1"/>
      <c r="J8359" s="1"/>
      <c r="K8359" s="1"/>
      <c r="L8359" s="1"/>
      <c r="M8359" s="1"/>
    </row>
    <row r="8360" spans="4:14">
      <c r="D8360" s="1"/>
      <c r="G8360" s="1"/>
      <c r="H8360" s="1"/>
      <c r="I8360" s="1"/>
      <c r="J8360" s="1"/>
      <c r="K8360" s="1"/>
      <c r="L8360" s="1"/>
      <c r="M8360" s="1"/>
      <c r="N8360" s="1"/>
    </row>
    <row r="8361" spans="4:14">
      <c r="D8361" s="1"/>
      <c r="E8361" s="1"/>
      <c r="F8361" s="1"/>
      <c r="H8361" s="1"/>
      <c r="I8361" s="1"/>
      <c r="J8361" s="1"/>
      <c r="K8361" s="1"/>
      <c r="L8361" s="1"/>
      <c r="M8361" s="1"/>
      <c r="N8361" s="1"/>
    </row>
    <row r="8362" spans="4:14">
      <c r="I8362" s="1"/>
      <c r="J8362" s="1"/>
      <c r="K8362" s="1"/>
      <c r="L8362" s="1"/>
      <c r="M8362" s="1"/>
      <c r="N8362" s="1"/>
    </row>
    <row r="8363" spans="4:14">
      <c r="G8363" s="1"/>
      <c r="H8363" s="1"/>
      <c r="I8363" s="1"/>
      <c r="J8363" s="1"/>
      <c r="K8363" s="1"/>
      <c r="L8363" s="1"/>
      <c r="M8363" s="1"/>
      <c r="N8363" s="1"/>
    </row>
    <row r="8364" spans="4:14"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</row>
    <row r="8365" spans="4:14"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</row>
    <row r="8366" spans="4:14"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</row>
    <row r="8367" spans="4:14">
      <c r="D8367" s="1"/>
      <c r="G8367" s="1"/>
      <c r="H8367" s="1"/>
      <c r="I8367" s="1"/>
      <c r="J8367" s="1"/>
      <c r="K8367" s="1"/>
      <c r="L8367" s="1"/>
      <c r="M8367" s="1"/>
      <c r="N8367" s="1"/>
    </row>
    <row r="8368" spans="4:14"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</row>
    <row r="8369" spans="4:14"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</row>
    <row r="8370" spans="4:14">
      <c r="D8370" s="1"/>
      <c r="G8370" s="1"/>
      <c r="H8370" s="1"/>
      <c r="I8370" s="1"/>
      <c r="J8370" s="1"/>
      <c r="K8370" s="1"/>
      <c r="L8370" s="1"/>
      <c r="M8370" s="1"/>
      <c r="N8370" s="1"/>
    </row>
    <row r="8371" spans="4:14">
      <c r="D8371" s="1"/>
      <c r="G8371" s="1"/>
      <c r="H8371" s="1"/>
      <c r="I8371" s="1"/>
      <c r="J8371" s="1"/>
      <c r="K8371" s="1"/>
      <c r="L8371" s="1"/>
      <c r="M8371" s="1"/>
      <c r="N8371" s="1"/>
    </row>
    <row r="8372" spans="4:14"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</row>
    <row r="8373" spans="4:14"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</row>
    <row r="8374" spans="4:14"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</row>
    <row r="8375" spans="4:14">
      <c r="E8375" s="1"/>
      <c r="F8375" s="1"/>
      <c r="G8375" s="1"/>
      <c r="H8375" s="1"/>
      <c r="I8375" s="1"/>
      <c r="J8375" s="1"/>
      <c r="K8375" s="1"/>
      <c r="L8375" s="1"/>
      <c r="M8375" s="1"/>
      <c r="N8375" s="1"/>
    </row>
    <row r="8376" spans="4:14"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</row>
    <row r="8377" spans="4:14">
      <c r="F8377" s="1"/>
      <c r="G8377" s="1"/>
      <c r="H8377" s="1"/>
      <c r="I8377" s="1"/>
      <c r="J8377" s="1"/>
      <c r="K8377" s="1"/>
      <c r="L8377" s="1"/>
      <c r="M8377" s="1"/>
      <c r="N8377" s="1"/>
    </row>
    <row r="8378" spans="4:14"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</row>
    <row r="8379" spans="4:14">
      <c r="G8379" s="1"/>
      <c r="H8379" s="1"/>
      <c r="I8379" s="1"/>
      <c r="J8379" s="1"/>
      <c r="K8379" s="1"/>
    </row>
    <row r="8380" spans="4:14"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</row>
    <row r="8381" spans="4:14"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</row>
    <row r="8382" spans="4:14"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</row>
    <row r="8383" spans="4:14">
      <c r="D8383" s="1"/>
      <c r="E8383" s="1"/>
      <c r="I8383" s="1"/>
      <c r="J8383" s="1"/>
      <c r="K8383" s="1"/>
      <c r="L8383" s="1"/>
      <c r="M8383" s="1"/>
      <c r="N8383" s="1"/>
    </row>
    <row r="8384" spans="4:14"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</row>
    <row r="8385" spans="4:14">
      <c r="F8385" s="1"/>
      <c r="G8385" s="1"/>
      <c r="H8385" s="1"/>
      <c r="I8385" s="1"/>
      <c r="J8385" s="1"/>
      <c r="K8385" s="1"/>
      <c r="L8385" s="1"/>
      <c r="M8385" s="1"/>
      <c r="N8385" s="1"/>
    </row>
    <row r="8386" spans="4:14">
      <c r="G8386" s="1"/>
      <c r="H8386" s="1"/>
      <c r="I8386" s="1"/>
      <c r="J8386" s="1"/>
      <c r="K8386" s="1"/>
      <c r="L8386" s="1"/>
      <c r="M8386" s="1"/>
      <c r="N8386" s="1"/>
    </row>
    <row r="8387" spans="4:14"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</row>
    <row r="8388" spans="4:14"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</row>
    <row r="8389" spans="4:14"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</row>
    <row r="8390" spans="4:14"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</row>
    <row r="8391" spans="4:14"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</row>
    <row r="8392" spans="4:14">
      <c r="G8392" s="1"/>
      <c r="H8392" s="1"/>
      <c r="I8392" s="1"/>
      <c r="J8392" s="1"/>
      <c r="K8392" s="1"/>
      <c r="L8392" s="1"/>
      <c r="M8392" s="1"/>
      <c r="N8392" s="1"/>
    </row>
    <row r="8393" spans="4:14"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</row>
    <row r="8394" spans="4:14"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</row>
    <row r="8395" spans="4:14"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</row>
    <row r="8396" spans="4:14"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</row>
    <row r="8397" spans="4:14">
      <c r="D8397" s="1"/>
      <c r="E8397" s="1"/>
      <c r="G8397" s="1"/>
      <c r="H8397" s="1"/>
      <c r="I8397" s="1"/>
      <c r="J8397" s="1"/>
      <c r="K8397" s="1"/>
      <c r="L8397" s="1"/>
      <c r="M8397" s="1"/>
      <c r="N8397" s="1"/>
    </row>
    <row r="8398" spans="4:14">
      <c r="E8398" s="1"/>
      <c r="G8398" s="1"/>
      <c r="H8398" s="1"/>
      <c r="I8398" s="1"/>
      <c r="J8398" s="1"/>
      <c r="K8398" s="1"/>
      <c r="L8398" s="1"/>
      <c r="M8398" s="1"/>
      <c r="N8398" s="1"/>
    </row>
    <row r="8399" spans="4:14"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</row>
    <row r="8400" spans="4:14"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</row>
    <row r="8401" spans="4:14"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</row>
    <row r="8402" spans="4:14">
      <c r="G8402" s="1"/>
      <c r="H8402" s="1"/>
      <c r="I8402" s="1"/>
      <c r="J8402" s="1"/>
      <c r="K8402" s="1"/>
      <c r="L8402" s="1"/>
      <c r="M8402" s="1"/>
      <c r="N8402" s="1"/>
    </row>
    <row r="8403" spans="4:14">
      <c r="G8403" s="1"/>
      <c r="H8403" s="1"/>
      <c r="I8403" s="1"/>
      <c r="J8403" s="1"/>
      <c r="K8403" s="1"/>
      <c r="L8403" s="1"/>
      <c r="M8403" s="1"/>
      <c r="N8403" s="1"/>
    </row>
    <row r="8404" spans="4:14">
      <c r="G8404" s="1"/>
      <c r="H8404" s="1"/>
      <c r="I8404" s="1"/>
      <c r="J8404" s="1"/>
      <c r="K8404" s="1"/>
      <c r="L8404" s="1"/>
      <c r="M8404" s="1"/>
      <c r="N8404" s="1"/>
    </row>
    <row r="8405" spans="4:14">
      <c r="H8405" s="1"/>
      <c r="I8405" s="1"/>
      <c r="J8405" s="1"/>
      <c r="K8405" s="1"/>
      <c r="L8405" s="1"/>
      <c r="M8405" s="1"/>
      <c r="N8405" s="1"/>
    </row>
    <row r="8406" spans="4:14">
      <c r="G8406" s="1"/>
      <c r="H8406" s="1"/>
      <c r="I8406" s="1"/>
      <c r="J8406" s="1"/>
      <c r="K8406" s="1"/>
      <c r="L8406" s="1"/>
      <c r="M8406" s="1"/>
      <c r="N8406" s="1"/>
    </row>
    <row r="8407" spans="4:14">
      <c r="I8407" s="1"/>
      <c r="J8407" s="1"/>
      <c r="K8407" s="1"/>
      <c r="L8407" s="1"/>
      <c r="M8407" s="1"/>
      <c r="N8407" s="1"/>
    </row>
    <row r="8408" spans="4:14"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</row>
    <row r="8409" spans="4:14"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</row>
    <row r="8410" spans="4:14"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</row>
    <row r="8411" spans="4:14"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</row>
    <row r="8412" spans="4:14">
      <c r="G8412" s="1"/>
      <c r="H8412" s="1"/>
      <c r="I8412" s="1"/>
      <c r="J8412" s="1"/>
      <c r="K8412" s="1"/>
      <c r="L8412" s="1"/>
      <c r="M8412" s="1"/>
      <c r="N8412" s="1"/>
    </row>
    <row r="8413" spans="4:14">
      <c r="G8413" s="1"/>
      <c r="H8413" s="1"/>
      <c r="I8413" s="1"/>
      <c r="J8413" s="1"/>
      <c r="K8413" s="1"/>
      <c r="L8413" s="1"/>
      <c r="M8413" s="1"/>
      <c r="N8413" s="1"/>
    </row>
    <row r="8414" spans="4:14"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</row>
    <row r="8415" spans="4:14"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</row>
    <row r="8416" spans="4:14"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</row>
    <row r="8417" spans="4:14">
      <c r="D8417" s="1"/>
      <c r="F8417" s="1"/>
      <c r="G8417" s="1"/>
      <c r="H8417" s="1"/>
      <c r="I8417" s="1"/>
      <c r="J8417" s="1"/>
      <c r="K8417" s="1"/>
      <c r="L8417" s="1"/>
      <c r="M8417" s="1"/>
      <c r="N8417" s="1"/>
    </row>
    <row r="8418" spans="4:14"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</row>
    <row r="8419" spans="4:14">
      <c r="I8419" s="1"/>
      <c r="J8419" s="1"/>
      <c r="K8419" s="1"/>
      <c r="L8419" s="1"/>
      <c r="M8419" s="1"/>
      <c r="N8419" s="1"/>
    </row>
    <row r="8420" spans="4:14">
      <c r="D8420" s="1"/>
      <c r="G8420" s="1"/>
      <c r="H8420" s="1"/>
      <c r="I8420" s="1"/>
      <c r="J8420" s="1"/>
      <c r="K8420" s="1"/>
      <c r="L8420" s="1"/>
      <c r="M8420" s="1"/>
      <c r="N8420" s="1"/>
    </row>
    <row r="8421" spans="4:14">
      <c r="D8421" s="1"/>
      <c r="E8421" s="1"/>
      <c r="H8421" s="1"/>
      <c r="I8421" s="1"/>
      <c r="J8421" s="1"/>
      <c r="K8421" s="1"/>
      <c r="L8421" s="1"/>
      <c r="M8421" s="1"/>
      <c r="N8421" s="1"/>
    </row>
    <row r="8422" spans="4:14">
      <c r="D8422" s="1"/>
      <c r="F8422" s="1"/>
      <c r="G8422" s="1"/>
      <c r="H8422" s="1"/>
      <c r="I8422" s="1"/>
      <c r="J8422" s="1"/>
      <c r="K8422" s="1"/>
      <c r="L8422" s="1"/>
      <c r="M8422" s="1"/>
      <c r="N8422" s="1"/>
    </row>
    <row r="8423" spans="4:14"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</row>
    <row r="8424" spans="4:14"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</row>
    <row r="8425" spans="4:14"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</row>
    <row r="8426" spans="4:14"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</row>
    <row r="8427" spans="4:14"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</row>
    <row r="8428" spans="4:14"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</row>
    <row r="8429" spans="4:14"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</row>
    <row r="8430" spans="4:14"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</row>
    <row r="8431" spans="4:14"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</row>
    <row r="8432" spans="4:14"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</row>
    <row r="8433" spans="4:14">
      <c r="E8433" s="1"/>
      <c r="F8433" s="1"/>
      <c r="G8433" s="1"/>
      <c r="H8433" s="1"/>
      <c r="I8433" s="1"/>
      <c r="J8433" s="1"/>
      <c r="K8433" s="1"/>
      <c r="L8433" s="1"/>
      <c r="M8433" s="1"/>
      <c r="N8433" s="1"/>
    </row>
    <row r="8434" spans="4:14">
      <c r="G8434" s="1"/>
      <c r="H8434" s="1"/>
      <c r="I8434" s="1"/>
      <c r="J8434" s="1"/>
      <c r="K8434" s="1"/>
      <c r="L8434" s="1"/>
      <c r="M8434" s="1"/>
      <c r="N8434" s="1"/>
    </row>
    <row r="8435" spans="4:14"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</row>
    <row r="8436" spans="4:14"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</row>
    <row r="8437" spans="4:14"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</row>
    <row r="8438" spans="4:14">
      <c r="E8438" s="1"/>
      <c r="F8438" s="1"/>
      <c r="G8438" s="1"/>
      <c r="H8438" s="1"/>
      <c r="I8438" s="1"/>
      <c r="J8438" s="1"/>
      <c r="K8438" s="1"/>
      <c r="L8438" s="1"/>
      <c r="M8438" s="1"/>
      <c r="N8438" s="1"/>
    </row>
    <row r="8439" spans="4:14">
      <c r="F8439" s="1"/>
      <c r="H8439" s="1"/>
      <c r="I8439" s="1"/>
      <c r="J8439" s="1"/>
      <c r="K8439" s="1"/>
      <c r="L8439" s="1"/>
      <c r="M8439" s="1"/>
      <c r="N8439" s="1"/>
    </row>
    <row r="8440" spans="4:14"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</row>
    <row r="8441" spans="4:14"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</row>
    <row r="8442" spans="4:14"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</row>
    <row r="8443" spans="4:14">
      <c r="G8443" s="1"/>
      <c r="H8443" s="1"/>
      <c r="I8443" s="1"/>
      <c r="J8443" s="1"/>
      <c r="K8443" s="1"/>
      <c r="L8443" s="1"/>
      <c r="M8443" s="1"/>
      <c r="N8443" s="1"/>
    </row>
    <row r="8444" spans="4:14"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</row>
    <row r="8445" spans="4:14">
      <c r="G8445" s="1"/>
      <c r="H8445" s="1"/>
      <c r="I8445" s="1"/>
      <c r="J8445" s="1"/>
      <c r="K8445" s="1"/>
      <c r="L8445" s="1"/>
      <c r="M8445" s="1"/>
      <c r="N8445" s="1"/>
    </row>
    <row r="8446" spans="4:14"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</row>
    <row r="8447" spans="4:14"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</row>
    <row r="8448" spans="4:14">
      <c r="D8448" s="1"/>
      <c r="E8448" s="1"/>
      <c r="G8448" s="1"/>
      <c r="H8448" s="1"/>
      <c r="I8448" s="1"/>
      <c r="J8448" s="1"/>
      <c r="K8448" s="1"/>
      <c r="L8448" s="1"/>
      <c r="M8448" s="1"/>
      <c r="N8448" s="1"/>
    </row>
    <row r="8449" spans="4:14">
      <c r="F8449" s="1"/>
      <c r="G8449" s="1"/>
      <c r="H8449" s="1"/>
      <c r="I8449" s="1"/>
      <c r="J8449" s="1"/>
      <c r="K8449" s="1"/>
      <c r="L8449" s="1"/>
      <c r="M8449" s="1"/>
      <c r="N8449" s="1"/>
    </row>
    <row r="8450" spans="4:14"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</row>
    <row r="8451" spans="4:14">
      <c r="F8451" s="1"/>
      <c r="G8451" s="1"/>
      <c r="H8451" s="1"/>
      <c r="I8451" s="1"/>
      <c r="J8451" s="1"/>
      <c r="K8451" s="1"/>
      <c r="L8451" s="1"/>
      <c r="M8451" s="1"/>
      <c r="N8451" s="1"/>
    </row>
    <row r="8452" spans="4:14"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</row>
    <row r="8453" spans="4:14">
      <c r="G8453" s="1"/>
      <c r="H8453" s="1"/>
      <c r="I8453" s="1"/>
      <c r="J8453" s="1"/>
      <c r="K8453" s="1"/>
      <c r="L8453" s="1"/>
      <c r="M8453" s="1"/>
      <c r="N8453" s="1"/>
    </row>
    <row r="8454" spans="4:14"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</row>
    <row r="8455" spans="4:14"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</row>
    <row r="8456" spans="4:14"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</row>
    <row r="8457" spans="4:14"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</row>
    <row r="8458" spans="4:14">
      <c r="D8458" s="1"/>
      <c r="F8458" s="1"/>
      <c r="G8458" s="1"/>
      <c r="H8458" s="1"/>
      <c r="I8458" s="1"/>
      <c r="J8458" s="1"/>
      <c r="K8458" s="1"/>
      <c r="L8458" s="1"/>
      <c r="M8458" s="1"/>
      <c r="N8458" s="1"/>
    </row>
    <row r="8459" spans="4:14">
      <c r="D8459" s="1"/>
      <c r="G8459" s="1"/>
      <c r="H8459" s="1"/>
      <c r="I8459" s="1"/>
      <c r="J8459" s="1"/>
      <c r="K8459" s="1"/>
      <c r="L8459" s="1"/>
      <c r="M8459" s="1"/>
      <c r="N8459" s="1"/>
    </row>
    <row r="8460" spans="4:14">
      <c r="G8460" s="1"/>
      <c r="H8460" s="1"/>
      <c r="I8460" s="1"/>
      <c r="J8460" s="1"/>
      <c r="K8460" s="1"/>
      <c r="L8460" s="1"/>
      <c r="M8460" s="1"/>
      <c r="N8460" s="1"/>
    </row>
    <row r="8461" spans="4:14"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</row>
    <row r="8462" spans="4:14">
      <c r="F8462" s="1"/>
      <c r="G8462" s="1"/>
      <c r="H8462" s="1"/>
      <c r="I8462" s="1"/>
      <c r="J8462" s="1"/>
      <c r="K8462" s="1"/>
      <c r="L8462" s="1"/>
      <c r="M8462" s="1"/>
      <c r="N8462" s="1"/>
    </row>
    <row r="8463" spans="4:14">
      <c r="G8463" s="1"/>
      <c r="H8463" s="1"/>
      <c r="I8463" s="1"/>
      <c r="J8463" s="1"/>
      <c r="K8463" s="1"/>
      <c r="L8463" s="1"/>
      <c r="M8463" s="1"/>
      <c r="N8463" s="1"/>
    </row>
    <row r="8464" spans="4:14"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</row>
    <row r="8465" spans="4:14"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</row>
    <row r="8466" spans="4:14"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</row>
    <row r="8467" spans="4:14">
      <c r="D8467" s="1"/>
      <c r="G8467" s="1"/>
      <c r="H8467" s="1"/>
      <c r="I8467" s="1"/>
      <c r="J8467" s="1"/>
      <c r="K8467" s="1"/>
      <c r="L8467" s="1"/>
      <c r="M8467" s="1"/>
      <c r="N8467" s="1"/>
    </row>
    <row r="8468" spans="4:14">
      <c r="E8468" s="1"/>
      <c r="F8468" s="1"/>
      <c r="G8468" s="1"/>
      <c r="H8468" s="1"/>
      <c r="K8468" s="1"/>
      <c r="L8468" s="1"/>
      <c r="M8468" s="1"/>
      <c r="N8468" s="1"/>
    </row>
    <row r="8469" spans="4:14">
      <c r="D8469" s="1"/>
      <c r="E8469" s="1"/>
      <c r="G8469" s="1"/>
      <c r="H8469" s="1"/>
      <c r="I8469" s="1"/>
      <c r="J8469" s="1"/>
    </row>
    <row r="8470" spans="4:14">
      <c r="G8470" s="1"/>
      <c r="H8470" s="1"/>
      <c r="I8470" s="1"/>
      <c r="J8470" s="1"/>
    </row>
    <row r="8471" spans="4:14"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</row>
    <row r="8472" spans="4:14"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</row>
    <row r="8473" spans="4:14"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</row>
    <row r="8474" spans="4:14"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</row>
    <row r="8475" spans="4:14">
      <c r="G8475" s="1"/>
      <c r="H8475" s="1"/>
      <c r="I8475" s="1"/>
      <c r="J8475" s="1"/>
      <c r="K8475" s="1"/>
      <c r="L8475" s="1"/>
      <c r="M8475" s="1"/>
      <c r="N8475" s="1"/>
    </row>
    <row r="8476" spans="4:14">
      <c r="D8476" s="1"/>
      <c r="G8476" s="1"/>
      <c r="H8476" s="1"/>
      <c r="I8476" s="1"/>
      <c r="J8476" s="1"/>
      <c r="K8476" s="1"/>
      <c r="L8476" s="1"/>
      <c r="M8476" s="1"/>
      <c r="N8476" s="1"/>
    </row>
    <row r="8477" spans="4:14">
      <c r="G8477" s="1"/>
      <c r="H8477" s="1"/>
      <c r="I8477" s="1"/>
      <c r="J8477" s="1"/>
      <c r="K8477" s="1"/>
      <c r="L8477" s="1"/>
      <c r="M8477" s="1"/>
      <c r="N8477" s="1"/>
    </row>
    <row r="8478" spans="4:14"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</row>
    <row r="8479" spans="4:14"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</row>
    <row r="8480" spans="4:14"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</row>
    <row r="8481" spans="4:14">
      <c r="F8481" s="1"/>
      <c r="G8481" s="1"/>
      <c r="H8481" s="1"/>
      <c r="I8481" s="1"/>
      <c r="J8481" s="1"/>
      <c r="K8481" s="1"/>
      <c r="L8481" s="1"/>
      <c r="M8481" s="1"/>
      <c r="N8481" s="1"/>
    </row>
    <row r="8482" spans="4:14">
      <c r="G8482" s="1"/>
      <c r="H8482" s="1"/>
      <c r="I8482" s="1"/>
      <c r="J8482" s="1"/>
      <c r="K8482" s="1"/>
      <c r="L8482" s="1"/>
      <c r="M8482" s="1"/>
      <c r="N8482" s="1"/>
    </row>
    <row r="8483" spans="4:14"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</row>
    <row r="8484" spans="4:14"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</row>
    <row r="8485" spans="4:14">
      <c r="G8485" s="1"/>
      <c r="H8485" s="1"/>
      <c r="I8485" s="1"/>
      <c r="J8485" s="1"/>
      <c r="K8485" s="1"/>
      <c r="L8485" s="1"/>
      <c r="M8485" s="1"/>
      <c r="N8485" s="1"/>
    </row>
    <row r="8486" spans="4:14">
      <c r="D8486" s="1"/>
      <c r="E8486" s="1"/>
      <c r="F8486" s="1"/>
      <c r="G8486" s="1"/>
      <c r="I8486" s="1"/>
      <c r="J8486" s="1"/>
      <c r="K8486" s="1"/>
      <c r="L8486" s="1"/>
      <c r="M8486" s="1"/>
      <c r="N8486" s="1"/>
    </row>
    <row r="8487" spans="4:14"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</row>
    <row r="8488" spans="4:14">
      <c r="G8488" s="1"/>
      <c r="H8488" s="1"/>
      <c r="I8488" s="1"/>
      <c r="J8488" s="1"/>
      <c r="K8488" s="1"/>
      <c r="L8488" s="1"/>
      <c r="M8488" s="1"/>
      <c r="N8488" s="1"/>
    </row>
    <row r="8489" spans="4:14">
      <c r="D8489" s="1"/>
      <c r="I8489" s="1"/>
      <c r="J8489" s="1"/>
      <c r="K8489" s="1"/>
      <c r="L8489" s="1"/>
      <c r="M8489" s="1"/>
      <c r="N8489" s="1"/>
    </row>
    <row r="8490" spans="4:14">
      <c r="F8490" s="1"/>
      <c r="G8490" s="1"/>
      <c r="H8490" s="1"/>
      <c r="I8490" s="1"/>
      <c r="J8490" s="1"/>
    </row>
    <row r="8491" spans="4:14"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</row>
    <row r="8492" spans="4:14"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</row>
    <row r="8493" spans="4:14"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</row>
    <row r="8494" spans="4:14"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</row>
    <row r="8495" spans="4:14"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</row>
    <row r="8496" spans="4:14">
      <c r="D8496" s="1"/>
      <c r="F8496" s="1"/>
      <c r="G8496" s="1"/>
      <c r="H8496" s="1"/>
      <c r="I8496" s="1"/>
      <c r="J8496" s="1"/>
      <c r="K8496" s="1"/>
      <c r="L8496" s="1"/>
      <c r="M8496" s="1"/>
      <c r="N8496" s="1"/>
    </row>
    <row r="8497" spans="4:14"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</row>
    <row r="8498" spans="4:14"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</row>
    <row r="8499" spans="4:14"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</row>
    <row r="8500" spans="4:14">
      <c r="I8500" s="1"/>
      <c r="J8500" s="1"/>
      <c r="K8500" s="1"/>
      <c r="L8500" s="1"/>
      <c r="M8500" s="1"/>
      <c r="N8500" s="1"/>
    </row>
    <row r="8501" spans="4:14"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</row>
    <row r="8502" spans="4:14"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</row>
    <row r="8503" spans="4:14"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</row>
    <row r="8504" spans="4:14"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</row>
    <row r="8505" spans="4:14"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</row>
    <row r="8506" spans="4:14">
      <c r="G8506" s="1"/>
      <c r="H8506" s="1"/>
      <c r="I8506" s="1"/>
      <c r="J8506" s="1"/>
      <c r="K8506" s="1"/>
      <c r="L8506" s="1"/>
      <c r="M8506" s="1"/>
      <c r="N8506" s="1"/>
    </row>
    <row r="8507" spans="4:14"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</row>
    <row r="8508" spans="4:14"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</row>
    <row r="8509" spans="4:14">
      <c r="F8509" s="1"/>
      <c r="G8509" s="1"/>
      <c r="H8509" s="1"/>
      <c r="I8509" s="1"/>
      <c r="J8509" s="1"/>
      <c r="K8509" s="1"/>
      <c r="L8509" s="1"/>
      <c r="M8509" s="1"/>
      <c r="N8509" s="1"/>
    </row>
    <row r="8510" spans="4:14"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</row>
    <row r="8511" spans="4:14">
      <c r="F8511" s="1"/>
      <c r="G8511" s="1"/>
      <c r="H8511" s="1"/>
      <c r="I8511" s="1"/>
      <c r="J8511" s="1"/>
      <c r="K8511" s="1"/>
      <c r="L8511" s="1"/>
      <c r="M8511" s="1"/>
      <c r="N8511" s="1"/>
    </row>
    <row r="8512" spans="4:14"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</row>
    <row r="8513" spans="4:14"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</row>
    <row r="8514" spans="4:14">
      <c r="G8514" s="1"/>
      <c r="M8514" s="1"/>
    </row>
    <row r="8515" spans="4:14">
      <c r="F8515" s="1"/>
      <c r="G8515" s="1"/>
      <c r="H8515" s="1"/>
      <c r="I8515" s="1"/>
      <c r="J8515" s="1"/>
      <c r="K8515" s="1"/>
      <c r="L8515" s="1"/>
      <c r="M8515" s="1"/>
      <c r="N8515" s="1"/>
    </row>
    <row r="8516" spans="4:14"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</row>
    <row r="8517" spans="4:14"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</row>
    <row r="8518" spans="4:14">
      <c r="D8518" s="1"/>
      <c r="E8518" s="1"/>
      <c r="F8518" s="1"/>
      <c r="H8518" s="1"/>
      <c r="I8518" s="1"/>
      <c r="J8518" s="1"/>
      <c r="K8518" s="1"/>
      <c r="L8518" s="1"/>
      <c r="M8518" s="1"/>
      <c r="N8518" s="1"/>
    </row>
    <row r="8519" spans="4:14">
      <c r="D8519" s="1"/>
      <c r="H8519" s="1"/>
      <c r="I8519" s="1"/>
      <c r="J8519" s="1"/>
      <c r="K8519" s="1"/>
      <c r="L8519" s="1"/>
      <c r="M8519" s="1"/>
      <c r="N8519" s="1"/>
    </row>
    <row r="8520" spans="4:14">
      <c r="D8520" s="1"/>
      <c r="G8520" s="1"/>
      <c r="H8520" s="1"/>
      <c r="I8520" s="1"/>
      <c r="J8520" s="1"/>
      <c r="K8520" s="1"/>
      <c r="L8520" s="1"/>
      <c r="M8520" s="1"/>
      <c r="N8520" s="1"/>
    </row>
    <row r="8521" spans="4:14"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</row>
    <row r="8522" spans="4:14"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</row>
    <row r="8523" spans="4:14"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</row>
    <row r="8524" spans="4:14">
      <c r="G8524" s="1"/>
      <c r="H8524" s="1"/>
      <c r="I8524" s="1"/>
      <c r="J8524" s="1"/>
      <c r="K8524" s="1"/>
      <c r="L8524" s="1"/>
      <c r="M8524" s="1"/>
      <c r="N8524" s="1"/>
    </row>
    <row r="8525" spans="4:14"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</row>
    <row r="8526" spans="4:14"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</row>
    <row r="8527" spans="4:14"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</row>
    <row r="8528" spans="4:14">
      <c r="D8528" s="1"/>
      <c r="G8528" s="1"/>
      <c r="H8528" s="1"/>
      <c r="I8528" s="1"/>
      <c r="J8528" s="1"/>
      <c r="K8528" s="1"/>
      <c r="L8528" s="1"/>
      <c r="M8528" s="1"/>
      <c r="N8528" s="1"/>
    </row>
    <row r="8529" spans="4:14"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</row>
    <row r="8530" spans="4:14"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</row>
    <row r="8531" spans="4:14"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</row>
    <row r="8532" spans="4:14">
      <c r="G8532" s="1"/>
      <c r="H8532" s="1"/>
      <c r="I8532" s="1"/>
      <c r="J8532" s="1"/>
      <c r="K8532" s="1"/>
      <c r="L8532" s="1"/>
      <c r="M8532" s="1"/>
      <c r="N8532" s="1"/>
    </row>
    <row r="8533" spans="4:14"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</row>
    <row r="8534" spans="4:14">
      <c r="E8534" s="1"/>
      <c r="F8534" s="1"/>
      <c r="G8534" s="1"/>
      <c r="H8534" s="1"/>
      <c r="I8534" s="1"/>
      <c r="J8534" s="1"/>
      <c r="K8534" s="1"/>
      <c r="L8534" s="1"/>
      <c r="M8534" s="1"/>
      <c r="N8534" s="1"/>
    </row>
    <row r="8535" spans="4:14">
      <c r="E8535" s="1"/>
      <c r="F8535" s="1"/>
      <c r="G8535" s="1"/>
      <c r="H8535" s="1"/>
      <c r="I8535" s="1"/>
      <c r="J8535" s="1"/>
      <c r="K8535" s="1"/>
      <c r="L8535" s="1"/>
      <c r="M8535" s="1"/>
      <c r="N8535" s="1"/>
    </row>
    <row r="8536" spans="4:14"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</row>
    <row r="8537" spans="4:14"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</row>
    <row r="8538" spans="4:14"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</row>
    <row r="8539" spans="4:14"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</row>
    <row r="8540" spans="4:14"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</row>
    <row r="8541" spans="4:14">
      <c r="G8541" s="1"/>
      <c r="H8541" s="1"/>
      <c r="I8541" s="1"/>
      <c r="J8541" s="1"/>
      <c r="K8541" s="1"/>
      <c r="L8541" s="1"/>
      <c r="M8541" s="1"/>
      <c r="N8541" s="1"/>
    </row>
    <row r="8542" spans="4:14"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</row>
    <row r="8543" spans="4:14"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</row>
    <row r="8544" spans="4:14">
      <c r="G8544" s="1"/>
      <c r="H8544" s="1"/>
      <c r="I8544" s="1"/>
      <c r="J8544" s="1"/>
      <c r="K8544" s="1"/>
      <c r="L8544" s="1"/>
      <c r="M8544" s="1"/>
      <c r="N8544" s="1"/>
    </row>
    <row r="8545" spans="4:14"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</row>
    <row r="8546" spans="4:14"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</row>
    <row r="8547" spans="4:14">
      <c r="D8547" s="1"/>
      <c r="F8547" s="1"/>
      <c r="G8547" s="1"/>
      <c r="H8547" s="1"/>
      <c r="I8547" s="1"/>
      <c r="J8547" s="1"/>
      <c r="K8547" s="1"/>
      <c r="L8547" s="1"/>
      <c r="M8547" s="1"/>
      <c r="N8547" s="1"/>
    </row>
    <row r="8548" spans="4:14"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</row>
    <row r="8549" spans="4:14"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</row>
    <row r="8550" spans="4:14">
      <c r="F8550" s="1"/>
      <c r="G8550" s="1"/>
      <c r="H8550" s="1"/>
      <c r="I8550" s="1"/>
      <c r="J8550" s="1"/>
      <c r="K8550" s="1"/>
      <c r="L8550" s="1"/>
      <c r="M8550" s="1"/>
      <c r="N8550" s="1"/>
    </row>
    <row r="8551" spans="4:14">
      <c r="E8551" s="1"/>
      <c r="F8551" s="1"/>
      <c r="G8551" s="1"/>
      <c r="H8551" s="1"/>
      <c r="I8551" s="1"/>
      <c r="J8551" s="1"/>
      <c r="K8551" s="1"/>
      <c r="L8551" s="1"/>
      <c r="M8551" s="1"/>
      <c r="N8551" s="1"/>
    </row>
    <row r="8552" spans="4:14">
      <c r="G8552" s="1"/>
      <c r="H8552" s="1"/>
      <c r="I8552" s="1"/>
      <c r="J8552" s="1"/>
      <c r="K8552" s="1"/>
      <c r="L8552" s="1"/>
      <c r="M8552" s="1"/>
      <c r="N8552" s="1"/>
    </row>
    <row r="8553" spans="4:14">
      <c r="G8553" s="1"/>
      <c r="H8553" s="1"/>
      <c r="I8553" s="1"/>
      <c r="J8553" s="1"/>
      <c r="K8553" s="1"/>
      <c r="L8553" s="1"/>
      <c r="M8553" s="1"/>
      <c r="N8553" s="1"/>
    </row>
    <row r="8554" spans="4:14">
      <c r="E8554" s="1"/>
      <c r="F8554" s="1"/>
      <c r="G8554" s="1"/>
      <c r="H8554" s="1"/>
      <c r="I8554" s="1"/>
      <c r="J8554" s="1"/>
      <c r="K8554" s="1"/>
      <c r="L8554" s="1"/>
      <c r="M8554" s="1"/>
      <c r="N8554" s="1"/>
    </row>
    <row r="8555" spans="4:14">
      <c r="D8555" s="1"/>
      <c r="F8555" s="1"/>
      <c r="G8555" s="1"/>
      <c r="H8555" s="1"/>
      <c r="I8555" s="1"/>
    </row>
    <row r="8556" spans="4:14">
      <c r="E8556" s="1"/>
      <c r="F8556" s="1"/>
      <c r="G8556" s="1"/>
      <c r="H8556" s="1"/>
      <c r="I8556" s="1"/>
      <c r="J8556" s="1"/>
      <c r="K8556" s="1"/>
      <c r="L8556" s="1"/>
      <c r="M8556" s="1"/>
      <c r="N8556" s="1"/>
    </row>
    <row r="8557" spans="4:14">
      <c r="G8557" s="1"/>
      <c r="H8557" s="1"/>
      <c r="I8557" s="1"/>
      <c r="J8557" s="1"/>
      <c r="K8557" s="1"/>
      <c r="L8557" s="1"/>
      <c r="M8557" s="1"/>
      <c r="N8557" s="1"/>
    </row>
    <row r="8558" spans="4:14">
      <c r="D8558" s="1"/>
      <c r="K8558" s="1"/>
      <c r="L8558" s="1"/>
      <c r="M8558" s="1"/>
      <c r="N8558" s="1"/>
    </row>
    <row r="8559" spans="4:14">
      <c r="D8559" s="1"/>
      <c r="G8559" s="1"/>
      <c r="H8559" s="1"/>
      <c r="I8559" s="1"/>
      <c r="J8559" s="1"/>
      <c r="K8559" s="1"/>
      <c r="L8559" s="1"/>
    </row>
    <row r="8560" spans="4:14">
      <c r="G8560" s="1"/>
      <c r="H8560" s="1"/>
      <c r="I8560" s="1"/>
      <c r="J8560" s="1"/>
      <c r="K8560" s="1"/>
      <c r="L8560" s="1"/>
      <c r="M8560" s="1"/>
      <c r="N8560" s="1"/>
    </row>
    <row r="8561" spans="4:14">
      <c r="G8561" s="1"/>
      <c r="H8561" s="1"/>
      <c r="I8561" s="1"/>
    </row>
    <row r="8562" spans="4:14"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</row>
    <row r="8563" spans="4:14">
      <c r="D8563" s="1"/>
      <c r="G8563" s="1"/>
      <c r="H8563" s="1"/>
      <c r="I8563" s="1"/>
      <c r="M8563" s="1"/>
      <c r="N8563" s="1"/>
    </row>
    <row r="8564" spans="4:14"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</row>
    <row r="8565" spans="4:14">
      <c r="G8565" s="1"/>
      <c r="H8565" s="1"/>
      <c r="I8565" s="1"/>
      <c r="J8565" s="1"/>
      <c r="K8565" s="1"/>
      <c r="L8565" s="1"/>
      <c r="M8565" s="1"/>
      <c r="N8565" s="1"/>
    </row>
    <row r="8566" spans="4:14">
      <c r="E8566" s="1"/>
      <c r="F8566" s="1"/>
      <c r="G8566" s="1"/>
      <c r="H8566" s="1"/>
      <c r="I8566" s="1"/>
      <c r="J8566" s="1"/>
      <c r="K8566" s="1"/>
      <c r="L8566" s="1"/>
      <c r="M8566" s="1"/>
      <c r="N8566" s="1"/>
    </row>
    <row r="8567" spans="4:14"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</row>
    <row r="8568" spans="4:14"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</row>
    <row r="8569" spans="4:14">
      <c r="F8569" s="1"/>
      <c r="G8569" s="1"/>
      <c r="H8569" s="1"/>
      <c r="I8569" s="1"/>
      <c r="J8569" s="1"/>
      <c r="K8569" s="1"/>
      <c r="L8569" s="1"/>
      <c r="M8569" s="1"/>
      <c r="N8569" s="1"/>
    </row>
    <row r="8570" spans="4:14"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</row>
    <row r="8571" spans="4:14"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</row>
    <row r="8572" spans="4:14">
      <c r="D8572" s="1"/>
      <c r="F8572" s="1"/>
      <c r="G8572" s="1"/>
      <c r="H8572" s="1"/>
      <c r="I8572" s="1"/>
      <c r="J8572" s="1"/>
      <c r="K8572" s="1"/>
      <c r="L8572" s="1"/>
      <c r="M8572" s="1"/>
      <c r="N8572" s="1"/>
    </row>
    <row r="8573" spans="4:14">
      <c r="F8573" s="1"/>
      <c r="G8573" s="1"/>
      <c r="H8573" s="1"/>
      <c r="I8573" s="1"/>
      <c r="J8573" s="1"/>
      <c r="K8573" s="1"/>
      <c r="L8573" s="1"/>
      <c r="M8573" s="1"/>
      <c r="N8573" s="1"/>
    </row>
    <row r="8574" spans="4:14">
      <c r="E8574" s="1"/>
      <c r="G8574" s="1"/>
      <c r="H8574" s="1"/>
      <c r="I8574" s="1"/>
      <c r="J8574" s="1"/>
      <c r="K8574" s="1"/>
      <c r="L8574" s="1"/>
      <c r="M8574" s="1"/>
      <c r="N8574" s="1"/>
    </row>
    <row r="8575" spans="4:14">
      <c r="D8575" s="1"/>
      <c r="E8575" s="1"/>
      <c r="G8575" s="1"/>
      <c r="H8575" s="1"/>
      <c r="I8575" s="1"/>
      <c r="J8575" s="1"/>
      <c r="K8575" s="1"/>
      <c r="L8575" s="1"/>
      <c r="M8575" s="1"/>
      <c r="N8575" s="1"/>
    </row>
    <row r="8576" spans="4:14">
      <c r="F8576" s="1"/>
      <c r="G8576" s="1"/>
      <c r="H8576" s="1"/>
      <c r="I8576" s="1"/>
      <c r="J8576" s="1"/>
      <c r="K8576" s="1"/>
      <c r="L8576" s="1"/>
      <c r="M8576" s="1"/>
      <c r="N8576" s="1"/>
    </row>
    <row r="8577" spans="4:14"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</row>
    <row r="8578" spans="4:14">
      <c r="D8578" s="1"/>
      <c r="G8578" s="1"/>
      <c r="H8578" s="1"/>
      <c r="I8578" s="1"/>
      <c r="J8578" s="1"/>
      <c r="K8578" s="1"/>
      <c r="N8578" s="1"/>
    </row>
    <row r="8579" spans="4:14">
      <c r="D8579" s="1"/>
      <c r="G8579" s="1"/>
      <c r="H8579" s="1"/>
      <c r="I8579" s="1"/>
      <c r="J8579" s="1"/>
      <c r="K8579" s="1"/>
      <c r="L8579" s="1"/>
      <c r="M8579" s="1"/>
      <c r="N8579" s="1"/>
    </row>
    <row r="8580" spans="4:14">
      <c r="D8580" s="1"/>
      <c r="E8580" s="1"/>
      <c r="I8580" s="1"/>
      <c r="J8580" s="1"/>
      <c r="K8580" s="1"/>
      <c r="L8580" s="1"/>
      <c r="M8580" s="1"/>
      <c r="N8580" s="1"/>
    </row>
    <row r="8581" spans="4:14"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</row>
    <row r="8582" spans="4:14">
      <c r="F8582" s="1"/>
      <c r="G8582" s="1"/>
      <c r="H8582" s="1"/>
      <c r="J8582" s="1"/>
      <c r="K8582" s="1"/>
      <c r="L8582" s="1"/>
      <c r="M8582" s="1"/>
      <c r="N8582" s="1"/>
    </row>
    <row r="8583" spans="4:14"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</row>
    <row r="8584" spans="4:14"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</row>
    <row r="8585" spans="4:14">
      <c r="G8585" s="1"/>
      <c r="H8585" s="1"/>
      <c r="I8585" s="1"/>
      <c r="J8585" s="1"/>
      <c r="K8585" s="1"/>
      <c r="L8585" s="1"/>
      <c r="M8585" s="1"/>
      <c r="N8585" s="1"/>
    </row>
    <row r="8586" spans="4:14"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</row>
    <row r="8587" spans="4:14"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</row>
    <row r="8588" spans="4:14"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</row>
    <row r="8589" spans="4:14">
      <c r="D8589" s="1"/>
      <c r="G8589" s="1"/>
      <c r="H8589" s="1"/>
      <c r="I8589" s="1"/>
      <c r="J8589" s="1"/>
      <c r="K8589" s="1"/>
      <c r="L8589" s="1"/>
      <c r="M8589" s="1"/>
      <c r="N8589" s="1"/>
    </row>
    <row r="8590" spans="4:14">
      <c r="F8590" s="1"/>
      <c r="G8590" s="1"/>
      <c r="H8590" s="1"/>
      <c r="I8590" s="1"/>
      <c r="J8590" s="1"/>
      <c r="K8590" s="1"/>
      <c r="L8590" s="1"/>
      <c r="M8590" s="1"/>
      <c r="N8590" s="1"/>
    </row>
    <row r="8591" spans="4:14">
      <c r="D8591" s="1"/>
      <c r="F8591" s="1"/>
      <c r="G8591" s="1"/>
      <c r="H8591" s="1"/>
      <c r="I8591" s="1"/>
      <c r="J8591" s="1"/>
      <c r="K8591" s="1"/>
      <c r="L8591" s="1"/>
      <c r="M8591" s="1"/>
      <c r="N8591" s="1"/>
    </row>
    <row r="8592" spans="4:14"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</row>
    <row r="8593" spans="4:14">
      <c r="E8593" s="1"/>
      <c r="F8593" s="1"/>
      <c r="G8593" s="1"/>
      <c r="H8593" s="1"/>
      <c r="I8593" s="1"/>
      <c r="J8593" s="1"/>
      <c r="K8593" s="1"/>
      <c r="L8593" s="1"/>
      <c r="M8593" s="1"/>
      <c r="N8593" s="1"/>
    </row>
    <row r="8594" spans="4:14">
      <c r="F8594" s="1"/>
      <c r="G8594" s="1"/>
      <c r="H8594" s="1"/>
      <c r="I8594" s="1"/>
      <c r="J8594" s="1"/>
      <c r="K8594" s="1"/>
      <c r="L8594" s="1"/>
      <c r="M8594" s="1"/>
      <c r="N8594" s="1"/>
    </row>
    <row r="8595" spans="4:14"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</row>
    <row r="8596" spans="4:14"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</row>
    <row r="8597" spans="4:14">
      <c r="I8597" s="1"/>
      <c r="J8597" s="1"/>
      <c r="K8597" s="1"/>
      <c r="L8597" s="1"/>
      <c r="M8597" s="1"/>
      <c r="N8597" s="1"/>
    </row>
    <row r="8598" spans="4:14"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</row>
    <row r="8599" spans="4:14"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</row>
    <row r="8600" spans="4:14">
      <c r="J8600" s="1"/>
      <c r="K8600" s="1"/>
      <c r="L8600" s="1"/>
      <c r="M8600" s="1"/>
    </row>
    <row r="8601" spans="4:14">
      <c r="G8601" s="1"/>
      <c r="H8601" s="1"/>
      <c r="I8601" s="1"/>
      <c r="J8601" s="1"/>
      <c r="K8601" s="1"/>
      <c r="L8601" s="1"/>
      <c r="M8601" s="1"/>
      <c r="N8601" s="1"/>
    </row>
    <row r="8602" spans="4:14"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</row>
    <row r="8603" spans="4:14">
      <c r="G8603" s="1"/>
      <c r="H8603" s="1"/>
      <c r="I8603" s="1"/>
      <c r="J8603" s="1"/>
      <c r="K8603" s="1"/>
      <c r="L8603" s="1"/>
      <c r="M8603" s="1"/>
      <c r="N8603" s="1"/>
    </row>
    <row r="8604" spans="4:14">
      <c r="G8604" s="1"/>
      <c r="H8604" s="1"/>
      <c r="I8604" s="1"/>
      <c r="J8604" s="1"/>
      <c r="K8604" s="1"/>
      <c r="L8604" s="1"/>
      <c r="M8604" s="1"/>
      <c r="N8604" s="1"/>
    </row>
    <row r="8605" spans="4:14"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</row>
    <row r="8606" spans="4:14"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</row>
    <row r="8607" spans="4:14"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</row>
    <row r="8608" spans="4:14"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</row>
    <row r="8609" spans="4:14"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</row>
    <row r="8610" spans="4:14"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</row>
    <row r="8611" spans="4:14"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</row>
    <row r="8612" spans="4:14">
      <c r="G8612" s="1"/>
      <c r="H8612" s="1"/>
      <c r="I8612" s="1"/>
      <c r="J8612" s="1"/>
      <c r="K8612" s="1"/>
      <c r="L8612" s="1"/>
      <c r="M8612" s="1"/>
      <c r="N8612" s="1"/>
    </row>
    <row r="8613" spans="4:14">
      <c r="E8613" s="1"/>
      <c r="F8613" s="1"/>
      <c r="G8613" s="1"/>
      <c r="H8613" s="1"/>
      <c r="I8613" s="1"/>
      <c r="J8613" s="1"/>
      <c r="K8613" s="1"/>
      <c r="L8613" s="1"/>
      <c r="M8613" s="1"/>
      <c r="N8613" s="1"/>
    </row>
    <row r="8614" spans="4:14"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</row>
    <row r="8615" spans="4:14"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</row>
    <row r="8616" spans="4:14">
      <c r="E8616" s="1"/>
      <c r="F8616" s="1"/>
      <c r="G8616" s="1"/>
      <c r="I8616" s="1"/>
      <c r="J8616" s="1"/>
      <c r="K8616" s="1"/>
      <c r="L8616" s="1"/>
      <c r="M8616" s="1"/>
      <c r="N8616" s="1"/>
    </row>
    <row r="8617" spans="4:14"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</row>
    <row r="8618" spans="4:14"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</row>
    <row r="8619" spans="4:14"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</row>
    <row r="8620" spans="4:14">
      <c r="D8620" s="1"/>
      <c r="F8620" s="1"/>
      <c r="G8620" s="1"/>
      <c r="H8620" s="1"/>
      <c r="I8620" s="1"/>
      <c r="J8620" s="1"/>
      <c r="K8620" s="1"/>
      <c r="L8620" s="1"/>
      <c r="M8620" s="1"/>
      <c r="N8620" s="1"/>
    </row>
    <row r="8621" spans="4:14">
      <c r="D8621" s="1"/>
      <c r="E8621" s="1"/>
      <c r="F8621" s="1"/>
      <c r="G8621" s="1"/>
      <c r="H8621" s="1"/>
      <c r="I8621" s="1"/>
      <c r="J8621" s="1"/>
      <c r="K8621" s="1"/>
      <c r="L8621" s="1"/>
      <c r="M8621" s="1"/>
    </row>
    <row r="8622" spans="4:14">
      <c r="E8622" s="1"/>
      <c r="F8622" s="1"/>
      <c r="G8622" s="1"/>
      <c r="H8622" s="1"/>
      <c r="I8622" s="1"/>
      <c r="J8622" s="1"/>
      <c r="K8622" s="1"/>
      <c r="L8622" s="1"/>
      <c r="M8622" s="1"/>
      <c r="N8622" s="1"/>
    </row>
    <row r="8623" spans="4:14"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</row>
    <row r="8624" spans="4:14"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</row>
    <row r="8625" spans="4:14"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</row>
    <row r="8626" spans="4:14">
      <c r="I8626" s="1"/>
      <c r="J8626" s="1"/>
      <c r="K8626" s="1"/>
      <c r="L8626" s="1"/>
      <c r="M8626" s="1"/>
      <c r="N8626" s="1"/>
    </row>
    <row r="8627" spans="4:14">
      <c r="G8627" s="1"/>
      <c r="H8627" s="1"/>
      <c r="I8627" s="1"/>
      <c r="J8627" s="1"/>
      <c r="K8627" s="1"/>
      <c r="L8627" s="1"/>
      <c r="M8627" s="1"/>
      <c r="N8627" s="1"/>
    </row>
    <row r="8628" spans="4:14"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</row>
    <row r="8629" spans="4:14"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</row>
    <row r="8630" spans="4:14"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</row>
    <row r="8631" spans="4:14"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</row>
    <row r="8632" spans="4:14"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</row>
    <row r="8633" spans="4:14"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</row>
    <row r="8634" spans="4:14"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</row>
    <row r="8635" spans="4:14">
      <c r="G8635" s="1"/>
      <c r="H8635" s="1"/>
      <c r="I8635" s="1"/>
      <c r="J8635" s="1"/>
      <c r="K8635" s="1"/>
      <c r="L8635" s="1"/>
      <c r="M8635" s="1"/>
      <c r="N8635" s="1"/>
    </row>
    <row r="8636" spans="4:14">
      <c r="F8636" s="1"/>
      <c r="G8636" s="1"/>
      <c r="H8636" s="1"/>
      <c r="I8636" s="1"/>
      <c r="J8636" s="1"/>
      <c r="K8636" s="1"/>
      <c r="L8636" s="1"/>
      <c r="M8636" s="1"/>
      <c r="N8636" s="1"/>
    </row>
    <row r="8637" spans="4:14">
      <c r="D8637" s="1"/>
      <c r="G8637" s="1"/>
      <c r="H8637" s="1"/>
      <c r="I8637" s="1"/>
      <c r="J8637" s="1"/>
      <c r="K8637" s="1"/>
      <c r="L8637" s="1"/>
      <c r="M8637" s="1"/>
      <c r="N8637" s="1"/>
    </row>
    <row r="8638" spans="4:14"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</row>
    <row r="8639" spans="4:14"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</row>
    <row r="8640" spans="4:14">
      <c r="G8640" s="1"/>
      <c r="H8640" s="1"/>
      <c r="I8640" s="1"/>
      <c r="J8640" s="1"/>
      <c r="K8640" s="1"/>
      <c r="L8640" s="1"/>
      <c r="M8640" s="1"/>
      <c r="N8640" s="1"/>
    </row>
    <row r="8641" spans="4:14"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</row>
    <row r="8642" spans="4:14">
      <c r="E8642" s="1"/>
      <c r="F8642" s="1"/>
      <c r="G8642" s="1"/>
      <c r="H8642" s="1"/>
      <c r="I8642" s="1"/>
      <c r="J8642" s="1"/>
      <c r="K8642" s="1"/>
      <c r="L8642" s="1"/>
      <c r="M8642" s="1"/>
      <c r="N8642" s="1"/>
    </row>
    <row r="8643" spans="4:14"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</row>
    <row r="8644" spans="4:14">
      <c r="D8644" s="1"/>
      <c r="F8644" s="1"/>
      <c r="G8644" s="1"/>
      <c r="I8644" s="1"/>
      <c r="J8644" s="1"/>
      <c r="K8644" s="1"/>
      <c r="L8644" s="1"/>
      <c r="M8644" s="1"/>
      <c r="N8644" s="1"/>
    </row>
    <row r="8645" spans="4:14">
      <c r="G8645" s="1"/>
      <c r="H8645" s="1"/>
      <c r="I8645" s="1"/>
      <c r="J8645" s="1"/>
      <c r="K8645" s="1"/>
      <c r="L8645" s="1"/>
      <c r="M8645" s="1"/>
      <c r="N8645" s="1"/>
    </row>
    <row r="8646" spans="4:14">
      <c r="I8646" s="1"/>
      <c r="J8646" s="1"/>
      <c r="K8646" s="1"/>
      <c r="L8646" s="1"/>
      <c r="M8646" s="1"/>
      <c r="N8646" s="1"/>
    </row>
    <row r="8647" spans="4:14">
      <c r="G8647" s="1"/>
      <c r="H8647" s="1"/>
      <c r="I8647" s="1"/>
      <c r="J8647" s="1"/>
      <c r="K8647" s="1"/>
      <c r="L8647" s="1"/>
      <c r="M8647" s="1"/>
      <c r="N8647" s="1"/>
    </row>
    <row r="8648" spans="4:14"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</row>
    <row r="8649" spans="4:14"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</row>
    <row r="8650" spans="4:14">
      <c r="G8650" s="1"/>
      <c r="H8650" s="1"/>
      <c r="I8650" s="1"/>
      <c r="J8650" s="1"/>
      <c r="K8650" s="1"/>
      <c r="L8650" s="1"/>
      <c r="M8650" s="1"/>
      <c r="N8650" s="1"/>
    </row>
    <row r="8651" spans="4:14">
      <c r="D8651" s="1"/>
      <c r="G8651" s="1"/>
      <c r="H8651" s="1"/>
      <c r="I8651" s="1"/>
      <c r="J8651" s="1"/>
      <c r="K8651" s="1"/>
      <c r="L8651" s="1"/>
      <c r="M8651" s="1"/>
      <c r="N8651" s="1"/>
    </row>
    <row r="8652" spans="4:14">
      <c r="D8652" s="1"/>
      <c r="E8652" s="1"/>
      <c r="G8652" s="1"/>
      <c r="H8652" s="1"/>
      <c r="I8652" s="1"/>
      <c r="J8652" s="1"/>
      <c r="K8652" s="1"/>
      <c r="L8652" s="1"/>
      <c r="M8652" s="1"/>
      <c r="N8652" s="1"/>
    </row>
    <row r="8653" spans="4:14">
      <c r="G8653" s="1"/>
      <c r="H8653" s="1"/>
      <c r="I8653" s="1"/>
      <c r="J8653" s="1"/>
      <c r="K8653" s="1"/>
      <c r="L8653" s="1"/>
      <c r="M8653" s="1"/>
      <c r="N8653" s="1"/>
    </row>
    <row r="8654" spans="4:14">
      <c r="D8654" s="1"/>
      <c r="E8654" s="1"/>
      <c r="F8654" s="1"/>
      <c r="G8654" s="1"/>
      <c r="H8654" s="1"/>
      <c r="I8654" s="1"/>
      <c r="J8654" s="1"/>
      <c r="K8654" s="1"/>
    </row>
    <row r="8655" spans="4:14"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</row>
    <row r="8656" spans="4:14">
      <c r="G8656" s="1"/>
      <c r="H8656" s="1"/>
      <c r="I8656" s="1"/>
      <c r="J8656" s="1"/>
      <c r="K8656" s="1"/>
      <c r="L8656" s="1"/>
      <c r="M8656" s="1"/>
      <c r="N8656" s="1"/>
    </row>
    <row r="8657" spans="4:14">
      <c r="E8657" s="1"/>
      <c r="G8657" s="1"/>
      <c r="H8657" s="1"/>
      <c r="I8657" s="1"/>
      <c r="M8657" s="1"/>
      <c r="N8657" s="1"/>
    </row>
    <row r="8658" spans="4:14"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</row>
    <row r="8659" spans="4:14">
      <c r="G8659" s="1"/>
      <c r="H8659" s="1"/>
      <c r="I8659" s="1"/>
      <c r="J8659" s="1"/>
      <c r="K8659" s="1"/>
      <c r="L8659" s="1"/>
      <c r="M8659" s="1"/>
      <c r="N8659" s="1"/>
    </row>
    <row r="8660" spans="4:14">
      <c r="D8660" s="1"/>
      <c r="F8660" s="1"/>
      <c r="G8660" s="1"/>
      <c r="H8660" s="1"/>
      <c r="K8660" s="1"/>
      <c r="L8660" s="1"/>
      <c r="M8660" s="1"/>
      <c r="N8660" s="1"/>
    </row>
    <row r="8661" spans="4:14"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</row>
    <row r="8662" spans="4:14"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</row>
    <row r="8663" spans="4:14">
      <c r="G8663" s="1"/>
      <c r="H8663" s="1"/>
      <c r="I8663" s="1"/>
      <c r="J8663" s="1"/>
      <c r="K8663" s="1"/>
      <c r="L8663" s="1"/>
      <c r="M8663" s="1"/>
      <c r="N8663" s="1"/>
    </row>
    <row r="8664" spans="4:14"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</row>
    <row r="8665" spans="4:14">
      <c r="G8665" s="1"/>
      <c r="H8665" s="1"/>
      <c r="I8665" s="1"/>
      <c r="J8665" s="1"/>
      <c r="K8665" s="1"/>
      <c r="L8665" s="1"/>
      <c r="M8665" s="1"/>
      <c r="N8665" s="1"/>
    </row>
    <row r="8666" spans="4:14">
      <c r="I8666" s="1"/>
      <c r="J8666" s="1"/>
      <c r="K8666" s="1"/>
      <c r="L8666" s="1"/>
      <c r="M8666" s="1"/>
      <c r="N8666" s="1"/>
    </row>
    <row r="8667" spans="4:14">
      <c r="G8667" s="1"/>
      <c r="H8667" s="1"/>
      <c r="I8667" s="1"/>
      <c r="J8667" s="1"/>
      <c r="K8667" s="1"/>
      <c r="L8667" s="1"/>
      <c r="M8667" s="1"/>
      <c r="N8667" s="1"/>
    </row>
    <row r="8668" spans="4:14"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</row>
    <row r="8669" spans="4:14"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</row>
    <row r="8670" spans="4:14">
      <c r="D8670" s="1"/>
      <c r="G8670" s="1"/>
      <c r="H8670" s="1"/>
      <c r="I8670" s="1"/>
      <c r="J8670" s="1"/>
      <c r="K8670" s="1"/>
      <c r="L8670" s="1"/>
      <c r="M8670" s="1"/>
      <c r="N8670" s="1"/>
    </row>
    <row r="8671" spans="4:14">
      <c r="G8671" s="1"/>
      <c r="H8671" s="1"/>
      <c r="I8671" s="1"/>
      <c r="J8671" s="1"/>
      <c r="K8671" s="1"/>
      <c r="L8671" s="1"/>
      <c r="M8671" s="1"/>
      <c r="N8671" s="1"/>
    </row>
    <row r="8672" spans="4:14"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</row>
    <row r="8673" spans="4:14"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</row>
    <row r="8674" spans="4:14"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</row>
    <row r="8675" spans="4:14">
      <c r="F8675" s="1"/>
      <c r="G8675" s="1"/>
      <c r="H8675" s="1"/>
      <c r="I8675" s="1"/>
      <c r="J8675" s="1"/>
      <c r="K8675" s="1"/>
      <c r="L8675" s="1"/>
      <c r="M8675" s="1"/>
      <c r="N8675" s="1"/>
    </row>
    <row r="8676" spans="4:14">
      <c r="D8676" s="1"/>
      <c r="F8676" s="1"/>
      <c r="G8676" s="1"/>
      <c r="H8676" s="1"/>
      <c r="I8676" s="1"/>
      <c r="J8676" s="1"/>
      <c r="K8676" s="1"/>
      <c r="L8676" s="1"/>
      <c r="M8676" s="1"/>
      <c r="N8676" s="1"/>
    </row>
    <row r="8677" spans="4:14">
      <c r="D8677" s="1"/>
      <c r="G8677" s="1"/>
      <c r="H8677" s="1"/>
      <c r="I8677" s="1"/>
      <c r="J8677" s="1"/>
      <c r="K8677" s="1"/>
      <c r="L8677" s="1"/>
      <c r="M8677" s="1"/>
      <c r="N8677" s="1"/>
    </row>
    <row r="8678" spans="4:14"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</row>
    <row r="8679" spans="4:14">
      <c r="E8679" s="1"/>
      <c r="F8679" s="1"/>
      <c r="G8679" s="1"/>
      <c r="H8679" s="1"/>
      <c r="I8679" s="1"/>
      <c r="J8679" s="1"/>
      <c r="K8679" s="1"/>
      <c r="L8679" s="1"/>
      <c r="M8679" s="1"/>
      <c r="N8679" s="1"/>
    </row>
    <row r="8680" spans="4:14"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</row>
    <row r="8681" spans="4:14">
      <c r="G8681" s="1"/>
      <c r="H8681" s="1"/>
      <c r="I8681" s="1"/>
      <c r="J8681" s="1"/>
      <c r="K8681" s="1"/>
      <c r="L8681" s="1"/>
      <c r="M8681" s="1"/>
      <c r="N8681" s="1"/>
    </row>
    <row r="8682" spans="4:14"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</row>
    <row r="8683" spans="4:14">
      <c r="F8683" s="1"/>
      <c r="G8683" s="1"/>
      <c r="H8683" s="1"/>
      <c r="I8683" s="1"/>
      <c r="J8683" s="1"/>
      <c r="K8683" s="1"/>
      <c r="L8683" s="1"/>
      <c r="M8683" s="1"/>
      <c r="N8683" s="1"/>
    </row>
    <row r="8684" spans="4:14"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</row>
    <row r="8685" spans="4:14">
      <c r="G8685" s="1"/>
      <c r="H8685" s="1"/>
      <c r="I8685" s="1"/>
      <c r="J8685" s="1"/>
      <c r="K8685" s="1"/>
      <c r="L8685" s="1"/>
      <c r="M8685" s="1"/>
      <c r="N8685" s="1"/>
    </row>
    <row r="8686" spans="4:14">
      <c r="D8686" s="1"/>
      <c r="F8686" s="1"/>
      <c r="G8686" s="1"/>
      <c r="H8686" s="1"/>
      <c r="I8686" s="1"/>
      <c r="J8686" s="1"/>
      <c r="K8686" s="1"/>
      <c r="L8686" s="1"/>
      <c r="M8686" s="1"/>
      <c r="N8686" s="1"/>
    </row>
    <row r="8687" spans="4:14">
      <c r="E8687" s="1"/>
      <c r="F8687" s="1"/>
      <c r="G8687" s="1"/>
      <c r="H8687" s="1"/>
      <c r="I8687" s="1"/>
      <c r="J8687" s="1"/>
      <c r="K8687" s="1"/>
      <c r="L8687" s="1"/>
      <c r="M8687" s="1"/>
      <c r="N8687" s="1"/>
    </row>
    <row r="8688" spans="4:14">
      <c r="D8688" s="1"/>
      <c r="I8688" s="1"/>
      <c r="J8688" s="1"/>
      <c r="K8688" s="1"/>
      <c r="L8688" s="1"/>
      <c r="M8688" s="1"/>
      <c r="N8688" s="1"/>
    </row>
    <row r="8689" spans="4:14">
      <c r="D8689" s="1"/>
      <c r="E8689" s="1"/>
      <c r="G8689" s="1"/>
      <c r="H8689" s="1"/>
      <c r="I8689" s="1"/>
      <c r="J8689" s="1"/>
      <c r="K8689" s="1"/>
      <c r="L8689" s="1"/>
      <c r="M8689" s="1"/>
      <c r="N8689" s="1"/>
    </row>
    <row r="8690" spans="4:14"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</row>
    <row r="8691" spans="4:14">
      <c r="D8691" s="1"/>
      <c r="G8691" s="1"/>
      <c r="H8691" s="1"/>
      <c r="J8691" s="1"/>
      <c r="N8691" s="1"/>
    </row>
    <row r="8692" spans="4:14"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</row>
    <row r="8693" spans="4:14">
      <c r="G8693" s="1"/>
      <c r="H8693" s="1"/>
      <c r="I8693" s="1"/>
      <c r="J8693" s="1"/>
      <c r="K8693" s="1"/>
      <c r="L8693" s="1"/>
      <c r="M8693" s="1"/>
      <c r="N8693" s="1"/>
    </row>
    <row r="8694" spans="4:14"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</row>
    <row r="8695" spans="4:14"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</row>
    <row r="8696" spans="4:14"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</row>
    <row r="8697" spans="4:14"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</row>
    <row r="8698" spans="4:14"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</row>
    <row r="8699" spans="4:14">
      <c r="F8699" s="1"/>
      <c r="G8699" s="1"/>
      <c r="H8699" s="1"/>
      <c r="I8699" s="1"/>
      <c r="J8699" s="1"/>
      <c r="K8699" s="1"/>
      <c r="L8699" s="1"/>
      <c r="M8699" s="1"/>
      <c r="N8699" s="1"/>
    </row>
    <row r="8700" spans="4:14"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</row>
    <row r="8701" spans="4:14"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</row>
    <row r="8702" spans="4:14"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</row>
    <row r="8703" spans="4:14">
      <c r="E8703" s="1"/>
      <c r="F8703" s="1"/>
      <c r="G8703" s="1"/>
      <c r="H8703" s="1"/>
      <c r="I8703" s="1"/>
      <c r="J8703" s="1"/>
      <c r="K8703" s="1"/>
      <c r="L8703" s="1"/>
    </row>
    <row r="8704" spans="4:14">
      <c r="G8704" s="1"/>
      <c r="H8704" s="1"/>
      <c r="I8704" s="1"/>
      <c r="J8704" s="1"/>
      <c r="K8704" s="1"/>
      <c r="L8704" s="1"/>
      <c r="M8704" s="1"/>
      <c r="N8704" s="1"/>
    </row>
    <row r="8705" spans="4:14">
      <c r="G8705" s="1"/>
    </row>
    <row r="8706" spans="4:14">
      <c r="E8706" s="1"/>
      <c r="G8706" s="1"/>
      <c r="H8706" s="1"/>
      <c r="I8706" s="1"/>
      <c r="J8706" s="1"/>
      <c r="K8706" s="1"/>
      <c r="L8706" s="1"/>
      <c r="M8706" s="1"/>
      <c r="N8706" s="1"/>
    </row>
    <row r="8707" spans="4:14"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</row>
    <row r="8708" spans="4:14">
      <c r="G8708" s="1"/>
      <c r="H8708" s="1"/>
      <c r="I8708" s="1"/>
      <c r="J8708" s="1"/>
      <c r="K8708" s="1"/>
      <c r="L8708" s="1"/>
      <c r="M8708" s="1"/>
      <c r="N8708" s="1"/>
    </row>
    <row r="8709" spans="4:14">
      <c r="G8709" s="1"/>
      <c r="H8709" s="1"/>
      <c r="I8709" s="1"/>
      <c r="J8709" s="1"/>
      <c r="L8709" s="1"/>
      <c r="M8709" s="1"/>
      <c r="N8709" s="1"/>
    </row>
    <row r="8710" spans="4:14">
      <c r="G8710" s="1"/>
      <c r="H8710" s="1"/>
      <c r="I8710" s="1"/>
      <c r="J8710" s="1"/>
      <c r="K8710" s="1"/>
      <c r="L8710" s="1"/>
      <c r="M8710" s="1"/>
      <c r="N8710" s="1"/>
    </row>
    <row r="8711" spans="4:14">
      <c r="E8711" s="1"/>
      <c r="H8711" s="1"/>
      <c r="I8711" s="1"/>
      <c r="J8711" s="1"/>
      <c r="K8711" s="1"/>
      <c r="L8711" s="1"/>
      <c r="M8711" s="1"/>
      <c r="N8711" s="1"/>
    </row>
    <row r="8712" spans="4:14">
      <c r="G8712" s="1"/>
      <c r="H8712" s="1"/>
      <c r="I8712" s="1"/>
      <c r="J8712" s="1"/>
      <c r="K8712" s="1"/>
      <c r="L8712" s="1"/>
      <c r="M8712" s="1"/>
      <c r="N8712" s="1"/>
    </row>
    <row r="8713" spans="4:14"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</row>
    <row r="8714" spans="4:14"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</row>
    <row r="8715" spans="4:14"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</row>
    <row r="8716" spans="4:14"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</row>
    <row r="8717" spans="4:14">
      <c r="G8717" s="1"/>
      <c r="H8717" s="1"/>
      <c r="I8717" s="1"/>
      <c r="J8717" s="1"/>
      <c r="K8717" s="1"/>
      <c r="L8717" s="1"/>
      <c r="M8717" s="1"/>
      <c r="N8717" s="1"/>
    </row>
    <row r="8718" spans="4:14"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</row>
    <row r="8719" spans="4:14">
      <c r="G8719" s="1"/>
      <c r="H8719" s="1"/>
      <c r="I8719" s="1"/>
      <c r="J8719" s="1"/>
      <c r="K8719" s="1"/>
      <c r="L8719" s="1"/>
      <c r="M8719" s="1"/>
      <c r="N8719" s="1"/>
    </row>
    <row r="8720" spans="4:14">
      <c r="G8720" s="1"/>
      <c r="H8720" s="1"/>
      <c r="I8720" s="1"/>
      <c r="J8720" s="1"/>
      <c r="K8720" s="1"/>
      <c r="L8720" s="1"/>
      <c r="M8720" s="1"/>
      <c r="N8720" s="1"/>
    </row>
    <row r="8721" spans="4:14"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</row>
    <row r="8722" spans="4:14"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</row>
    <row r="8723" spans="4:14"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</row>
    <row r="8724" spans="4:14">
      <c r="D8724" s="1"/>
      <c r="E8724" s="1"/>
      <c r="H8724" s="1"/>
      <c r="I8724" s="1"/>
      <c r="J8724" s="1"/>
      <c r="K8724" s="1"/>
    </row>
    <row r="8725" spans="4:14">
      <c r="G8725" s="1"/>
      <c r="H8725" s="1"/>
      <c r="I8725" s="1"/>
      <c r="J8725" s="1"/>
      <c r="K8725" s="1"/>
      <c r="L8725" s="1"/>
      <c r="M8725" s="1"/>
      <c r="N8725" s="1"/>
    </row>
    <row r="8726" spans="4:14"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</row>
    <row r="8727" spans="4:14"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</row>
    <row r="8728" spans="4:14"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</row>
    <row r="8729" spans="4:14"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</row>
    <row r="8730" spans="4:14">
      <c r="D8730" s="1"/>
      <c r="E8730" s="1"/>
      <c r="G8730" s="1"/>
      <c r="H8730" s="1"/>
      <c r="I8730" s="1"/>
      <c r="J8730" s="1"/>
      <c r="K8730" s="1"/>
      <c r="L8730" s="1"/>
    </row>
    <row r="8731" spans="4:14">
      <c r="D8731" s="1"/>
      <c r="G8731" s="1"/>
      <c r="H8731" s="1"/>
      <c r="I8731" s="1"/>
      <c r="J8731" s="1"/>
      <c r="K8731" s="1"/>
      <c r="L8731" s="1"/>
      <c r="M8731" s="1"/>
      <c r="N8731" s="1"/>
    </row>
    <row r="8732" spans="4:14"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</row>
    <row r="8733" spans="4:14">
      <c r="I8733" s="1"/>
      <c r="J8733" s="1"/>
      <c r="K8733" s="1"/>
      <c r="L8733" s="1"/>
      <c r="M8733" s="1"/>
      <c r="N8733" s="1"/>
    </row>
    <row r="8734" spans="4:14">
      <c r="D8734" s="1"/>
      <c r="G8734" s="1"/>
      <c r="H8734" s="1"/>
      <c r="I8734" s="1"/>
      <c r="J8734" s="1"/>
      <c r="K8734" s="1"/>
      <c r="L8734" s="1"/>
      <c r="M8734" s="1"/>
      <c r="N8734" s="1"/>
    </row>
    <row r="8735" spans="4:14"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</row>
    <row r="8736" spans="4:14">
      <c r="F8736" s="1"/>
      <c r="G8736" s="1"/>
      <c r="H8736" s="1"/>
      <c r="I8736" s="1"/>
      <c r="J8736" s="1"/>
      <c r="K8736" s="1"/>
      <c r="L8736" s="1"/>
      <c r="M8736" s="1"/>
      <c r="N8736" s="1"/>
    </row>
    <row r="8737" spans="4:14"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</row>
    <row r="8738" spans="4:14">
      <c r="G8738" s="1"/>
      <c r="H8738" s="1"/>
      <c r="I8738" s="1"/>
      <c r="J8738" s="1"/>
      <c r="K8738" s="1"/>
      <c r="L8738" s="1"/>
      <c r="M8738" s="1"/>
      <c r="N8738" s="1"/>
    </row>
    <row r="8739" spans="4:14">
      <c r="I8739" s="1"/>
      <c r="J8739" s="1"/>
      <c r="K8739" s="1"/>
      <c r="L8739" s="1"/>
      <c r="M8739" s="1"/>
      <c r="N8739" s="1"/>
    </row>
    <row r="8740" spans="4:14">
      <c r="D8740" s="1"/>
      <c r="F8740" s="1"/>
      <c r="G8740" s="1"/>
      <c r="H8740" s="1"/>
      <c r="I8740" s="1"/>
      <c r="J8740" s="1"/>
      <c r="K8740" s="1"/>
      <c r="L8740" s="1"/>
      <c r="M8740" s="1"/>
      <c r="N8740" s="1"/>
    </row>
    <row r="8741" spans="4:14"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</row>
    <row r="8742" spans="4:14"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</row>
    <row r="8743" spans="4:14"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</row>
    <row r="8744" spans="4:14">
      <c r="D8744" s="1"/>
      <c r="G8744" s="1"/>
      <c r="H8744" s="1"/>
      <c r="I8744" s="1"/>
      <c r="J8744" s="1"/>
      <c r="K8744" s="1"/>
      <c r="L8744" s="1"/>
      <c r="M8744" s="1"/>
      <c r="N8744" s="1"/>
    </row>
    <row r="8745" spans="4:14">
      <c r="G8745" s="1"/>
      <c r="H8745" s="1"/>
      <c r="I8745" s="1"/>
      <c r="J8745" s="1"/>
      <c r="K8745" s="1"/>
      <c r="L8745" s="1"/>
      <c r="M8745" s="1"/>
      <c r="N8745" s="1"/>
    </row>
    <row r="8746" spans="4:14"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</row>
    <row r="8747" spans="4:14">
      <c r="G8747" s="1"/>
      <c r="H8747" s="1"/>
      <c r="I8747" s="1"/>
      <c r="J8747" s="1"/>
      <c r="K8747" s="1"/>
      <c r="L8747" s="1"/>
      <c r="M8747" s="1"/>
      <c r="N8747" s="1"/>
    </row>
    <row r="8748" spans="4:14">
      <c r="D8748" s="1"/>
      <c r="F8748" s="1"/>
      <c r="G8748" s="1"/>
      <c r="H8748" s="1"/>
      <c r="I8748" s="1"/>
      <c r="J8748" s="1"/>
      <c r="K8748" s="1"/>
      <c r="L8748" s="1"/>
      <c r="M8748" s="1"/>
      <c r="N8748" s="1"/>
    </row>
    <row r="8749" spans="4:14"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</row>
    <row r="8750" spans="4:14"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</row>
    <row r="8751" spans="4:14"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</row>
    <row r="8752" spans="4:14">
      <c r="E8752" s="1"/>
      <c r="F8752" s="1"/>
      <c r="G8752" s="1"/>
      <c r="H8752" s="1"/>
      <c r="I8752" s="1"/>
      <c r="J8752" s="1"/>
      <c r="K8752" s="1"/>
      <c r="L8752" s="1"/>
      <c r="M8752" s="1"/>
      <c r="N8752" s="1"/>
    </row>
    <row r="8753" spans="4:14">
      <c r="G8753" s="1"/>
      <c r="H8753" s="1"/>
      <c r="I8753" s="1"/>
      <c r="J8753" s="1"/>
      <c r="K8753" s="1"/>
      <c r="L8753" s="1"/>
      <c r="M8753" s="1"/>
      <c r="N8753" s="1"/>
    </row>
    <row r="8754" spans="4:14">
      <c r="D8754" s="1"/>
      <c r="F8754" s="1"/>
      <c r="G8754" s="1"/>
      <c r="H8754" s="1"/>
      <c r="I8754" s="1"/>
      <c r="J8754" s="1"/>
      <c r="K8754" s="1"/>
      <c r="L8754" s="1"/>
      <c r="M8754" s="1"/>
      <c r="N8754" s="1"/>
    </row>
    <row r="8755" spans="4:14"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</row>
    <row r="8756" spans="4:14"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</row>
    <row r="8757" spans="4:14"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</row>
    <row r="8758" spans="4:14"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</row>
    <row r="8759" spans="4:14"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</row>
    <row r="8760" spans="4:14">
      <c r="G8760" s="1"/>
      <c r="H8760" s="1"/>
      <c r="I8760" s="1"/>
      <c r="J8760" s="1"/>
      <c r="K8760" s="1"/>
      <c r="L8760" s="1"/>
      <c r="M8760" s="1"/>
      <c r="N8760" s="1"/>
    </row>
    <row r="8761" spans="4:14"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</row>
    <row r="8762" spans="4:14"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</row>
    <row r="8763" spans="4:14">
      <c r="D8763" s="1"/>
      <c r="E8763" s="1"/>
      <c r="G8763" s="1"/>
      <c r="H8763" s="1"/>
      <c r="I8763" s="1"/>
      <c r="J8763" s="1"/>
      <c r="K8763" s="1"/>
      <c r="L8763" s="1"/>
      <c r="M8763" s="1"/>
      <c r="N8763" s="1"/>
    </row>
    <row r="8764" spans="4:14">
      <c r="D8764" s="1"/>
      <c r="F8764" s="1"/>
      <c r="G8764" s="1"/>
      <c r="H8764" s="1"/>
      <c r="I8764" s="1"/>
      <c r="J8764" s="1"/>
      <c r="K8764" s="1"/>
      <c r="L8764" s="1"/>
      <c r="M8764" s="1"/>
      <c r="N8764" s="1"/>
    </row>
    <row r="8765" spans="4:14">
      <c r="D8765" s="1"/>
      <c r="G8765" s="1"/>
      <c r="H8765" s="1"/>
      <c r="I8765" s="1"/>
      <c r="J8765" s="1"/>
      <c r="K8765" s="1"/>
      <c r="L8765" s="1"/>
      <c r="M8765" s="1"/>
      <c r="N8765" s="1"/>
    </row>
    <row r="8766" spans="4:14">
      <c r="D8766" s="1"/>
    </row>
    <row r="8767" spans="4:14">
      <c r="E8767" s="1"/>
      <c r="F8767" s="1"/>
      <c r="G8767" s="1"/>
      <c r="H8767" s="1"/>
      <c r="I8767" s="1"/>
      <c r="J8767" s="1"/>
      <c r="K8767" s="1"/>
      <c r="L8767" s="1"/>
      <c r="M8767" s="1"/>
      <c r="N8767" s="1"/>
    </row>
    <row r="8768" spans="4:14">
      <c r="G8768" s="1"/>
      <c r="H8768" s="1"/>
      <c r="I8768" s="1"/>
      <c r="J8768" s="1"/>
      <c r="K8768" s="1"/>
      <c r="L8768" s="1"/>
      <c r="M8768" s="1"/>
      <c r="N8768" s="1"/>
    </row>
    <row r="8769" spans="4:14">
      <c r="G8769" s="1"/>
      <c r="H8769" s="1"/>
      <c r="I8769" s="1"/>
      <c r="J8769" s="1"/>
      <c r="K8769" s="1"/>
      <c r="L8769" s="1"/>
      <c r="M8769" s="1"/>
      <c r="N8769" s="1"/>
    </row>
    <row r="8770" spans="4:14">
      <c r="D8770" s="1"/>
      <c r="F8770" s="1"/>
      <c r="G8770" s="1"/>
      <c r="H8770" s="1"/>
      <c r="I8770" s="1"/>
      <c r="J8770" s="1"/>
      <c r="K8770" s="1"/>
      <c r="L8770" s="1"/>
      <c r="M8770" s="1"/>
      <c r="N8770" s="1"/>
    </row>
    <row r="8771" spans="4:14"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</row>
    <row r="8772" spans="4:14"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</row>
    <row r="8773" spans="4:14">
      <c r="G8773" s="1"/>
      <c r="H8773" s="1"/>
      <c r="I8773" s="1"/>
      <c r="J8773" s="1"/>
      <c r="K8773" s="1"/>
      <c r="L8773" s="1"/>
      <c r="M8773" s="1"/>
      <c r="N8773" s="1"/>
    </row>
    <row r="8774" spans="4:14">
      <c r="G8774" s="1"/>
      <c r="H8774" s="1"/>
      <c r="I8774" s="1"/>
      <c r="J8774" s="1"/>
      <c r="K8774" s="1"/>
      <c r="L8774" s="1"/>
      <c r="M8774" s="1"/>
      <c r="N8774" s="1"/>
    </row>
    <row r="8775" spans="4:14">
      <c r="D8775" s="1"/>
      <c r="E8775" s="1"/>
      <c r="G8775" s="1"/>
      <c r="H8775" s="1"/>
    </row>
    <row r="8776" spans="4:14">
      <c r="D8776" s="1"/>
      <c r="E8776" s="1"/>
      <c r="F8776" s="1"/>
      <c r="G8776" s="1"/>
      <c r="H8776" s="1"/>
      <c r="L8776" s="1"/>
      <c r="M8776" s="1"/>
      <c r="N8776" s="1"/>
    </row>
    <row r="8777" spans="4:14">
      <c r="D8777" s="1"/>
      <c r="H8777" s="1"/>
      <c r="I8777" s="1"/>
      <c r="J8777" s="1"/>
      <c r="K8777" s="1"/>
      <c r="L8777" s="1"/>
      <c r="M8777" s="1"/>
      <c r="N8777" s="1"/>
    </row>
    <row r="8778" spans="4:14">
      <c r="D8778" s="1"/>
      <c r="F8778" s="1"/>
      <c r="G8778" s="1"/>
      <c r="H8778" s="1"/>
      <c r="I8778" s="1"/>
      <c r="J8778" s="1"/>
      <c r="K8778" s="1"/>
      <c r="L8778" s="1"/>
    </row>
    <row r="8779" spans="4:14">
      <c r="D8779" s="1"/>
      <c r="G8779" s="1"/>
      <c r="H8779" s="1"/>
      <c r="I8779" s="1"/>
      <c r="J8779" s="1"/>
      <c r="K8779" s="1"/>
      <c r="L8779" s="1"/>
      <c r="M8779" s="1"/>
      <c r="N8779" s="1"/>
    </row>
    <row r="8780" spans="4:14">
      <c r="F8780" s="1"/>
      <c r="G8780" s="1"/>
      <c r="H8780" s="1"/>
      <c r="I8780" s="1"/>
      <c r="J8780" s="1"/>
      <c r="K8780" s="1"/>
      <c r="L8780" s="1"/>
      <c r="M8780" s="1"/>
      <c r="N8780" s="1"/>
    </row>
    <row r="8781" spans="4:14">
      <c r="E8781" s="1"/>
      <c r="F8781" s="1"/>
      <c r="G8781" s="1"/>
      <c r="H8781" s="1"/>
      <c r="I8781" s="1"/>
      <c r="J8781" s="1"/>
      <c r="K8781" s="1"/>
      <c r="L8781" s="1"/>
      <c r="M8781" s="1"/>
      <c r="N8781" s="1"/>
    </row>
    <row r="8782" spans="4:14">
      <c r="D8782" s="1"/>
      <c r="F8782" s="1"/>
      <c r="G8782" s="1"/>
      <c r="H8782" s="1"/>
      <c r="I8782" s="1"/>
      <c r="J8782" s="1"/>
      <c r="K8782" s="1"/>
      <c r="L8782" s="1"/>
      <c r="M8782" s="1"/>
      <c r="N8782" s="1"/>
    </row>
    <row r="8783" spans="4:14"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</row>
    <row r="8784" spans="4:14">
      <c r="F8784" s="1"/>
      <c r="G8784" s="1"/>
      <c r="H8784" s="1"/>
      <c r="I8784" s="1"/>
      <c r="J8784" s="1"/>
      <c r="K8784" s="1"/>
      <c r="L8784" s="1"/>
      <c r="M8784" s="1"/>
      <c r="N8784" s="1"/>
    </row>
    <row r="8785" spans="4:14"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</row>
    <row r="8786" spans="4:14">
      <c r="E8786" s="1"/>
      <c r="F8786" s="1"/>
      <c r="G8786" s="1"/>
      <c r="H8786" s="1"/>
      <c r="I8786" s="1"/>
      <c r="J8786" s="1"/>
      <c r="K8786" s="1"/>
      <c r="L8786" s="1"/>
      <c r="M8786" s="1"/>
      <c r="N8786" s="1"/>
    </row>
    <row r="8787" spans="4:14"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</row>
    <row r="8788" spans="4:14"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</row>
    <row r="8789" spans="4:14">
      <c r="I8789" s="1"/>
      <c r="J8789" s="1"/>
      <c r="K8789" s="1"/>
      <c r="L8789" s="1"/>
      <c r="M8789" s="1"/>
      <c r="N8789" s="1"/>
    </row>
    <row r="8790" spans="4:14">
      <c r="I8790" s="1"/>
      <c r="J8790" s="1"/>
      <c r="K8790" s="1"/>
      <c r="L8790" s="1"/>
      <c r="M8790" s="1"/>
      <c r="N8790" s="1"/>
    </row>
    <row r="8791" spans="4:14"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</row>
    <row r="8792" spans="4:14">
      <c r="G8792" s="1"/>
      <c r="H8792" s="1"/>
      <c r="I8792" s="1"/>
      <c r="J8792" s="1"/>
      <c r="K8792" s="1"/>
      <c r="L8792" s="1"/>
      <c r="M8792" s="1"/>
      <c r="N8792" s="1"/>
    </row>
    <row r="8793" spans="4:14">
      <c r="D8793" s="1"/>
      <c r="E8793" s="1"/>
      <c r="F8793" s="1"/>
      <c r="H8793" s="1"/>
      <c r="I8793" s="1"/>
      <c r="J8793" s="1"/>
      <c r="K8793" s="1"/>
      <c r="L8793" s="1"/>
      <c r="M8793" s="1"/>
      <c r="N8793" s="1"/>
    </row>
    <row r="8794" spans="4:14"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</row>
    <row r="8795" spans="4:14">
      <c r="F8795" s="1"/>
      <c r="G8795" s="1"/>
      <c r="H8795" s="1"/>
      <c r="I8795" s="1"/>
      <c r="J8795" s="1"/>
      <c r="K8795" s="1"/>
      <c r="L8795" s="1"/>
      <c r="M8795" s="1"/>
      <c r="N8795" s="1"/>
    </row>
    <row r="8796" spans="4:14">
      <c r="D8796" s="1"/>
      <c r="E8796" s="1"/>
      <c r="F8796" s="1"/>
      <c r="G8796" s="1"/>
      <c r="J8796" s="1"/>
      <c r="K8796" s="1"/>
      <c r="L8796" s="1"/>
      <c r="M8796" s="1"/>
      <c r="N8796" s="1"/>
    </row>
    <row r="8797" spans="4:14"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</row>
    <row r="8798" spans="4:14">
      <c r="D8798" s="1"/>
      <c r="F8798" s="1"/>
      <c r="G8798" s="1"/>
      <c r="H8798" s="1"/>
      <c r="I8798" s="1"/>
      <c r="J8798" s="1"/>
      <c r="K8798" s="1"/>
      <c r="L8798" s="1"/>
      <c r="M8798" s="1"/>
      <c r="N8798" s="1"/>
    </row>
    <row r="8799" spans="4:14"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</row>
    <row r="8800" spans="4:14">
      <c r="D8800" s="1"/>
      <c r="F8800" s="1"/>
      <c r="G8800" s="1"/>
      <c r="H8800" s="1"/>
      <c r="I8800" s="1"/>
      <c r="J8800" s="1"/>
      <c r="K8800" s="1"/>
      <c r="L8800" s="1"/>
      <c r="M8800" s="1"/>
      <c r="N8800" s="1"/>
    </row>
    <row r="8801" spans="4:14">
      <c r="G8801" s="1"/>
      <c r="H8801" s="1"/>
      <c r="I8801" s="1"/>
      <c r="J8801" s="1"/>
      <c r="K8801" s="1"/>
      <c r="L8801" s="1"/>
      <c r="M8801" s="1"/>
      <c r="N8801" s="1"/>
    </row>
    <row r="8802" spans="4:14">
      <c r="D8802" s="1"/>
      <c r="F8802" s="1"/>
      <c r="G8802" s="1"/>
      <c r="H8802" s="1"/>
      <c r="I8802" s="1"/>
      <c r="J8802" s="1"/>
      <c r="K8802" s="1"/>
      <c r="L8802" s="1"/>
      <c r="M8802" s="1"/>
      <c r="N8802" s="1"/>
    </row>
    <row r="8803" spans="4:14"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</row>
    <row r="8804" spans="4:14"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</row>
    <row r="8805" spans="4:14"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</row>
    <row r="8806" spans="4:14">
      <c r="G8806" s="1"/>
      <c r="H8806" s="1"/>
      <c r="I8806" s="1"/>
      <c r="J8806" s="1"/>
      <c r="K8806" s="1"/>
      <c r="L8806" s="1"/>
      <c r="M8806" s="1"/>
      <c r="N8806" s="1"/>
    </row>
    <row r="8807" spans="4:14">
      <c r="E8807" s="1"/>
      <c r="G8807" s="1"/>
      <c r="H8807" s="1"/>
      <c r="I8807" s="1"/>
      <c r="J8807" s="1"/>
      <c r="K8807" s="1"/>
      <c r="L8807" s="1"/>
      <c r="M8807" s="1"/>
      <c r="N8807" s="1"/>
    </row>
    <row r="8808" spans="4:14">
      <c r="D8808" s="1"/>
      <c r="F8808" s="1"/>
      <c r="G8808" s="1"/>
      <c r="H8808" s="1"/>
      <c r="I8808" s="1"/>
      <c r="J8808" s="1"/>
      <c r="K8808" s="1"/>
      <c r="L8808" s="1"/>
      <c r="M8808" s="1"/>
      <c r="N8808" s="1"/>
    </row>
    <row r="8809" spans="4:14"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</row>
    <row r="8810" spans="4:14">
      <c r="G8810" s="1"/>
      <c r="H8810" s="1"/>
      <c r="I8810" s="1"/>
      <c r="J8810" s="1"/>
      <c r="K8810" s="1"/>
      <c r="L8810" s="1"/>
      <c r="M8810" s="1"/>
      <c r="N8810" s="1"/>
    </row>
    <row r="8811" spans="4:14">
      <c r="G8811" s="1"/>
      <c r="H8811" s="1"/>
      <c r="I8811" s="1"/>
      <c r="J8811" s="1"/>
      <c r="K8811" s="1"/>
      <c r="L8811" s="1"/>
      <c r="M8811" s="1"/>
      <c r="N8811" s="1"/>
    </row>
    <row r="8812" spans="4:14"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</row>
    <row r="8813" spans="4:14">
      <c r="E8813" s="1"/>
      <c r="F8813" s="1"/>
      <c r="G8813" s="1"/>
      <c r="H8813" s="1"/>
      <c r="I8813" s="1"/>
      <c r="J8813" s="1"/>
      <c r="K8813" s="1"/>
      <c r="L8813" s="1"/>
      <c r="M8813" s="1"/>
    </row>
    <row r="8814" spans="4:14">
      <c r="E8814" s="1"/>
      <c r="F8814" s="1"/>
      <c r="G8814" s="1"/>
      <c r="H8814" s="1"/>
      <c r="I8814" s="1"/>
      <c r="J8814" s="1"/>
    </row>
    <row r="8815" spans="4:14">
      <c r="G8815" s="1"/>
      <c r="H8815" s="1"/>
      <c r="I8815" s="1"/>
      <c r="J8815" s="1"/>
    </row>
    <row r="8816" spans="4:14"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</row>
    <row r="8817" spans="4:14"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</row>
    <row r="8818" spans="4:14">
      <c r="D8818" s="1"/>
      <c r="E8818" s="1"/>
      <c r="F8818" s="1"/>
      <c r="G8818" s="1"/>
      <c r="H8818" s="1"/>
      <c r="J8818" s="1"/>
      <c r="K8818" s="1"/>
      <c r="L8818" s="1"/>
      <c r="M8818" s="1"/>
      <c r="N8818" s="1"/>
    </row>
    <row r="8819" spans="4:14">
      <c r="D8819" s="1"/>
      <c r="F8819" s="1"/>
      <c r="G8819" s="1"/>
      <c r="H8819" s="1"/>
      <c r="I8819" s="1"/>
      <c r="J8819" s="1"/>
      <c r="K8819" s="1"/>
      <c r="L8819" s="1"/>
      <c r="M8819" s="1"/>
      <c r="N8819" s="1"/>
    </row>
    <row r="8820" spans="4:14">
      <c r="D8820" s="1"/>
      <c r="E8820" s="1"/>
      <c r="G8820" s="1"/>
      <c r="H8820" s="1"/>
      <c r="I8820" s="1"/>
      <c r="J8820" s="1"/>
      <c r="K8820" s="1"/>
      <c r="L8820" s="1"/>
      <c r="M8820" s="1"/>
      <c r="N8820" s="1"/>
    </row>
    <row r="8821" spans="4:14"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</row>
    <row r="8822" spans="4:14"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</row>
    <row r="8823" spans="4:14"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</row>
    <row r="8824" spans="4:14">
      <c r="E8824" s="1"/>
      <c r="F8824" s="1"/>
      <c r="G8824" s="1"/>
      <c r="H8824" s="1"/>
      <c r="I8824" s="1"/>
      <c r="J8824" s="1"/>
      <c r="K8824" s="1"/>
      <c r="L8824" s="1"/>
      <c r="M8824" s="1"/>
      <c r="N8824" s="1"/>
    </row>
    <row r="8825" spans="4:14"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</row>
    <row r="8826" spans="4:14"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</row>
    <row r="8827" spans="4:14"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</row>
    <row r="8828" spans="4:14">
      <c r="E8828" s="1"/>
      <c r="F8828" s="1"/>
      <c r="G8828" s="1"/>
      <c r="H8828" s="1"/>
      <c r="I8828" s="1"/>
      <c r="J8828" s="1"/>
      <c r="K8828" s="1"/>
      <c r="L8828" s="1"/>
      <c r="M8828" s="1"/>
      <c r="N8828" s="1"/>
    </row>
    <row r="8829" spans="4:14">
      <c r="D8829" s="1"/>
      <c r="G8829" s="1"/>
      <c r="H8829" s="1"/>
      <c r="I8829" s="1"/>
      <c r="J8829" s="1"/>
      <c r="K8829" s="1"/>
      <c r="L8829" s="1"/>
      <c r="M8829" s="1"/>
      <c r="N8829" s="1"/>
    </row>
    <row r="8830" spans="4:14"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</row>
    <row r="8831" spans="4:14">
      <c r="F8831" s="1"/>
      <c r="G8831" s="1"/>
      <c r="H8831" s="1"/>
      <c r="I8831" s="1"/>
      <c r="J8831" s="1"/>
      <c r="K8831" s="1"/>
      <c r="L8831" s="1"/>
      <c r="M8831" s="1"/>
      <c r="N8831" s="1"/>
    </row>
    <row r="8832" spans="4:14"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</row>
    <row r="8833" spans="4:14">
      <c r="D8833" s="1"/>
      <c r="G8833" s="1"/>
      <c r="H8833" s="1"/>
      <c r="I8833" s="1"/>
      <c r="J8833" s="1"/>
      <c r="K8833" s="1"/>
      <c r="L8833" s="1"/>
      <c r="M8833" s="1"/>
      <c r="N8833" s="1"/>
    </row>
    <row r="8834" spans="4:14">
      <c r="F8834" s="1"/>
      <c r="G8834" s="1"/>
      <c r="H8834" s="1"/>
      <c r="I8834" s="1"/>
      <c r="J8834" s="1"/>
      <c r="K8834" s="1"/>
      <c r="M8834" s="1"/>
      <c r="N8834" s="1"/>
    </row>
    <row r="8835" spans="4:14">
      <c r="D8835" s="1"/>
      <c r="E8835" s="1"/>
      <c r="G8835" s="1"/>
      <c r="H8835" s="1"/>
      <c r="I8835" s="1"/>
      <c r="J8835" s="1"/>
      <c r="K8835" s="1"/>
      <c r="L8835" s="1"/>
      <c r="M8835" s="1"/>
      <c r="N8835" s="1"/>
    </row>
    <row r="8836" spans="4:14"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</row>
    <row r="8837" spans="4:14"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</row>
    <row r="8838" spans="4:14">
      <c r="G8838" s="1"/>
      <c r="H8838" s="1"/>
      <c r="I8838" s="1"/>
      <c r="J8838" s="1"/>
      <c r="K8838" s="1"/>
      <c r="L8838" s="1"/>
      <c r="M8838" s="1"/>
      <c r="N8838" s="1"/>
    </row>
    <row r="8839" spans="4:14">
      <c r="G8839" s="1"/>
      <c r="H8839" s="1"/>
      <c r="I8839" s="1"/>
      <c r="J8839" s="1"/>
      <c r="K8839" s="1"/>
      <c r="L8839" s="1"/>
      <c r="M8839" s="1"/>
      <c r="N8839" s="1"/>
    </row>
    <row r="8840" spans="4:14"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</row>
    <row r="8841" spans="4:14"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</row>
    <row r="8842" spans="4:14">
      <c r="D8842" s="1"/>
      <c r="G8842" s="1"/>
      <c r="H8842" s="1"/>
      <c r="I8842" s="1"/>
      <c r="J8842" s="1"/>
      <c r="K8842" s="1"/>
      <c r="L8842" s="1"/>
      <c r="M8842" s="1"/>
      <c r="N8842" s="1"/>
    </row>
    <row r="8843" spans="4:14">
      <c r="D8843" s="1"/>
      <c r="G8843" s="1"/>
      <c r="H8843" s="1"/>
      <c r="I8843" s="1"/>
      <c r="J8843" s="1"/>
    </row>
    <row r="8844" spans="4:14">
      <c r="E8844" s="1"/>
      <c r="F8844" s="1"/>
      <c r="G8844" s="1"/>
      <c r="H8844" s="1"/>
      <c r="I8844" s="1"/>
      <c r="J8844" s="1"/>
      <c r="K8844" s="1"/>
      <c r="L8844" s="1"/>
      <c r="M8844" s="1"/>
      <c r="N8844" s="1"/>
    </row>
    <row r="8845" spans="4:14">
      <c r="D8845" s="1"/>
      <c r="E8845" s="1"/>
      <c r="F8845" s="1"/>
      <c r="G8845" s="1"/>
      <c r="H8845" s="1"/>
    </row>
    <row r="8846" spans="4:14">
      <c r="H8846" s="1"/>
      <c r="I8846" s="1"/>
      <c r="J8846" s="1"/>
      <c r="K8846" s="1"/>
    </row>
    <row r="8847" spans="4:14"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</row>
    <row r="8848" spans="4:14">
      <c r="F8848" s="1"/>
      <c r="G8848" s="1"/>
      <c r="H8848" s="1"/>
      <c r="I8848" s="1"/>
      <c r="J8848" s="1"/>
      <c r="K8848" s="1"/>
      <c r="L8848" s="1"/>
      <c r="M8848" s="1"/>
      <c r="N8848" s="1"/>
    </row>
    <row r="8849" spans="4:14">
      <c r="D8849" s="1"/>
      <c r="F8849" s="1"/>
      <c r="H8849" s="1"/>
      <c r="I8849" s="1"/>
      <c r="J8849" s="1"/>
      <c r="K8849" s="1"/>
      <c r="L8849" s="1"/>
      <c r="M8849" s="1"/>
      <c r="N8849" s="1"/>
    </row>
    <row r="8850" spans="4:14"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</row>
    <row r="8851" spans="4:14"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</row>
    <row r="8852" spans="4:14"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</row>
    <row r="8853" spans="4:14"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</row>
    <row r="8854" spans="4:14">
      <c r="E8854" s="1"/>
      <c r="F8854" s="1"/>
      <c r="G8854" s="1"/>
      <c r="H8854" s="1"/>
      <c r="I8854" s="1"/>
      <c r="J8854" s="1"/>
      <c r="K8854" s="1"/>
      <c r="L8854" s="1"/>
    </row>
    <row r="8855" spans="4:14">
      <c r="F8855" s="1"/>
      <c r="H8855" s="1"/>
      <c r="I8855" s="1"/>
      <c r="J8855" s="1"/>
      <c r="K8855" s="1"/>
      <c r="L8855" s="1"/>
      <c r="M8855" s="1"/>
      <c r="N8855" s="1"/>
    </row>
    <row r="8856" spans="4:14">
      <c r="G8856" s="1"/>
      <c r="H8856" s="1"/>
      <c r="I8856" s="1"/>
      <c r="J8856" s="1"/>
      <c r="K8856" s="1"/>
      <c r="L8856" s="1"/>
      <c r="M8856" s="1"/>
    </row>
    <row r="8857" spans="4:14">
      <c r="D8857" s="1"/>
      <c r="G8857" s="1"/>
      <c r="H8857" s="1"/>
      <c r="I8857" s="1"/>
      <c r="J8857" s="1"/>
      <c r="K8857" s="1"/>
      <c r="L8857" s="1"/>
      <c r="M8857" s="1"/>
      <c r="N8857" s="1"/>
    </row>
    <row r="8858" spans="4:14"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</row>
    <row r="8859" spans="4:14"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</row>
    <row r="8860" spans="4:14"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</row>
    <row r="8861" spans="4:14">
      <c r="D8861" s="1"/>
      <c r="G8861" s="1"/>
      <c r="H8861" s="1"/>
      <c r="I8861" s="1"/>
      <c r="J8861" s="1"/>
      <c r="K8861" s="1"/>
      <c r="L8861" s="1"/>
      <c r="M8861" s="1"/>
      <c r="N8861" s="1"/>
    </row>
    <row r="8862" spans="4:14">
      <c r="G8862" s="1"/>
      <c r="H8862" s="1"/>
      <c r="I8862" s="1"/>
      <c r="J8862" s="1"/>
      <c r="K8862" s="1"/>
      <c r="L8862" s="1"/>
      <c r="M8862" s="1"/>
      <c r="N8862" s="1"/>
    </row>
    <row r="8863" spans="4:14"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</row>
    <row r="8864" spans="4:14">
      <c r="D8864" s="1"/>
      <c r="H8864" s="1"/>
      <c r="I8864" s="1"/>
      <c r="J8864" s="1"/>
      <c r="K8864" s="1"/>
      <c r="L8864" s="1"/>
    </row>
    <row r="8865" spans="4:14">
      <c r="D8865" s="1"/>
      <c r="F8865" s="1"/>
      <c r="G8865" s="1"/>
      <c r="H8865" s="1"/>
      <c r="I8865" s="1"/>
      <c r="J8865" s="1"/>
      <c r="K8865" s="1"/>
      <c r="L8865" s="1"/>
      <c r="M8865" s="1"/>
      <c r="N8865" s="1"/>
    </row>
    <row r="8866" spans="4:14">
      <c r="D8866" s="1"/>
      <c r="F8866" s="1"/>
      <c r="G8866" s="1"/>
      <c r="H8866" s="1"/>
      <c r="I8866" s="1"/>
      <c r="J8866" s="1"/>
      <c r="K8866" s="1"/>
      <c r="L8866" s="1"/>
      <c r="M8866" s="1"/>
      <c r="N8866" s="1"/>
    </row>
    <row r="8867" spans="4:14">
      <c r="D8867" s="1"/>
      <c r="E8867" s="1"/>
      <c r="G8867" s="1"/>
      <c r="H8867" s="1"/>
      <c r="I8867" s="1"/>
      <c r="J8867" s="1"/>
      <c r="K8867" s="1"/>
      <c r="L8867" s="1"/>
      <c r="M8867" s="1"/>
      <c r="N8867" s="1"/>
    </row>
    <row r="8868" spans="4:14"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</row>
    <row r="8869" spans="4:14"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</row>
    <row r="8870" spans="4:14">
      <c r="G8870" s="1"/>
      <c r="H8870" s="1"/>
      <c r="I8870" s="1"/>
      <c r="J8870" s="1"/>
      <c r="K8870" s="1"/>
      <c r="L8870" s="1"/>
      <c r="M8870" s="1"/>
      <c r="N8870" s="1"/>
    </row>
    <row r="8871" spans="4:14"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</row>
    <row r="8872" spans="4:14"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</row>
    <row r="8873" spans="4:14"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</row>
    <row r="8874" spans="4:14">
      <c r="G8874" s="1"/>
      <c r="H8874" s="1"/>
      <c r="I8874" s="1"/>
      <c r="J8874" s="1"/>
      <c r="K8874" s="1"/>
      <c r="L8874" s="1"/>
      <c r="M8874" s="1"/>
      <c r="N8874" s="1"/>
    </row>
    <row r="8875" spans="4:14"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</row>
    <row r="8876" spans="4:14">
      <c r="D8876" s="1"/>
      <c r="I8876" s="1"/>
      <c r="J8876" s="1"/>
      <c r="K8876" s="1"/>
      <c r="L8876" s="1"/>
      <c r="M8876" s="1"/>
      <c r="N8876" s="1"/>
    </row>
    <row r="8877" spans="4:14">
      <c r="G8877" s="1"/>
      <c r="H8877" s="1"/>
      <c r="I8877" s="1"/>
      <c r="J8877" s="1"/>
      <c r="K8877" s="1"/>
      <c r="L8877" s="1"/>
      <c r="M8877" s="1"/>
      <c r="N8877" s="1"/>
    </row>
    <row r="8878" spans="4:14">
      <c r="D8878" s="1"/>
      <c r="F8878" s="1"/>
      <c r="G8878" s="1"/>
      <c r="H8878" s="1"/>
      <c r="I8878" s="1"/>
      <c r="J8878" s="1"/>
      <c r="K8878" s="1"/>
      <c r="L8878" s="1"/>
      <c r="M8878" s="1"/>
      <c r="N8878" s="1"/>
    </row>
    <row r="8879" spans="4:14"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</row>
    <row r="8880" spans="4:14">
      <c r="G8880" s="1"/>
      <c r="H8880" s="1"/>
      <c r="I8880" s="1"/>
      <c r="J8880" s="1"/>
      <c r="K8880" s="1"/>
      <c r="L8880" s="1"/>
      <c r="M8880" s="1"/>
      <c r="N8880" s="1"/>
    </row>
    <row r="8881" spans="4:14"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</row>
    <row r="8882" spans="4:14"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</row>
    <row r="8883" spans="4:14"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</row>
    <row r="8884" spans="4:14"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</row>
    <row r="8885" spans="4:14"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</row>
    <row r="8886" spans="4:14"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</row>
    <row r="8887" spans="4:14"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</row>
    <row r="8888" spans="4:14"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</row>
    <row r="8889" spans="4:14"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</row>
    <row r="8890" spans="4:14">
      <c r="G8890" s="1"/>
      <c r="H8890" s="1"/>
      <c r="I8890" s="1"/>
      <c r="J8890" s="1"/>
      <c r="K8890" s="1"/>
      <c r="L8890" s="1"/>
      <c r="M8890" s="1"/>
      <c r="N8890" s="1"/>
    </row>
    <row r="8891" spans="4:14">
      <c r="E8891" s="1"/>
      <c r="G8891" s="1"/>
      <c r="H8891" s="1"/>
      <c r="I8891" s="1"/>
      <c r="J8891" s="1"/>
      <c r="K8891" s="1"/>
      <c r="L8891" s="1"/>
      <c r="M8891" s="1"/>
      <c r="N8891" s="1"/>
    </row>
    <row r="8892" spans="4:14"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</row>
    <row r="8893" spans="4:14"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</row>
    <row r="8894" spans="4:14"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</row>
    <row r="8895" spans="4:14">
      <c r="D8895" s="1"/>
      <c r="E8895" s="1"/>
      <c r="F8895" s="1"/>
      <c r="G8895" s="1"/>
      <c r="H8895" s="1"/>
      <c r="I8895" s="1"/>
    </row>
    <row r="8896" spans="4:14">
      <c r="G8896" s="1"/>
      <c r="H8896" s="1"/>
      <c r="I8896" s="1"/>
      <c r="J8896" s="1"/>
      <c r="K8896" s="1"/>
      <c r="L8896" s="1"/>
      <c r="M8896" s="1"/>
      <c r="N8896" s="1"/>
    </row>
    <row r="8897" spans="4:14"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</row>
    <row r="8898" spans="4:14">
      <c r="F8898" s="1"/>
      <c r="G8898" s="1"/>
      <c r="H8898" s="1"/>
      <c r="I8898" s="1"/>
      <c r="J8898" s="1"/>
      <c r="K8898" s="1"/>
      <c r="L8898" s="1"/>
      <c r="M8898" s="1"/>
      <c r="N8898" s="1"/>
    </row>
    <row r="8899" spans="4:14">
      <c r="D8899" s="1"/>
      <c r="G8899" s="1"/>
      <c r="H8899" s="1"/>
      <c r="I8899" s="1"/>
      <c r="J8899" s="1"/>
      <c r="K8899" s="1"/>
      <c r="L8899" s="1"/>
      <c r="M8899" s="1"/>
      <c r="N8899" s="1"/>
    </row>
    <row r="8900" spans="4:14"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</row>
    <row r="8901" spans="4:14"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</row>
    <row r="8902" spans="4:14"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</row>
    <row r="8903" spans="4:14">
      <c r="E8903" s="1"/>
      <c r="F8903" s="1"/>
      <c r="G8903" s="1"/>
      <c r="H8903" s="1"/>
      <c r="I8903" s="1"/>
      <c r="J8903" s="1"/>
      <c r="K8903" s="1"/>
      <c r="L8903" s="1"/>
      <c r="M8903" s="1"/>
      <c r="N8903" s="1"/>
    </row>
    <row r="8904" spans="4:14"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</row>
    <row r="8905" spans="4:14"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</row>
    <row r="8906" spans="4:14"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</row>
    <row r="8907" spans="4:14"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</row>
    <row r="8908" spans="4:14"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</row>
    <row r="8909" spans="4:14">
      <c r="E8909" s="1"/>
      <c r="H8909" s="1"/>
      <c r="I8909" s="1"/>
      <c r="J8909" s="1"/>
      <c r="K8909" s="1"/>
      <c r="L8909" s="1"/>
      <c r="M8909" s="1"/>
      <c r="N8909" s="1"/>
    </row>
    <row r="8910" spans="4:14"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</row>
    <row r="8911" spans="4:14"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</row>
    <row r="8912" spans="4:14"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</row>
    <row r="8913" spans="4:14"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</row>
    <row r="8914" spans="4:14"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</row>
    <row r="8915" spans="4:14">
      <c r="D8915" s="1"/>
      <c r="G8915" s="1"/>
      <c r="H8915" s="1"/>
      <c r="I8915" s="1"/>
      <c r="J8915" s="1"/>
      <c r="K8915" s="1"/>
      <c r="L8915" s="1"/>
      <c r="M8915" s="1"/>
      <c r="N8915" s="1"/>
    </row>
    <row r="8916" spans="4:14"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</row>
    <row r="8917" spans="4:14">
      <c r="G8917" s="1"/>
      <c r="H8917" s="1"/>
      <c r="I8917" s="1"/>
      <c r="J8917" s="1"/>
      <c r="K8917" s="1"/>
      <c r="L8917" s="1"/>
      <c r="M8917" s="1"/>
      <c r="N8917" s="1"/>
    </row>
    <row r="8918" spans="4:14">
      <c r="I8918" s="1"/>
      <c r="J8918" s="1"/>
      <c r="K8918" s="1"/>
      <c r="L8918" s="1"/>
      <c r="M8918" s="1"/>
      <c r="N8918" s="1"/>
    </row>
    <row r="8919" spans="4:14"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</row>
    <row r="8920" spans="4:14"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</row>
    <row r="8921" spans="4:14">
      <c r="G8921" s="1"/>
      <c r="H8921" s="1"/>
      <c r="I8921" s="1"/>
      <c r="J8921" s="1"/>
      <c r="K8921" s="1"/>
      <c r="L8921" s="1"/>
      <c r="M8921" s="1"/>
      <c r="N8921" s="1"/>
    </row>
    <row r="8922" spans="4:14"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</row>
    <row r="8923" spans="4:14"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</row>
    <row r="8924" spans="4:14">
      <c r="G8924" s="1"/>
      <c r="H8924" s="1"/>
      <c r="I8924" s="1"/>
      <c r="J8924" s="1"/>
      <c r="K8924" s="1"/>
      <c r="L8924" s="1"/>
      <c r="M8924" s="1"/>
      <c r="N8924" s="1"/>
    </row>
    <row r="8925" spans="4:14">
      <c r="H8925" s="1"/>
      <c r="I8925" s="1"/>
      <c r="J8925" s="1"/>
      <c r="K8925" s="1"/>
      <c r="L8925" s="1"/>
      <c r="M8925" s="1"/>
      <c r="N8925" s="1"/>
    </row>
    <row r="8926" spans="4:14">
      <c r="D8926" s="1"/>
      <c r="F8926" s="1"/>
      <c r="G8926" s="1"/>
      <c r="H8926" s="1"/>
      <c r="I8926" s="1"/>
      <c r="J8926" s="1"/>
      <c r="K8926" s="1"/>
      <c r="L8926" s="1"/>
      <c r="M8926" s="1"/>
      <c r="N8926" s="1"/>
    </row>
    <row r="8927" spans="4:14"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</row>
    <row r="8928" spans="4:14">
      <c r="D8928" s="1"/>
      <c r="G8928" s="1"/>
      <c r="H8928" s="1"/>
      <c r="I8928" s="1"/>
      <c r="J8928" s="1"/>
      <c r="K8928" s="1"/>
      <c r="L8928" s="1"/>
      <c r="M8928" s="1"/>
      <c r="N8928" s="1"/>
    </row>
    <row r="8929" spans="4:14">
      <c r="D8929" s="1"/>
      <c r="H8929" s="1"/>
      <c r="I8929" s="1"/>
      <c r="J8929" s="1"/>
      <c r="K8929" s="1"/>
      <c r="L8929" s="1"/>
      <c r="M8929" s="1"/>
      <c r="N8929" s="1"/>
    </row>
    <row r="8930" spans="4:14">
      <c r="E8930" s="1"/>
      <c r="F8930" s="1"/>
      <c r="G8930" s="1"/>
      <c r="H8930" s="1"/>
      <c r="I8930" s="1"/>
      <c r="J8930" s="1"/>
      <c r="K8930" s="1"/>
      <c r="L8930" s="1"/>
      <c r="M8930" s="1"/>
      <c r="N8930" s="1"/>
    </row>
    <row r="8931" spans="4:14">
      <c r="G8931" s="1"/>
      <c r="I8931" s="1"/>
      <c r="J8931" s="1"/>
      <c r="K8931" s="1"/>
      <c r="L8931" s="1"/>
      <c r="M8931" s="1"/>
      <c r="N8931" s="1"/>
    </row>
    <row r="8932" spans="4:14"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</row>
    <row r="8933" spans="4:14"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</row>
    <row r="8934" spans="4:14">
      <c r="D8934" s="1"/>
      <c r="G8934" s="1"/>
      <c r="H8934" s="1"/>
      <c r="I8934" s="1"/>
      <c r="J8934" s="1"/>
      <c r="K8934" s="1"/>
      <c r="L8934" s="1"/>
      <c r="M8934" s="1"/>
      <c r="N8934" s="1"/>
    </row>
    <row r="8935" spans="4:14"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</row>
    <row r="8936" spans="4:14"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</row>
    <row r="8937" spans="4:14">
      <c r="D8937" s="1"/>
      <c r="G8937" s="1"/>
      <c r="H8937" s="1"/>
      <c r="I8937" s="1"/>
      <c r="J8937" s="1"/>
      <c r="K8937" s="1"/>
      <c r="L8937" s="1"/>
      <c r="M8937" s="1"/>
      <c r="N8937" s="1"/>
    </row>
    <row r="8939" spans="4:14">
      <c r="G8939" s="1"/>
      <c r="H8939" s="1"/>
      <c r="I8939" s="1"/>
      <c r="J8939" s="1"/>
      <c r="K8939" s="1"/>
      <c r="L8939" s="1"/>
      <c r="M8939" s="1"/>
      <c r="N8939" s="1"/>
    </row>
    <row r="8940" spans="4:14">
      <c r="G8940" s="1"/>
      <c r="H8940" s="1"/>
      <c r="I8940" s="1"/>
      <c r="J8940" s="1"/>
      <c r="K8940" s="1"/>
      <c r="L8940" s="1"/>
      <c r="M8940" s="1"/>
      <c r="N8940" s="1"/>
    </row>
    <row r="8941" spans="4:14">
      <c r="G8941" s="1"/>
      <c r="H8941" s="1"/>
      <c r="I8941" s="1"/>
      <c r="J8941" s="1"/>
      <c r="K8941" s="1"/>
      <c r="L8941" s="1"/>
      <c r="M8941" s="1"/>
      <c r="N8941" s="1"/>
    </row>
    <row r="8942" spans="4:14">
      <c r="D8942" s="1"/>
      <c r="E8942" s="1"/>
      <c r="F8942" s="1"/>
      <c r="G8942" s="1"/>
      <c r="H8942" s="1"/>
      <c r="I8942" s="1"/>
      <c r="J8942" s="1"/>
      <c r="L8942" s="1"/>
      <c r="M8942" s="1"/>
      <c r="N8942" s="1"/>
    </row>
    <row r="8943" spans="4:14"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</row>
    <row r="8944" spans="4:14">
      <c r="E8944" s="1"/>
      <c r="F8944" s="1"/>
      <c r="G8944" s="1"/>
      <c r="H8944" s="1"/>
      <c r="I8944" s="1"/>
      <c r="J8944" s="1"/>
      <c r="K8944" s="1"/>
      <c r="L8944" s="1"/>
      <c r="M8944" s="1"/>
      <c r="N8944" s="1"/>
    </row>
    <row r="8945" spans="4:14">
      <c r="D8945" s="1"/>
      <c r="G8945" s="1"/>
      <c r="H8945" s="1"/>
      <c r="I8945" s="1"/>
      <c r="J8945" s="1"/>
      <c r="K8945" s="1"/>
      <c r="L8945" s="1"/>
      <c r="M8945" s="1"/>
      <c r="N8945" s="1"/>
    </row>
    <row r="8946" spans="4:14">
      <c r="H8946" s="1"/>
      <c r="I8946" s="1"/>
      <c r="J8946" s="1"/>
      <c r="K8946" s="1"/>
      <c r="L8946" s="1"/>
      <c r="M8946" s="1"/>
      <c r="N8946" s="1"/>
    </row>
    <row r="8947" spans="4:14">
      <c r="D8947" s="1"/>
      <c r="G8947" s="1"/>
      <c r="H8947" s="1"/>
      <c r="I8947" s="1"/>
      <c r="J8947" s="1"/>
      <c r="K8947" s="1"/>
      <c r="L8947" s="1"/>
      <c r="M8947" s="1"/>
      <c r="N8947" s="1"/>
    </row>
    <row r="8948" spans="4:14">
      <c r="F8948" s="1"/>
      <c r="G8948" s="1"/>
      <c r="H8948" s="1"/>
      <c r="I8948" s="1"/>
      <c r="J8948" s="1"/>
      <c r="K8948" s="1"/>
      <c r="L8948" s="1"/>
      <c r="M8948" s="1"/>
      <c r="N8948" s="1"/>
    </row>
    <row r="8949" spans="4:14"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</row>
    <row r="8950" spans="4:14"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</row>
    <row r="8951" spans="4:14">
      <c r="D8951" s="1"/>
      <c r="F8951" s="1"/>
      <c r="G8951" s="1"/>
      <c r="H8951" s="1"/>
      <c r="I8951" s="1"/>
      <c r="J8951" s="1"/>
      <c r="K8951" s="1"/>
      <c r="L8951" s="1"/>
      <c r="M8951" s="1"/>
      <c r="N8951" s="1"/>
    </row>
    <row r="8952" spans="4:14"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</row>
    <row r="8953" spans="4:14">
      <c r="H8953" s="1"/>
      <c r="I8953" s="1"/>
      <c r="J8953" s="1"/>
      <c r="K8953" s="1"/>
      <c r="L8953" s="1"/>
      <c r="M8953" s="1"/>
      <c r="N8953" s="1"/>
    </row>
    <row r="8954" spans="4:14">
      <c r="H8954" s="1"/>
      <c r="I8954" s="1"/>
      <c r="J8954" s="1"/>
      <c r="K8954" s="1"/>
      <c r="L8954" s="1"/>
      <c r="M8954" s="1"/>
      <c r="N8954" s="1"/>
    </row>
    <row r="8955" spans="4:14">
      <c r="G8955" s="1"/>
      <c r="H8955" s="1"/>
      <c r="I8955" s="1"/>
      <c r="J8955" s="1"/>
      <c r="K8955" s="1"/>
      <c r="L8955" s="1"/>
      <c r="M8955" s="1"/>
      <c r="N8955" s="1"/>
    </row>
    <row r="8956" spans="4:14">
      <c r="D8956" s="1"/>
      <c r="F8956" s="1"/>
      <c r="G8956" s="1"/>
      <c r="H8956" s="1"/>
      <c r="I8956" s="1"/>
      <c r="J8956" s="1"/>
      <c r="K8956" s="1"/>
      <c r="L8956" s="1"/>
      <c r="M8956" s="1"/>
      <c r="N8956" s="1"/>
    </row>
    <row r="8957" spans="4:14"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</row>
    <row r="8958" spans="4:14">
      <c r="G8958" s="1"/>
      <c r="H8958" s="1"/>
      <c r="I8958" s="1"/>
      <c r="J8958" s="1"/>
      <c r="K8958" s="1"/>
      <c r="L8958" s="1"/>
      <c r="M8958" s="1"/>
      <c r="N8958" s="1"/>
    </row>
    <row r="8959" spans="4:14">
      <c r="E8959" s="1"/>
      <c r="F8959" s="1"/>
      <c r="G8959" s="1"/>
      <c r="H8959" s="1"/>
      <c r="I8959" s="1"/>
      <c r="J8959" s="1"/>
      <c r="K8959" s="1"/>
    </row>
    <row r="8960" spans="4:14">
      <c r="E8960" s="1"/>
      <c r="G8960" s="1"/>
      <c r="H8960" s="1"/>
      <c r="I8960" s="1"/>
      <c r="J8960" s="1"/>
      <c r="K8960" s="1"/>
      <c r="L8960" s="1"/>
      <c r="M8960" s="1"/>
      <c r="N8960" s="1"/>
    </row>
    <row r="8961" spans="4:14"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</row>
    <row r="8962" spans="4:14">
      <c r="D8962" s="1"/>
      <c r="E8962" s="1"/>
      <c r="F8962" s="1"/>
      <c r="G8962" s="1"/>
      <c r="H8962" s="1"/>
      <c r="I8962" s="1"/>
      <c r="J8962" s="1"/>
    </row>
    <row r="8963" spans="4:14">
      <c r="F8963" s="1"/>
      <c r="G8963" s="1"/>
      <c r="H8963" s="1"/>
      <c r="I8963" s="1"/>
      <c r="J8963" s="1"/>
      <c r="K8963" s="1"/>
      <c r="L8963" s="1"/>
      <c r="M8963" s="1"/>
      <c r="N8963" s="1"/>
    </row>
    <row r="8964" spans="4:14">
      <c r="F8964" s="1"/>
      <c r="G8964" s="1"/>
      <c r="H8964" s="1"/>
      <c r="I8964" s="1"/>
      <c r="J8964" s="1"/>
      <c r="K8964" s="1"/>
      <c r="L8964" s="1"/>
    </row>
    <row r="8965" spans="4:14">
      <c r="E8965" s="1"/>
      <c r="G8965" s="1"/>
      <c r="H8965" s="1"/>
      <c r="I8965" s="1"/>
      <c r="J8965" s="1"/>
      <c r="K8965" s="1"/>
      <c r="L8965" s="1"/>
      <c r="M8965" s="1"/>
      <c r="N8965" s="1"/>
    </row>
    <row r="8966" spans="4:14"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</row>
    <row r="8967" spans="4:14">
      <c r="G8967" s="1"/>
      <c r="H8967" s="1"/>
      <c r="I8967" s="1"/>
      <c r="J8967" s="1"/>
    </row>
    <row r="8968" spans="4:14"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</row>
    <row r="8969" spans="4:14"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</row>
    <row r="8970" spans="4:14"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</row>
    <row r="8971" spans="4:14"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</row>
    <row r="8972" spans="4:14">
      <c r="D8972" s="1"/>
      <c r="H8972" s="1"/>
      <c r="I8972" s="1"/>
      <c r="J8972" s="1"/>
      <c r="K8972" s="1"/>
      <c r="L8972" s="1"/>
      <c r="M8972" s="1"/>
      <c r="N8972" s="1"/>
    </row>
    <row r="8973" spans="4:14"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</row>
    <row r="8974" spans="4:14">
      <c r="D8974" s="1"/>
      <c r="E8974" s="1"/>
      <c r="H8974" s="1"/>
      <c r="I8974" s="1"/>
      <c r="J8974" s="1"/>
      <c r="K8974" s="1"/>
      <c r="L8974" s="1"/>
      <c r="M8974" s="1"/>
      <c r="N8974" s="1"/>
    </row>
    <row r="8975" spans="4:14">
      <c r="F8975" s="1"/>
      <c r="G8975" s="1"/>
      <c r="H8975" s="1"/>
      <c r="I8975" s="1"/>
      <c r="J8975" s="1"/>
      <c r="K8975" s="1"/>
      <c r="L8975" s="1"/>
      <c r="M8975" s="1"/>
      <c r="N8975" s="1"/>
    </row>
    <row r="8976" spans="4:14"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</row>
    <row r="8977" spans="4:14"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</row>
    <row r="8978" spans="4:14"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</row>
    <row r="8979" spans="4:14"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</row>
    <row r="8980" spans="4:14"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</row>
    <row r="8981" spans="4:14"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</row>
    <row r="8982" spans="4:14"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</row>
    <row r="8983" spans="4:14">
      <c r="F8983" s="1"/>
      <c r="G8983" s="1"/>
      <c r="H8983" s="1"/>
      <c r="I8983" s="1"/>
      <c r="J8983" s="1"/>
    </row>
    <row r="8984" spans="4:14">
      <c r="G8984" s="1"/>
      <c r="H8984" s="1"/>
      <c r="I8984" s="1"/>
      <c r="J8984" s="1"/>
      <c r="K8984" s="1"/>
      <c r="L8984" s="1"/>
      <c r="M8984" s="1"/>
      <c r="N8984" s="1"/>
    </row>
    <row r="8985" spans="4:14"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</row>
    <row r="8986" spans="4:14">
      <c r="F8986" s="1"/>
      <c r="G8986" s="1"/>
      <c r="I8986" s="1"/>
      <c r="J8986" s="1"/>
      <c r="K8986" s="1"/>
      <c r="L8986" s="1"/>
      <c r="M8986" s="1"/>
      <c r="N8986" s="1"/>
    </row>
    <row r="8987" spans="4:14">
      <c r="G8987" s="1"/>
      <c r="H8987" s="1"/>
      <c r="I8987" s="1"/>
      <c r="J8987" s="1"/>
      <c r="K8987" s="1"/>
      <c r="L8987" s="1"/>
      <c r="M8987" s="1"/>
      <c r="N8987" s="1"/>
    </row>
    <row r="8988" spans="4:14"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</row>
    <row r="8989" spans="4:14"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</row>
    <row r="8990" spans="4:14">
      <c r="G8990" s="1"/>
      <c r="H8990" s="1"/>
      <c r="I8990" s="1"/>
      <c r="J8990" s="1"/>
      <c r="K8990" s="1"/>
      <c r="L8990" s="1"/>
      <c r="M8990" s="1"/>
      <c r="N8990" s="1"/>
    </row>
    <row r="8991" spans="4:14"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</row>
    <row r="8992" spans="4:14"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</row>
    <row r="8993" spans="4:14"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</row>
    <row r="8994" spans="4:14">
      <c r="H8994" s="1"/>
      <c r="I8994" s="1"/>
      <c r="J8994" s="1"/>
      <c r="K8994" s="1"/>
      <c r="L8994" s="1"/>
      <c r="M8994" s="1"/>
      <c r="N8994" s="1"/>
    </row>
    <row r="8995" spans="4:14">
      <c r="G8995" s="1"/>
      <c r="H8995" s="1"/>
      <c r="I8995" s="1"/>
      <c r="J8995" s="1"/>
      <c r="K8995" s="1"/>
      <c r="L8995" s="1"/>
    </row>
    <row r="8996" spans="4:14"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</row>
    <row r="8997" spans="4:14"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</row>
    <row r="8998" spans="4:14">
      <c r="G8998" s="1"/>
      <c r="H8998" s="1"/>
      <c r="I8998" s="1"/>
      <c r="J8998" s="1"/>
      <c r="K8998" s="1"/>
      <c r="L8998" s="1"/>
      <c r="M8998" s="1"/>
      <c r="N8998" s="1"/>
    </row>
    <row r="8999" spans="4:14"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</row>
    <row r="9000" spans="4:14"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</row>
    <row r="9001" spans="4:14"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</row>
    <row r="9002" spans="4:14">
      <c r="G9002" s="1"/>
      <c r="H9002" s="1"/>
      <c r="I9002" s="1"/>
      <c r="J9002" s="1"/>
      <c r="K9002" s="1"/>
      <c r="L9002" s="1"/>
      <c r="M9002" s="1"/>
      <c r="N9002" s="1"/>
    </row>
    <row r="9003" spans="4:14"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</row>
    <row r="9004" spans="4:14"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</row>
    <row r="9005" spans="4:14"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</row>
    <row r="9006" spans="4:14"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</row>
    <row r="9007" spans="4:14"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</row>
    <row r="9008" spans="4:14"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</row>
    <row r="9009" spans="4:14"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</row>
    <row r="9010" spans="4:14">
      <c r="G9010" s="1"/>
      <c r="H9010" s="1"/>
      <c r="I9010" s="1"/>
      <c r="J9010" s="1"/>
      <c r="K9010" s="1"/>
      <c r="L9010" s="1"/>
      <c r="M9010" s="1"/>
      <c r="N9010" s="1"/>
    </row>
    <row r="9011" spans="4:14"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</row>
    <row r="9012" spans="4:14"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</row>
    <row r="9013" spans="4:14"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</row>
    <row r="9014" spans="4:14">
      <c r="F9014" s="1"/>
      <c r="G9014" s="1"/>
      <c r="H9014" s="1"/>
      <c r="I9014" s="1"/>
      <c r="J9014" s="1"/>
      <c r="K9014" s="1"/>
      <c r="L9014" s="1"/>
      <c r="M9014" s="1"/>
      <c r="N9014" s="1"/>
    </row>
    <row r="9015" spans="4:14">
      <c r="E9015" s="1"/>
      <c r="F9015" s="1"/>
      <c r="G9015" s="1"/>
      <c r="H9015" s="1"/>
      <c r="I9015" s="1"/>
      <c r="J9015" s="1"/>
      <c r="K9015" s="1"/>
      <c r="L9015" s="1"/>
      <c r="M9015" s="1"/>
      <c r="N9015" s="1"/>
    </row>
    <row r="9016" spans="4:14">
      <c r="D9016" s="1"/>
      <c r="G9016" s="1"/>
      <c r="H9016" s="1"/>
      <c r="I9016" s="1"/>
      <c r="J9016" s="1"/>
      <c r="K9016" s="1"/>
      <c r="L9016" s="1"/>
      <c r="M9016" s="1"/>
      <c r="N9016" s="1"/>
    </row>
    <row r="9017" spans="4:14">
      <c r="D9017" s="1"/>
      <c r="G9017" s="1"/>
      <c r="H9017" s="1"/>
      <c r="I9017" s="1"/>
      <c r="J9017" s="1"/>
      <c r="K9017" s="1"/>
      <c r="L9017" s="1"/>
      <c r="M9017" s="1"/>
      <c r="N9017" s="1"/>
    </row>
    <row r="9018" spans="4:14">
      <c r="G9018" s="1"/>
      <c r="H9018" s="1"/>
      <c r="I9018" s="1"/>
      <c r="J9018" s="1"/>
      <c r="K9018" s="1"/>
      <c r="L9018" s="1"/>
      <c r="M9018" s="1"/>
      <c r="N9018" s="1"/>
    </row>
    <row r="9019" spans="4:14">
      <c r="E9019" s="1"/>
      <c r="F9019" s="1"/>
      <c r="G9019" s="1"/>
      <c r="H9019" s="1"/>
      <c r="I9019" s="1"/>
      <c r="J9019" s="1"/>
      <c r="K9019" s="1"/>
      <c r="L9019" s="1"/>
      <c r="M9019" s="1"/>
      <c r="N9019" s="1"/>
    </row>
    <row r="9020" spans="4:14">
      <c r="H9020" s="1"/>
      <c r="I9020" s="1"/>
      <c r="J9020" s="1"/>
      <c r="K9020" s="1"/>
      <c r="L9020" s="1"/>
      <c r="M9020" s="1"/>
      <c r="N9020" s="1"/>
    </row>
    <row r="9021" spans="4:14">
      <c r="G9021" s="1"/>
      <c r="H9021" s="1"/>
      <c r="I9021" s="1"/>
      <c r="J9021" s="1"/>
      <c r="K9021" s="1"/>
      <c r="L9021" s="1"/>
      <c r="M9021" s="1"/>
      <c r="N9021" s="1"/>
    </row>
    <row r="9022" spans="4:14">
      <c r="D9022" s="1"/>
      <c r="E9022" s="1"/>
      <c r="F9022" s="1"/>
      <c r="G9022" s="1"/>
      <c r="H9022" s="1"/>
      <c r="I9022" s="1"/>
      <c r="J9022" s="1"/>
      <c r="K9022" s="1"/>
      <c r="L9022" s="1"/>
    </row>
    <row r="9023" spans="4:14"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</row>
    <row r="9024" spans="4:14">
      <c r="G9024" s="1"/>
      <c r="H9024" s="1"/>
      <c r="I9024" s="1"/>
      <c r="J9024" s="1"/>
      <c r="K9024" s="1"/>
      <c r="L9024" s="1"/>
      <c r="M9024" s="1"/>
      <c r="N9024" s="1"/>
    </row>
    <row r="9025" spans="4:14">
      <c r="D9025" s="1"/>
      <c r="I9025" s="1"/>
      <c r="J9025" s="1"/>
      <c r="K9025" s="1"/>
    </row>
    <row r="9026" spans="4:14"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</row>
    <row r="9027" spans="4:14"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</row>
    <row r="9028" spans="4:14">
      <c r="E9028" s="1"/>
      <c r="F9028" s="1"/>
      <c r="G9028" s="1"/>
    </row>
    <row r="9029" spans="4:14">
      <c r="F9029" s="1"/>
      <c r="G9029" s="1"/>
      <c r="H9029" s="1"/>
      <c r="I9029" s="1"/>
      <c r="J9029" s="1"/>
      <c r="K9029" s="1"/>
      <c r="L9029" s="1"/>
      <c r="M9029" s="1"/>
      <c r="N9029" s="1"/>
    </row>
    <row r="9030" spans="4:14">
      <c r="D9030" s="1"/>
      <c r="E9030" s="1"/>
      <c r="F9030" s="1"/>
      <c r="G9030" s="1"/>
      <c r="H9030" s="1"/>
      <c r="I9030" s="1"/>
      <c r="J9030" s="1"/>
      <c r="K9030" s="1"/>
      <c r="L9030" s="1"/>
    </row>
    <row r="9031" spans="4:14">
      <c r="G9031" s="1"/>
      <c r="H9031" s="1"/>
      <c r="I9031" s="1"/>
      <c r="J9031" s="1"/>
      <c r="K9031" s="1"/>
      <c r="L9031" s="1"/>
      <c r="M9031" s="1"/>
      <c r="N9031" s="1"/>
    </row>
    <row r="9032" spans="4:14"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</row>
    <row r="9033" spans="4:14"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</row>
    <row r="9034" spans="4:14">
      <c r="G9034" s="1"/>
      <c r="H9034" s="1"/>
      <c r="I9034" s="1"/>
      <c r="J9034" s="1"/>
      <c r="K9034" s="1"/>
      <c r="L9034" s="1"/>
      <c r="M9034" s="1"/>
      <c r="N9034" s="1"/>
    </row>
    <row r="9035" spans="4:14">
      <c r="D9035" s="1"/>
      <c r="G9035" s="1"/>
      <c r="H9035" s="1"/>
      <c r="I9035" s="1"/>
      <c r="J9035" s="1"/>
      <c r="K9035" s="1"/>
      <c r="L9035" s="1"/>
      <c r="M9035" s="1"/>
      <c r="N9035" s="1"/>
    </row>
    <row r="9036" spans="4:14">
      <c r="D9036" s="1"/>
      <c r="G9036" s="1"/>
      <c r="H9036" s="1"/>
      <c r="I9036" s="1"/>
      <c r="J9036" s="1"/>
      <c r="K9036" s="1"/>
      <c r="L9036" s="1"/>
      <c r="M9036" s="1"/>
      <c r="N9036" s="1"/>
    </row>
    <row r="9037" spans="4:14">
      <c r="I9037" s="1"/>
      <c r="J9037" s="1"/>
      <c r="K9037" s="1"/>
      <c r="L9037" s="1"/>
      <c r="M9037" s="1"/>
      <c r="N9037" s="1"/>
    </row>
    <row r="9038" spans="4:14">
      <c r="E9038" s="1"/>
      <c r="G9038" s="1"/>
      <c r="H9038" s="1"/>
      <c r="I9038" s="1"/>
      <c r="J9038" s="1"/>
      <c r="K9038" s="1"/>
      <c r="L9038" s="1"/>
      <c r="M9038" s="1"/>
      <c r="N9038" s="1"/>
    </row>
    <row r="9039" spans="4:14">
      <c r="E9039" s="1"/>
      <c r="F9039" s="1"/>
      <c r="G9039" s="1"/>
      <c r="H9039" s="1"/>
      <c r="I9039" s="1"/>
      <c r="J9039" s="1"/>
      <c r="K9039" s="1"/>
      <c r="L9039" s="1"/>
      <c r="M9039" s="1"/>
      <c r="N9039" s="1"/>
    </row>
    <row r="9040" spans="4:14"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</row>
    <row r="9041" spans="4:14"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</row>
    <row r="9042" spans="4:14">
      <c r="G9042" s="1"/>
      <c r="H9042" s="1"/>
      <c r="I9042" s="1"/>
      <c r="J9042" s="1"/>
      <c r="K9042" s="1"/>
    </row>
    <row r="9043" spans="4:14">
      <c r="G9043" s="1"/>
      <c r="H9043" s="1"/>
      <c r="I9043" s="1"/>
      <c r="J9043" s="1"/>
      <c r="K9043" s="1"/>
      <c r="L9043" s="1"/>
      <c r="M9043" s="1"/>
      <c r="N9043" s="1"/>
    </row>
    <row r="9044" spans="4:14">
      <c r="G9044" s="1"/>
    </row>
    <row r="9047" spans="4:14">
      <c r="G9047" s="1"/>
      <c r="H9047" s="1"/>
      <c r="I9047" s="1"/>
      <c r="J9047" s="1"/>
    </row>
    <row r="9048" spans="4:14">
      <c r="G9048" s="1"/>
      <c r="H9048" s="1"/>
      <c r="I9048" s="1"/>
      <c r="J9048" s="1"/>
      <c r="K9048" s="1"/>
      <c r="L9048" s="1"/>
      <c r="M9048" s="1"/>
      <c r="N9048" s="1"/>
    </row>
    <row r="9049" spans="4:14">
      <c r="D9049" s="1"/>
      <c r="F9049" s="1"/>
      <c r="G9049" s="1"/>
      <c r="H9049" s="1"/>
      <c r="I9049" s="1"/>
      <c r="J9049" s="1"/>
      <c r="K9049" s="1"/>
      <c r="L9049" s="1"/>
      <c r="M9049" s="1"/>
      <c r="N9049" s="1"/>
    </row>
    <row r="9050" spans="4:14">
      <c r="I9050" s="1"/>
    </row>
    <row r="9051" spans="4:14">
      <c r="I9051" s="1"/>
      <c r="J9051" s="1"/>
      <c r="K9051" s="1"/>
    </row>
    <row r="9052" spans="4:14"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</row>
    <row r="9053" spans="4:14">
      <c r="I9053" s="1"/>
      <c r="J9053" s="1"/>
      <c r="K9053" s="1"/>
      <c r="L9053" s="1"/>
      <c r="M9053" s="1"/>
      <c r="N9053" s="1"/>
    </row>
    <row r="9054" spans="4:14">
      <c r="G9054" s="1"/>
      <c r="H9054" s="1"/>
      <c r="I9054" s="1"/>
      <c r="J9054" s="1"/>
      <c r="K9054" s="1"/>
      <c r="L9054" s="1"/>
      <c r="M9054" s="1"/>
      <c r="N9054" s="1"/>
    </row>
    <row r="9055" spans="4:14">
      <c r="D9055" s="1"/>
      <c r="F9055" s="1"/>
      <c r="G9055" s="1"/>
      <c r="H9055" s="1"/>
      <c r="I9055" s="1"/>
      <c r="J9055" s="1"/>
      <c r="K9055" s="1"/>
      <c r="L9055" s="1"/>
      <c r="M9055" s="1"/>
      <c r="N9055" s="1"/>
    </row>
    <row r="9056" spans="4:14"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</row>
    <row r="9057" spans="4:14"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</row>
    <row r="9058" spans="4:14">
      <c r="G9058" s="1"/>
      <c r="H9058" s="1"/>
      <c r="I9058" s="1"/>
      <c r="J9058" s="1"/>
      <c r="K9058" s="1"/>
      <c r="L9058" s="1"/>
      <c r="M9058" s="1"/>
      <c r="N9058" s="1"/>
    </row>
    <row r="9059" spans="4:14">
      <c r="E9059" s="1"/>
      <c r="G9059" s="1"/>
      <c r="H9059" s="1"/>
      <c r="I9059" s="1"/>
      <c r="J9059" s="1"/>
      <c r="K9059" s="1"/>
      <c r="L9059" s="1"/>
      <c r="M9059" s="1"/>
      <c r="N9059" s="1"/>
    </row>
    <row r="9060" spans="4:14">
      <c r="F9060" s="1"/>
      <c r="G9060" s="1"/>
      <c r="H9060" s="1"/>
      <c r="I9060" s="1"/>
      <c r="J9060" s="1"/>
      <c r="K9060" s="1"/>
      <c r="L9060" s="1"/>
      <c r="M9060" s="1"/>
      <c r="N9060" s="1"/>
    </row>
    <row r="9061" spans="4:14">
      <c r="D9061" s="1"/>
      <c r="E9061" s="1"/>
      <c r="F9061" s="1"/>
      <c r="G9061" s="1"/>
      <c r="H9061" s="1"/>
    </row>
    <row r="9062" spans="4:14">
      <c r="G9062" s="1"/>
      <c r="H9062" s="1"/>
    </row>
    <row r="9063" spans="4:14">
      <c r="G9063" s="1"/>
      <c r="H9063" s="1"/>
      <c r="I9063" s="1"/>
      <c r="J9063" s="1"/>
      <c r="K9063" s="1"/>
      <c r="L9063" s="1"/>
      <c r="M9063" s="1"/>
      <c r="N9063" s="1"/>
    </row>
    <row r="9064" spans="4:14">
      <c r="F9064" s="1"/>
      <c r="G9064" s="1"/>
      <c r="H9064" s="1"/>
      <c r="I9064" s="1"/>
      <c r="J9064" s="1"/>
      <c r="K9064" s="1"/>
      <c r="L9064" s="1"/>
      <c r="M9064" s="1"/>
      <c r="N9064" s="1"/>
    </row>
    <row r="9065" spans="4:14"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</row>
    <row r="9066" spans="4:14">
      <c r="G9066" s="1"/>
      <c r="H9066" s="1"/>
      <c r="I9066" s="1"/>
      <c r="J9066" s="1"/>
      <c r="K9066" s="1"/>
      <c r="L9066" s="1"/>
      <c r="M9066" s="1"/>
      <c r="N9066" s="1"/>
    </row>
    <row r="9067" spans="4:14">
      <c r="D9067" s="1"/>
      <c r="E9067" s="1"/>
      <c r="G9067" s="1"/>
      <c r="H9067" s="1"/>
      <c r="I9067" s="1"/>
      <c r="J9067" s="1"/>
      <c r="K9067" s="1"/>
      <c r="L9067" s="1"/>
      <c r="M9067" s="1"/>
      <c r="N9067" s="1"/>
    </row>
    <row r="9068" spans="4:14">
      <c r="E9068" s="1"/>
      <c r="F9068" s="1"/>
      <c r="G9068" s="1"/>
      <c r="H9068" s="1"/>
      <c r="I9068" s="1"/>
    </row>
    <row r="9069" spans="4:14"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</row>
    <row r="9070" spans="4:14"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</row>
    <row r="9071" spans="4:14">
      <c r="E9071" s="1"/>
      <c r="G9071" s="1"/>
      <c r="H9071" s="1"/>
      <c r="I9071" s="1"/>
    </row>
    <row r="9072" spans="4:14">
      <c r="G9072" s="1"/>
      <c r="H9072" s="1"/>
      <c r="I9072" s="1"/>
      <c r="J9072" s="1"/>
      <c r="K9072" s="1"/>
      <c r="L9072" s="1"/>
      <c r="M9072" s="1"/>
      <c r="N9072" s="1"/>
    </row>
    <row r="9073" spans="4:14">
      <c r="D9073" s="1"/>
      <c r="E9073" s="1"/>
      <c r="F9073" s="1"/>
      <c r="G9073" s="1"/>
      <c r="H9073" s="1"/>
      <c r="K9073" s="1"/>
      <c r="L9073" s="1"/>
      <c r="M9073" s="1"/>
      <c r="N9073" s="1"/>
    </row>
    <row r="9074" spans="4:14">
      <c r="D9074" s="1"/>
      <c r="E9074" s="1"/>
      <c r="F9074" s="1"/>
      <c r="G9074" s="1"/>
      <c r="H9074" s="1"/>
      <c r="I9074" s="1"/>
      <c r="J9074" s="1"/>
    </row>
    <row r="9075" spans="4:14">
      <c r="D9075" s="1"/>
      <c r="E9075" s="1"/>
      <c r="F9075" s="1"/>
      <c r="G9075" s="1"/>
      <c r="H9075" s="1"/>
      <c r="K9075" s="1"/>
      <c r="L9075" s="1"/>
      <c r="M9075" s="1"/>
      <c r="N9075" s="1"/>
    </row>
    <row r="9076" spans="4:14">
      <c r="F9076" s="1"/>
      <c r="G9076" s="1"/>
      <c r="H9076" s="1"/>
      <c r="I9076" s="1"/>
      <c r="J9076" s="1"/>
      <c r="K9076" s="1"/>
      <c r="L9076" s="1"/>
      <c r="M9076" s="1"/>
      <c r="N9076" s="1"/>
    </row>
    <row r="9077" spans="4:14">
      <c r="D9077" s="1"/>
      <c r="H9077" s="1"/>
      <c r="I9077" s="1"/>
      <c r="J9077" s="1"/>
      <c r="K9077" s="1"/>
      <c r="L9077" s="1"/>
      <c r="M9077" s="1"/>
      <c r="N9077" s="1"/>
    </row>
    <row r="9078" spans="4:14">
      <c r="D9078" s="1"/>
      <c r="G9078" s="1"/>
      <c r="H9078" s="1"/>
      <c r="J9078" s="1"/>
      <c r="K9078" s="1"/>
      <c r="L9078" s="1"/>
      <c r="M9078" s="1"/>
      <c r="N9078" s="1"/>
    </row>
    <row r="9079" spans="4:14">
      <c r="D9079" s="1"/>
      <c r="E9079" s="1"/>
      <c r="F9079" s="1"/>
      <c r="G9079" s="1"/>
      <c r="H9079" s="1"/>
      <c r="I9079" s="1"/>
      <c r="J9079" s="1"/>
      <c r="K9079" s="1"/>
    </row>
    <row r="9080" spans="4:14">
      <c r="G9080" s="1"/>
      <c r="H9080" s="1"/>
      <c r="J9080" s="1"/>
      <c r="K9080" s="1"/>
      <c r="L9080" s="1"/>
      <c r="M9080" s="1"/>
    </row>
    <row r="9081" spans="4:14"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</row>
    <row r="9082" spans="4:14">
      <c r="G9082" s="1"/>
      <c r="H9082" s="1"/>
      <c r="I9082" s="1"/>
      <c r="J9082" s="1"/>
      <c r="K9082" s="1"/>
      <c r="L9082" s="1"/>
      <c r="M9082" s="1"/>
      <c r="N9082" s="1"/>
    </row>
    <row r="9083" spans="4:14">
      <c r="E9083" s="1"/>
      <c r="F9083" s="1"/>
      <c r="G9083" s="1"/>
      <c r="H9083" s="1"/>
      <c r="I9083" s="1"/>
      <c r="J9083" s="1"/>
      <c r="K9083" s="1"/>
      <c r="L9083" s="1"/>
      <c r="M9083" s="1"/>
      <c r="N9083" s="1"/>
    </row>
    <row r="9084" spans="4:14">
      <c r="F9084" s="1"/>
      <c r="G9084" s="1"/>
      <c r="H9084" s="1"/>
      <c r="I9084" s="1"/>
      <c r="J9084" s="1"/>
      <c r="K9084" s="1"/>
      <c r="L9084" s="1"/>
      <c r="M9084" s="1"/>
      <c r="N9084" s="1"/>
    </row>
    <row r="9085" spans="4:14"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</row>
    <row r="9086" spans="4:14"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</row>
    <row r="9087" spans="4:14">
      <c r="G9087" s="1"/>
      <c r="H9087" s="1"/>
      <c r="I9087" s="1"/>
      <c r="J9087" s="1"/>
      <c r="K9087" s="1"/>
      <c r="L9087" s="1"/>
      <c r="M9087" s="1"/>
      <c r="N9087" s="1"/>
    </row>
    <row r="9088" spans="4:14">
      <c r="G9088" s="1"/>
      <c r="H9088" s="1"/>
      <c r="I9088" s="1"/>
    </row>
    <row r="9089" spans="4:14">
      <c r="G9089" s="1"/>
      <c r="H9089" s="1"/>
      <c r="I9089" s="1"/>
      <c r="J9089" s="1"/>
      <c r="K9089" s="1"/>
      <c r="L9089" s="1"/>
      <c r="M9089" s="1"/>
      <c r="N9089" s="1"/>
    </row>
    <row r="9090" spans="4:14"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</row>
    <row r="9091" spans="4:14">
      <c r="D9091" s="1"/>
      <c r="I9091" s="1"/>
      <c r="J9091" s="1"/>
      <c r="K9091" s="1"/>
      <c r="L9091" s="1"/>
      <c r="M9091" s="1"/>
      <c r="N9091" s="1"/>
    </row>
    <row r="9092" spans="4:14">
      <c r="D9092" s="1"/>
      <c r="G9092" s="1"/>
      <c r="H9092" s="1"/>
      <c r="I9092" s="1"/>
      <c r="J9092" s="1"/>
      <c r="K9092" s="1"/>
      <c r="L9092" s="1"/>
      <c r="M9092" s="1"/>
    </row>
    <row r="9093" spans="4:14">
      <c r="D9093" s="1"/>
    </row>
    <row r="9095" spans="4:14">
      <c r="E9095" s="1"/>
      <c r="F9095" s="1"/>
      <c r="H9095" s="1"/>
      <c r="J9095" s="1"/>
      <c r="K9095" s="1"/>
    </row>
    <row r="9096" spans="4:14"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</row>
    <row r="9097" spans="4:14"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</row>
    <row r="9098" spans="4:14">
      <c r="D9098" s="1"/>
      <c r="F9098" s="1"/>
      <c r="G9098" s="1"/>
      <c r="H9098" s="1"/>
      <c r="I9098" s="1"/>
      <c r="J9098" s="1"/>
      <c r="K9098" s="1"/>
      <c r="L9098" s="1"/>
      <c r="M9098" s="1"/>
      <c r="N9098" s="1"/>
    </row>
    <row r="9099" spans="4:14"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</row>
    <row r="9100" spans="4:14">
      <c r="E9100" s="1"/>
      <c r="F9100" s="1"/>
      <c r="G9100" s="1"/>
      <c r="H9100" s="1"/>
      <c r="I9100" s="1"/>
    </row>
    <row r="9101" spans="4:14"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</row>
    <row r="9102" spans="4:14"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</row>
    <row r="9103" spans="4:14">
      <c r="H9103" s="1"/>
      <c r="I9103" s="1"/>
      <c r="J9103" s="1"/>
      <c r="K9103" s="1"/>
      <c r="L9103" s="1"/>
      <c r="M9103" s="1"/>
      <c r="N9103" s="1"/>
    </row>
    <row r="9104" spans="4:14">
      <c r="F9104" s="1"/>
      <c r="G9104" s="1"/>
      <c r="H9104" s="1"/>
      <c r="I9104" s="1"/>
      <c r="J9104" s="1"/>
      <c r="K9104" s="1"/>
      <c r="L9104" s="1"/>
      <c r="M9104" s="1"/>
      <c r="N9104" s="1"/>
    </row>
    <row r="9105" spans="4:14"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</row>
    <row r="9106" spans="4:14"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</row>
    <row r="9107" spans="4:14"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</row>
    <row r="9108" spans="4:14">
      <c r="D9108" s="1"/>
      <c r="E9108" s="1"/>
      <c r="F9108" s="1"/>
      <c r="K9108" s="1"/>
      <c r="L9108" s="1"/>
      <c r="M9108" s="1"/>
      <c r="N9108" s="1"/>
    </row>
    <row r="9109" spans="4:14">
      <c r="G9109" s="1"/>
      <c r="H9109" s="1"/>
      <c r="I9109" s="1"/>
      <c r="J9109" s="1"/>
      <c r="K9109" s="1"/>
      <c r="L9109" s="1"/>
      <c r="M9109" s="1"/>
      <c r="N9109" s="1"/>
    </row>
    <row r="9110" spans="4:14"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</row>
    <row r="9111" spans="4:14">
      <c r="D9111" s="1"/>
      <c r="E9111" s="1"/>
      <c r="F9111" s="1"/>
      <c r="G9111" s="1"/>
      <c r="H9111" s="1"/>
      <c r="I9111" s="1"/>
      <c r="J9111" s="1"/>
      <c r="K9111" s="1"/>
      <c r="L9111" s="1"/>
    </row>
    <row r="9112" spans="4:14">
      <c r="D9112" s="1"/>
      <c r="E9112" s="1"/>
      <c r="F9112" s="1"/>
      <c r="G9112" s="1"/>
      <c r="H9112" s="1"/>
    </row>
    <row r="9113" spans="4:14">
      <c r="G9113" s="1"/>
      <c r="H9113" s="1"/>
      <c r="I9113" s="1"/>
      <c r="J9113" s="1"/>
      <c r="K9113" s="1"/>
    </row>
    <row r="9114" spans="4:14">
      <c r="E9114" s="1"/>
      <c r="K9114" s="1"/>
    </row>
    <row r="9115" spans="4:14">
      <c r="D9115" s="1"/>
      <c r="E9115" s="1"/>
      <c r="F9115" s="1"/>
      <c r="G9115" s="1"/>
      <c r="H9115" s="1"/>
      <c r="I9115" s="1"/>
      <c r="J9115" s="1"/>
      <c r="K9115" s="1"/>
      <c r="M9115" s="1"/>
      <c r="N9115" s="1"/>
    </row>
    <row r="9116" spans="4:14"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</row>
    <row r="9117" spans="4:14">
      <c r="G9117" s="1"/>
      <c r="H9117" s="1"/>
      <c r="I9117" s="1"/>
      <c r="J9117" s="1"/>
      <c r="K9117" s="1"/>
      <c r="L9117" s="1"/>
      <c r="M9117" s="1"/>
      <c r="N9117" s="1"/>
    </row>
    <row r="9118" spans="4:14"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</row>
    <row r="9119" spans="4:14"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</row>
    <row r="9120" spans="4:14">
      <c r="G9120" s="1"/>
      <c r="H9120" s="1"/>
      <c r="I9120" s="1"/>
      <c r="J9120" s="1"/>
      <c r="K9120" s="1"/>
    </row>
    <row r="9121" spans="4:14">
      <c r="D9121" s="1"/>
      <c r="E9121" s="1"/>
      <c r="F9121" s="1"/>
      <c r="L9121" s="1"/>
      <c r="M9121" s="1"/>
      <c r="N9121" s="1"/>
    </row>
    <row r="9122" spans="4:14"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</row>
    <row r="9123" spans="4:14">
      <c r="D9123" s="1"/>
      <c r="E9123" s="1"/>
      <c r="F9123" s="1"/>
      <c r="G9123" s="1"/>
      <c r="H9123" s="1"/>
      <c r="I9123" s="1"/>
      <c r="J9123" s="1"/>
      <c r="K9123" s="1"/>
      <c r="L9123" s="1"/>
      <c r="M9123" s="1"/>
    </row>
    <row r="9124" spans="4:14">
      <c r="D9124" s="1"/>
      <c r="F9124" s="1"/>
      <c r="G9124" s="1"/>
      <c r="H9124" s="1"/>
      <c r="I9124" s="1"/>
      <c r="J9124" s="1"/>
      <c r="K9124" s="1"/>
      <c r="L9124" s="1"/>
      <c r="M9124" s="1"/>
      <c r="N9124" s="1"/>
    </row>
    <row r="9125" spans="4:14">
      <c r="D9125" s="1"/>
      <c r="E9125" s="1"/>
      <c r="F9125" s="1"/>
      <c r="G9125" s="1"/>
      <c r="H9125" s="1"/>
      <c r="K9125" s="1"/>
      <c r="L9125" s="1"/>
      <c r="M9125" s="1"/>
      <c r="N9125" s="1"/>
    </row>
    <row r="9126" spans="4:14">
      <c r="D9126" s="1"/>
      <c r="G9126" s="1"/>
      <c r="H9126" s="1"/>
      <c r="I9126" s="1"/>
      <c r="J9126" s="1"/>
      <c r="K9126" s="1"/>
      <c r="L9126" s="1"/>
      <c r="M9126" s="1"/>
      <c r="N9126" s="1"/>
    </row>
    <row r="9127" spans="4:14"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</row>
    <row r="9128" spans="4:14"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</row>
    <row r="9129" spans="4:14"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</row>
    <row r="9130" spans="4:14">
      <c r="D9130" s="1"/>
      <c r="E9130" s="1"/>
      <c r="F9130" s="1"/>
      <c r="G9130" s="1"/>
      <c r="H9130" s="1"/>
      <c r="I9130" s="1"/>
      <c r="J9130" s="1"/>
      <c r="K9130" s="1"/>
      <c r="L9130" s="1"/>
    </row>
    <row r="9131" spans="4:14">
      <c r="G9131" s="1"/>
      <c r="H9131" s="1"/>
      <c r="I9131" s="1"/>
      <c r="J9131" s="1"/>
      <c r="K9131" s="1"/>
      <c r="L9131" s="1"/>
      <c r="M9131" s="1"/>
      <c r="N9131" s="1"/>
    </row>
    <row r="9132" spans="4:14"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</row>
    <row r="9133" spans="4:14"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</row>
    <row r="9134" spans="4:14">
      <c r="G9134" s="1"/>
      <c r="H9134" s="1"/>
      <c r="I9134" s="1"/>
      <c r="J9134" s="1"/>
      <c r="K9134" s="1"/>
      <c r="L9134" s="1"/>
      <c r="M9134" s="1"/>
      <c r="N9134" s="1"/>
    </row>
    <row r="9135" spans="4:14">
      <c r="D9135" s="1"/>
      <c r="G9135" s="1"/>
      <c r="H9135" s="1"/>
      <c r="I9135" s="1"/>
      <c r="J9135" s="1"/>
      <c r="K9135" s="1"/>
      <c r="L9135" s="1"/>
      <c r="M9135" s="1"/>
      <c r="N9135" s="1"/>
    </row>
    <row r="9136" spans="4:14">
      <c r="G9136" s="1"/>
      <c r="H9136" s="1"/>
      <c r="I9136" s="1"/>
      <c r="J9136" s="1"/>
      <c r="K9136" s="1"/>
      <c r="L9136" s="1"/>
      <c r="M9136" s="1"/>
      <c r="N9136" s="1"/>
    </row>
    <row r="9137" spans="4:14">
      <c r="G9137" s="1"/>
      <c r="H9137" s="1"/>
      <c r="I9137" s="1"/>
      <c r="J9137" s="1"/>
      <c r="K9137" s="1"/>
      <c r="L9137" s="1"/>
      <c r="M9137" s="1"/>
      <c r="N9137" s="1"/>
    </row>
    <row r="9138" spans="4:14">
      <c r="G9138" s="1"/>
      <c r="H9138" s="1"/>
      <c r="I9138" s="1"/>
      <c r="J9138" s="1"/>
      <c r="K9138" s="1"/>
      <c r="L9138" s="1"/>
      <c r="M9138" s="1"/>
      <c r="N9138" s="1"/>
    </row>
    <row r="9139" spans="4:14">
      <c r="E9139" s="1"/>
      <c r="F9139" s="1"/>
      <c r="G9139" s="1"/>
      <c r="H9139" s="1"/>
      <c r="I9139" s="1"/>
      <c r="J9139" s="1"/>
      <c r="K9139" s="1"/>
      <c r="L9139" s="1"/>
      <c r="M9139" s="1"/>
      <c r="N9139" s="1"/>
    </row>
    <row r="9140" spans="4:14">
      <c r="F9140" s="1"/>
      <c r="G9140" s="1"/>
      <c r="H9140" s="1"/>
      <c r="I9140" s="1"/>
      <c r="J9140" s="1"/>
      <c r="K9140" s="1"/>
      <c r="L9140" s="1"/>
      <c r="M9140" s="1"/>
      <c r="N9140" s="1"/>
    </row>
    <row r="9141" spans="4:14">
      <c r="D9141" s="1"/>
      <c r="G9141" s="1"/>
      <c r="H9141" s="1"/>
      <c r="I9141" s="1"/>
      <c r="J9141" s="1"/>
      <c r="K9141" s="1"/>
      <c r="L9141" s="1"/>
      <c r="M9141" s="1"/>
      <c r="N9141" s="1"/>
    </row>
    <row r="9142" spans="4:14">
      <c r="G9142" s="1"/>
      <c r="I9142" s="1"/>
    </row>
    <row r="9144" spans="4:14">
      <c r="I9144" s="1"/>
      <c r="J9144" s="1"/>
      <c r="K9144" s="1"/>
      <c r="L9144" s="1"/>
    </row>
    <row r="9145" spans="4:14">
      <c r="I9145" s="1"/>
      <c r="J9145" s="1"/>
      <c r="K9145" s="1"/>
    </row>
    <row r="9146" spans="4:14">
      <c r="D9146" s="1"/>
      <c r="E9146" s="1"/>
      <c r="F9146" s="1"/>
      <c r="G9146" s="1"/>
      <c r="H9146" s="1"/>
    </row>
    <row r="9147" spans="4:14"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</row>
    <row r="9148" spans="4:14">
      <c r="H9148" s="1"/>
      <c r="I9148" s="1"/>
      <c r="J9148" s="1"/>
      <c r="K9148" s="1"/>
    </row>
    <row r="9149" spans="4:14">
      <c r="G9149" s="1"/>
      <c r="H9149" s="1"/>
      <c r="I9149" s="1"/>
      <c r="J9149" s="1"/>
      <c r="K9149" s="1"/>
      <c r="L9149" s="1"/>
      <c r="M9149" s="1"/>
      <c r="N9149" s="1"/>
    </row>
    <row r="9150" spans="4:14">
      <c r="F9150" s="1"/>
      <c r="G9150" s="1"/>
      <c r="H9150" s="1"/>
      <c r="I9150" s="1"/>
      <c r="J9150" s="1"/>
      <c r="K9150" s="1"/>
    </row>
    <row r="9151" spans="4:14">
      <c r="D9151" s="1"/>
      <c r="E9151" s="1"/>
      <c r="F9151" s="1"/>
      <c r="G9151" s="1"/>
      <c r="H9151" s="1"/>
      <c r="L9151" s="1"/>
      <c r="M9151" s="1"/>
      <c r="N9151" s="1"/>
    </row>
    <row r="9152" spans="4:14">
      <c r="D9152" s="1"/>
      <c r="G9152" s="1"/>
      <c r="H9152" s="1"/>
      <c r="I9152" s="1"/>
      <c r="J9152" s="1"/>
      <c r="K9152" s="1"/>
      <c r="L9152" s="1"/>
      <c r="M9152" s="1"/>
      <c r="N9152" s="1"/>
    </row>
    <row r="9153" spans="4:14">
      <c r="F9153" s="1"/>
      <c r="G9153" s="1"/>
      <c r="H9153" s="1"/>
      <c r="I9153" s="1"/>
      <c r="J9153" s="1"/>
      <c r="K9153" s="1"/>
      <c r="L9153" s="1"/>
      <c r="M9153" s="1"/>
      <c r="N9153" s="1"/>
    </row>
    <row r="9154" spans="4:14">
      <c r="G9154" s="1"/>
      <c r="H9154" s="1"/>
      <c r="I9154" s="1"/>
    </row>
    <row r="9155" spans="4:14">
      <c r="G9155" s="1"/>
      <c r="H9155" s="1"/>
      <c r="I9155" s="1"/>
      <c r="J9155" s="1"/>
      <c r="K9155" s="1"/>
      <c r="L9155" s="1"/>
      <c r="M9155" s="1"/>
    </row>
    <row r="9156" spans="4:14"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</row>
    <row r="9157" spans="4:14">
      <c r="D9157" s="1"/>
      <c r="F9157" s="1"/>
      <c r="G9157" s="1"/>
      <c r="H9157" s="1"/>
      <c r="I9157" s="1"/>
      <c r="J9157" s="1"/>
      <c r="K9157" s="1"/>
      <c r="L9157" s="1"/>
      <c r="M9157" s="1"/>
      <c r="N9157" s="1"/>
    </row>
    <row r="9158" spans="4:14">
      <c r="F9158" s="1"/>
      <c r="G9158" s="1"/>
      <c r="H9158" s="1"/>
      <c r="I9158" s="1"/>
      <c r="J9158" s="1"/>
      <c r="K9158" s="1"/>
      <c r="L9158" s="1"/>
      <c r="M9158" s="1"/>
      <c r="N9158" s="1"/>
    </row>
    <row r="9159" spans="4:14"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</row>
    <row r="9160" spans="4:14"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</row>
    <row r="9161" spans="4:14"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</row>
    <row r="9162" spans="4:14">
      <c r="D9162" s="1"/>
      <c r="G9162" s="1"/>
      <c r="H9162" s="1"/>
      <c r="I9162" s="1"/>
      <c r="J9162" s="1"/>
      <c r="K9162" s="1"/>
      <c r="L9162" s="1"/>
      <c r="M9162" s="1"/>
      <c r="N9162" s="1"/>
    </row>
    <row r="9163" spans="4:14">
      <c r="D9163" s="1"/>
      <c r="E9163" s="1"/>
      <c r="G9163" s="1"/>
      <c r="H9163" s="1"/>
      <c r="I9163" s="1"/>
      <c r="J9163" s="1"/>
      <c r="K9163" s="1"/>
      <c r="L9163" s="1"/>
      <c r="M9163" s="1"/>
      <c r="N9163" s="1"/>
    </row>
    <row r="9164" spans="4:14">
      <c r="I9164" s="1"/>
      <c r="J9164" s="1"/>
      <c r="K9164" s="1"/>
      <c r="L9164" s="1"/>
      <c r="M9164" s="1"/>
      <c r="N9164" s="1"/>
    </row>
    <row r="9165" spans="4:14"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</row>
    <row r="9166" spans="4:14"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</row>
    <row r="9167" spans="4:14">
      <c r="F9167" s="1"/>
      <c r="G9167" s="1"/>
      <c r="H9167" s="1"/>
      <c r="I9167" s="1"/>
      <c r="J9167" s="1"/>
      <c r="K9167" s="1"/>
      <c r="L9167" s="1"/>
      <c r="M9167" s="1"/>
      <c r="N9167" s="1"/>
    </row>
    <row r="9168" spans="4:14">
      <c r="D9168" s="1"/>
      <c r="G9168" s="1"/>
      <c r="H9168" s="1"/>
      <c r="I9168" s="1"/>
      <c r="J9168" s="1"/>
      <c r="K9168" s="1"/>
      <c r="L9168" s="1"/>
      <c r="M9168" s="1"/>
      <c r="N9168" s="1"/>
    </row>
    <row r="9169" spans="4:14"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</row>
    <row r="9170" spans="4:14">
      <c r="H9170" s="1"/>
      <c r="I9170" s="1"/>
      <c r="K9170" s="1"/>
      <c r="L9170" s="1"/>
      <c r="M9170" s="1"/>
      <c r="N9170" s="1"/>
    </row>
    <row r="9171" spans="4:14"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</row>
    <row r="9172" spans="4:14"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</row>
    <row r="9173" spans="4:14"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</row>
    <row r="9174" spans="4:14">
      <c r="G9174" s="1"/>
      <c r="H9174" s="1"/>
      <c r="I9174" s="1"/>
      <c r="J9174" s="1"/>
      <c r="K9174" s="1"/>
      <c r="L9174" s="1"/>
      <c r="M9174" s="1"/>
      <c r="N9174" s="1"/>
    </row>
    <row r="9175" spans="4:14"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</row>
    <row r="9176" spans="4:14"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</row>
    <row r="9177" spans="4:14"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</row>
    <row r="9178" spans="4:14">
      <c r="F9178" s="1"/>
      <c r="G9178" s="1"/>
      <c r="H9178" s="1"/>
      <c r="I9178" s="1"/>
      <c r="J9178" s="1"/>
      <c r="K9178" s="1"/>
      <c r="L9178" s="1"/>
      <c r="M9178" s="1"/>
      <c r="N9178" s="1"/>
    </row>
    <row r="9179" spans="4:14">
      <c r="F9179" s="1"/>
      <c r="G9179" s="1"/>
      <c r="H9179" s="1"/>
      <c r="I9179" s="1"/>
      <c r="J9179" s="1"/>
      <c r="K9179" s="1"/>
      <c r="L9179" s="1"/>
      <c r="M9179" s="1"/>
      <c r="N9179" s="1"/>
    </row>
    <row r="9180" spans="4:14"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</row>
    <row r="9181" spans="4:14"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</row>
    <row r="9182" spans="4:14">
      <c r="G9182" s="1"/>
      <c r="H9182" s="1"/>
      <c r="I9182" s="1"/>
      <c r="J9182" s="1"/>
      <c r="K9182" s="1"/>
      <c r="L9182" s="1"/>
      <c r="M9182" s="1"/>
      <c r="N9182" s="1"/>
    </row>
    <row r="9183" spans="4:14"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</row>
    <row r="9184" spans="4:14"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</row>
    <row r="9185" spans="4:14">
      <c r="G9185" s="1"/>
      <c r="H9185" s="1"/>
      <c r="I9185" s="1"/>
      <c r="J9185" s="1"/>
      <c r="K9185" s="1"/>
      <c r="L9185" s="1"/>
      <c r="M9185" s="1"/>
    </row>
    <row r="9186" spans="4:14">
      <c r="G9186" s="1"/>
      <c r="I9186" s="1"/>
      <c r="J9186" s="1"/>
      <c r="K9186" s="1"/>
      <c r="L9186" s="1"/>
    </row>
    <row r="9187" spans="4:14">
      <c r="G9187" s="1"/>
      <c r="H9187" s="1"/>
      <c r="I9187" s="1"/>
      <c r="J9187" s="1"/>
      <c r="K9187" s="1"/>
      <c r="L9187" s="1"/>
      <c r="M9187" s="1"/>
      <c r="N9187" s="1"/>
    </row>
    <row r="9189" spans="4:14"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</row>
    <row r="9190" spans="4:14">
      <c r="G9190" s="1"/>
      <c r="H9190" s="1"/>
      <c r="I9190" s="1"/>
      <c r="J9190" s="1"/>
      <c r="K9190" s="1"/>
      <c r="L9190" s="1"/>
      <c r="M9190" s="1"/>
      <c r="N9190" s="1"/>
    </row>
    <row r="9191" spans="4:14">
      <c r="D9191" s="1"/>
      <c r="E9191" s="1"/>
      <c r="F9191" s="1"/>
      <c r="G9191" s="1"/>
      <c r="H9191" s="1"/>
      <c r="I9191" s="1"/>
      <c r="J9191" s="1"/>
      <c r="K9191" s="1"/>
    </row>
    <row r="9192" spans="4:14"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</row>
    <row r="9193" spans="4:14">
      <c r="G9193" s="1"/>
      <c r="H9193" s="1"/>
      <c r="I9193" s="1"/>
      <c r="J9193" s="1"/>
      <c r="K9193" s="1"/>
      <c r="L9193" s="1"/>
      <c r="M9193" s="1"/>
      <c r="N9193" s="1"/>
    </row>
    <row r="9194" spans="4:14">
      <c r="D9194" s="1"/>
      <c r="G9194" s="1"/>
      <c r="H9194" s="1"/>
      <c r="I9194" s="1"/>
      <c r="J9194" s="1"/>
      <c r="K9194" s="1"/>
      <c r="L9194" s="1"/>
      <c r="M9194" s="1"/>
      <c r="N9194" s="1"/>
    </row>
    <row r="9195" spans="4:14"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</row>
    <row r="9196" spans="4:14">
      <c r="I9196" s="1"/>
      <c r="J9196" s="1"/>
      <c r="K9196" s="1"/>
      <c r="L9196" s="1"/>
      <c r="M9196" s="1"/>
      <c r="N9196" s="1"/>
    </row>
    <row r="9197" spans="4:14"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</row>
    <row r="9198" spans="4:14">
      <c r="G9198" s="1"/>
      <c r="H9198" s="1"/>
      <c r="I9198" s="1"/>
      <c r="J9198" s="1"/>
      <c r="K9198" s="1"/>
      <c r="L9198" s="1"/>
      <c r="M9198" s="1"/>
      <c r="N9198" s="1"/>
    </row>
    <row r="9199" spans="4:14">
      <c r="D9199" s="1"/>
      <c r="F9199" s="1"/>
      <c r="G9199" s="1"/>
      <c r="H9199" s="1"/>
      <c r="I9199" s="1"/>
      <c r="J9199" s="1"/>
      <c r="K9199" s="1"/>
      <c r="L9199" s="1"/>
      <c r="M9199" s="1"/>
      <c r="N9199" s="1"/>
    </row>
    <row r="9200" spans="4:14"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</row>
    <row r="9201" spans="4:14">
      <c r="E9201" s="1"/>
      <c r="F9201" s="1"/>
      <c r="G9201" s="1"/>
      <c r="H9201" s="1"/>
      <c r="I9201" s="1"/>
      <c r="J9201" s="1"/>
      <c r="K9201" s="1"/>
      <c r="L9201" s="1"/>
      <c r="M9201" s="1"/>
      <c r="N9201" s="1"/>
    </row>
    <row r="9202" spans="4:14">
      <c r="D9202" s="1"/>
      <c r="E9202" s="1"/>
      <c r="G9202" s="1"/>
      <c r="H9202" s="1"/>
      <c r="I9202" s="1"/>
      <c r="J9202" s="1"/>
      <c r="K9202" s="1"/>
      <c r="L9202" s="1"/>
      <c r="M9202" s="1"/>
      <c r="N9202" s="1"/>
    </row>
    <row r="9203" spans="4:14"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</row>
    <row r="9204" spans="4:14"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</row>
    <row r="9205" spans="4:14">
      <c r="G9205" s="1"/>
      <c r="H9205" s="1"/>
      <c r="I9205" s="1"/>
      <c r="J9205" s="1"/>
      <c r="K9205" s="1"/>
      <c r="L9205" s="1"/>
      <c r="M9205" s="1"/>
      <c r="N9205" s="1"/>
    </row>
    <row r="9206" spans="4:14">
      <c r="M9206" s="1"/>
      <c r="N9206" s="1"/>
    </row>
    <row r="9207" spans="4:14"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</row>
    <row r="9208" spans="4:14"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</row>
    <row r="9209" spans="4:14">
      <c r="H9209" s="1"/>
      <c r="I9209" s="1"/>
      <c r="J9209" s="1"/>
      <c r="K9209" s="1"/>
      <c r="L9209" s="1"/>
      <c r="M9209" s="1"/>
      <c r="N9209" s="1"/>
    </row>
    <row r="9210" spans="4:14">
      <c r="H9210" s="1"/>
      <c r="I9210" s="1"/>
      <c r="J9210" s="1"/>
      <c r="K9210" s="1"/>
      <c r="L9210" s="1"/>
      <c r="M9210" s="1"/>
      <c r="N9210" s="1"/>
    </row>
    <row r="9211" spans="4:14">
      <c r="G9211" s="1"/>
      <c r="H9211" s="1"/>
      <c r="I9211" s="1"/>
      <c r="J9211" s="1"/>
      <c r="K9211" s="1"/>
      <c r="L9211" s="1"/>
      <c r="M9211" s="1"/>
      <c r="N9211" s="1"/>
    </row>
    <row r="9212" spans="4:14"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</row>
    <row r="9213" spans="4:14"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</row>
    <row r="9214" spans="4:14"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</row>
    <row r="9215" spans="4:14"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</row>
    <row r="9216" spans="4:14">
      <c r="G9216" s="1"/>
      <c r="H9216" s="1"/>
      <c r="I9216" s="1"/>
      <c r="J9216" s="1"/>
      <c r="K9216" s="1"/>
      <c r="L9216" s="1"/>
      <c r="M9216" s="1"/>
      <c r="N9216" s="1"/>
    </row>
    <row r="9217" spans="4:14">
      <c r="G9217" s="1"/>
      <c r="H9217" s="1"/>
      <c r="I9217" s="1"/>
      <c r="J9217" s="1"/>
      <c r="K9217" s="1"/>
      <c r="L9217" s="1"/>
      <c r="M9217" s="1"/>
      <c r="N9217" s="1"/>
    </row>
    <row r="9218" spans="4:14">
      <c r="D9218" s="1"/>
      <c r="F9218" s="1"/>
      <c r="G9218" s="1"/>
      <c r="H9218" s="1"/>
      <c r="I9218" s="1"/>
      <c r="J9218" s="1"/>
      <c r="K9218" s="1"/>
      <c r="L9218" s="1"/>
      <c r="M9218" s="1"/>
      <c r="N9218" s="1"/>
    </row>
    <row r="9219" spans="4:14"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</row>
    <row r="9220" spans="4:14">
      <c r="D9220" s="1"/>
      <c r="F9220" s="1"/>
      <c r="G9220" s="1"/>
      <c r="H9220" s="1"/>
      <c r="I9220" s="1"/>
      <c r="J9220" s="1"/>
      <c r="K9220" s="1"/>
      <c r="L9220" s="1"/>
      <c r="M9220" s="1"/>
      <c r="N9220" s="1"/>
    </row>
    <row r="9221" spans="4:14">
      <c r="G9221" s="1"/>
      <c r="H9221" s="1"/>
      <c r="I9221" s="1"/>
      <c r="J9221" s="1"/>
      <c r="K9221" s="1"/>
      <c r="L9221" s="1"/>
      <c r="M9221" s="1"/>
      <c r="N9221" s="1"/>
    </row>
    <row r="9222" spans="4:14">
      <c r="G9222" s="1"/>
      <c r="H9222" s="1"/>
      <c r="I9222" s="1"/>
      <c r="J9222" s="1"/>
      <c r="K9222" s="1"/>
      <c r="L9222" s="1"/>
      <c r="M9222" s="1"/>
      <c r="N9222" s="1"/>
    </row>
    <row r="9223" spans="4:14">
      <c r="I9223" s="1"/>
      <c r="J9223" s="1"/>
      <c r="K9223" s="1"/>
      <c r="L9223" s="1"/>
      <c r="M9223" s="1"/>
      <c r="N9223" s="1"/>
    </row>
    <row r="9224" spans="4:14"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</row>
    <row r="9225" spans="4:14"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</row>
    <row r="9226" spans="4:14">
      <c r="G9226" s="1"/>
      <c r="H9226" s="1"/>
      <c r="I9226" s="1"/>
      <c r="J9226" s="1"/>
      <c r="K9226" s="1"/>
      <c r="L9226" s="1"/>
      <c r="M9226" s="1"/>
      <c r="N9226" s="1"/>
    </row>
    <row r="9227" spans="4:14">
      <c r="E9227" s="1"/>
      <c r="G9227" s="1"/>
      <c r="H9227" s="1"/>
      <c r="I9227" s="1"/>
      <c r="J9227" s="1"/>
    </row>
    <row r="9228" spans="4:14">
      <c r="I9228" s="1"/>
      <c r="J9228" s="1"/>
      <c r="K9228" s="1"/>
      <c r="L9228" s="1"/>
      <c r="M9228" s="1"/>
      <c r="N9228" s="1"/>
    </row>
    <row r="9229" spans="4:14"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</row>
    <row r="9230" spans="4:14">
      <c r="G9230" s="1"/>
      <c r="H9230" s="1"/>
      <c r="I9230" s="1"/>
      <c r="J9230" s="1"/>
      <c r="K9230" s="1"/>
      <c r="L9230" s="1"/>
      <c r="M9230" s="1"/>
      <c r="N9230" s="1"/>
    </row>
    <row r="9231" spans="4:14">
      <c r="G9231" s="1"/>
      <c r="H9231" s="1"/>
      <c r="I9231" s="1"/>
      <c r="J9231" s="1"/>
      <c r="K9231" s="1"/>
      <c r="L9231" s="1"/>
      <c r="M9231" s="1"/>
      <c r="N9231" s="1"/>
    </row>
    <row r="9232" spans="4:14">
      <c r="G9232" s="1"/>
      <c r="H9232" s="1"/>
      <c r="I9232" s="1"/>
      <c r="J9232" s="1"/>
      <c r="K9232" s="1"/>
      <c r="L9232" s="1"/>
      <c r="M9232" s="1"/>
      <c r="N9232" s="1"/>
    </row>
    <row r="9233" spans="4:14">
      <c r="G9233" s="1"/>
      <c r="H9233" s="1"/>
      <c r="I9233" s="1"/>
      <c r="J9233" s="1"/>
      <c r="K9233" s="1"/>
      <c r="L9233" s="1"/>
      <c r="M9233" s="1"/>
      <c r="N9233" s="1"/>
    </row>
    <row r="9234" spans="4:14">
      <c r="G9234" s="1"/>
      <c r="H9234" s="1"/>
      <c r="I9234" s="1"/>
      <c r="J9234" s="1"/>
      <c r="K9234" s="1"/>
      <c r="L9234" s="1"/>
      <c r="M9234" s="1"/>
      <c r="N9234" s="1"/>
    </row>
    <row r="9235" spans="4:14"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</row>
    <row r="9236" spans="4:14"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</row>
    <row r="9237" spans="4:14">
      <c r="G9237" s="1"/>
      <c r="H9237" s="1"/>
      <c r="I9237" s="1"/>
      <c r="J9237" s="1"/>
      <c r="K9237" s="1"/>
      <c r="L9237" s="1"/>
      <c r="M9237" s="1"/>
      <c r="N9237" s="1"/>
    </row>
    <row r="9238" spans="4:14">
      <c r="E9238" s="1"/>
      <c r="H9238" s="1"/>
      <c r="I9238" s="1"/>
      <c r="J9238" s="1"/>
      <c r="K9238" s="1"/>
      <c r="L9238" s="1"/>
      <c r="M9238" s="1"/>
      <c r="N9238" s="1"/>
    </row>
    <row r="9239" spans="4:14">
      <c r="G9239" s="1"/>
      <c r="H9239" s="1"/>
      <c r="I9239" s="1"/>
      <c r="J9239" s="1"/>
      <c r="K9239" s="1"/>
      <c r="L9239" s="1"/>
      <c r="M9239" s="1"/>
      <c r="N9239" s="1"/>
    </row>
    <row r="9240" spans="4:14">
      <c r="F9240" s="1"/>
      <c r="G9240" s="1"/>
      <c r="H9240" s="1"/>
      <c r="I9240" s="1"/>
      <c r="J9240" s="1"/>
      <c r="K9240" s="1"/>
      <c r="L9240" s="1"/>
      <c r="M9240" s="1"/>
      <c r="N9240" s="1"/>
    </row>
    <row r="9241" spans="4:14"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</row>
    <row r="9242" spans="4:14"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</row>
    <row r="9243" spans="4:14">
      <c r="D9243" s="1"/>
      <c r="E9243" s="1"/>
      <c r="G9243" s="1"/>
      <c r="H9243" s="1"/>
      <c r="I9243" s="1"/>
      <c r="J9243" s="1"/>
      <c r="K9243" s="1"/>
      <c r="L9243" s="1"/>
      <c r="M9243" s="1"/>
      <c r="N9243" s="1"/>
    </row>
    <row r="9244" spans="4:14">
      <c r="G9244" s="1"/>
      <c r="H9244" s="1"/>
      <c r="I9244" s="1"/>
      <c r="J9244" s="1"/>
      <c r="K9244" s="1"/>
      <c r="L9244" s="1"/>
      <c r="M9244" s="1"/>
      <c r="N9244" s="1"/>
    </row>
    <row r="9245" spans="4:14">
      <c r="G9245" s="1"/>
      <c r="H9245" s="1"/>
      <c r="I9245" s="1"/>
      <c r="J9245" s="1"/>
      <c r="K9245" s="1"/>
      <c r="L9245" s="1"/>
      <c r="M9245" s="1"/>
      <c r="N9245" s="1"/>
    </row>
    <row r="9246" spans="4:14"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</row>
    <row r="9247" spans="4:14">
      <c r="G9247" s="1"/>
      <c r="H9247" s="1"/>
      <c r="I9247" s="1"/>
      <c r="J9247" s="1"/>
      <c r="K9247" s="1"/>
      <c r="L9247" s="1"/>
      <c r="M9247" s="1"/>
      <c r="N9247" s="1"/>
    </row>
    <row r="9248" spans="4:14">
      <c r="D9248" s="1"/>
      <c r="G9248" s="1"/>
      <c r="H9248" s="1"/>
    </row>
    <row r="9249" spans="4:14"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</row>
    <row r="9250" spans="4:14">
      <c r="D9250" s="1"/>
      <c r="G9250" s="1"/>
      <c r="H9250" s="1"/>
      <c r="I9250" s="1"/>
      <c r="J9250" s="1"/>
      <c r="K9250" s="1"/>
      <c r="L9250" s="1"/>
      <c r="M9250" s="1"/>
      <c r="N9250" s="1"/>
    </row>
    <row r="9251" spans="4:14">
      <c r="E9251" s="1"/>
      <c r="F9251" s="1"/>
      <c r="G9251" s="1"/>
      <c r="H9251" s="1"/>
      <c r="I9251" s="1"/>
      <c r="J9251" s="1"/>
      <c r="K9251" s="1"/>
      <c r="L9251" s="1"/>
      <c r="M9251" s="1"/>
      <c r="N9251" s="1"/>
    </row>
    <row r="9252" spans="4:14"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</row>
    <row r="9253" spans="4:14"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</row>
    <row r="9254" spans="4:14">
      <c r="I9254" s="1"/>
      <c r="J9254" s="1"/>
      <c r="K9254" s="1"/>
      <c r="L9254" s="1"/>
      <c r="M9254" s="1"/>
      <c r="N9254" s="1"/>
    </row>
    <row r="9255" spans="4:14">
      <c r="D9255" s="1"/>
      <c r="F9255" s="1"/>
      <c r="G9255" s="1"/>
      <c r="H9255" s="1"/>
      <c r="I9255" s="1"/>
      <c r="J9255" s="1"/>
      <c r="K9255" s="1"/>
      <c r="L9255" s="1"/>
      <c r="M9255" s="1"/>
      <c r="N9255" s="1"/>
    </row>
    <row r="9256" spans="4:14"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</row>
    <row r="9257" spans="4:14"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</row>
    <row r="9258" spans="4:14"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</row>
    <row r="9259" spans="4:14">
      <c r="F9259" s="1"/>
      <c r="G9259" s="1"/>
      <c r="H9259" s="1"/>
      <c r="I9259" s="1"/>
      <c r="J9259" s="1"/>
      <c r="K9259" s="1"/>
      <c r="L9259" s="1"/>
      <c r="M9259" s="1"/>
      <c r="N9259" s="1"/>
    </row>
    <row r="9260" spans="4:14"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</row>
    <row r="9261" spans="4:14">
      <c r="D9261" s="1"/>
      <c r="E9261" s="1"/>
      <c r="G9261" s="1"/>
      <c r="H9261" s="1"/>
      <c r="I9261" s="1"/>
      <c r="J9261" s="1"/>
      <c r="K9261" s="1"/>
      <c r="L9261" s="1"/>
      <c r="M9261" s="1"/>
      <c r="N9261" s="1"/>
    </row>
    <row r="9262" spans="4:14">
      <c r="G9262" s="1"/>
      <c r="H9262" s="1"/>
      <c r="I9262" s="1"/>
      <c r="J9262" s="1"/>
      <c r="L9262" s="1"/>
      <c r="M9262" s="1"/>
      <c r="N9262" s="1"/>
    </row>
    <row r="9263" spans="4:14">
      <c r="G9263" s="1"/>
      <c r="H9263" s="1"/>
      <c r="I9263" s="1"/>
      <c r="J9263" s="1"/>
      <c r="K9263" s="1"/>
      <c r="L9263" s="1"/>
      <c r="M9263" s="1"/>
      <c r="N9263" s="1"/>
    </row>
    <row r="9264" spans="4:14">
      <c r="D9264" s="1"/>
      <c r="F9264" s="1"/>
      <c r="G9264" s="1"/>
      <c r="H9264" s="1"/>
      <c r="I9264" s="1"/>
      <c r="J9264" s="1"/>
      <c r="K9264" s="1"/>
      <c r="L9264" s="1"/>
      <c r="M9264" s="1"/>
      <c r="N9264" s="1"/>
    </row>
    <row r="9265" spans="4:14"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</row>
    <row r="9266" spans="4:14"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</row>
    <row r="9267" spans="4:14">
      <c r="G9267" s="1"/>
      <c r="H9267" s="1"/>
      <c r="I9267" s="1"/>
      <c r="J9267" s="1"/>
      <c r="K9267" s="1"/>
      <c r="L9267" s="1"/>
      <c r="M9267" s="1"/>
      <c r="N9267" s="1"/>
    </row>
    <row r="9268" spans="4:14">
      <c r="H9268" s="1"/>
      <c r="I9268" s="1"/>
      <c r="J9268" s="1"/>
      <c r="K9268" s="1"/>
      <c r="L9268" s="1"/>
      <c r="M9268" s="1"/>
      <c r="N9268" s="1"/>
    </row>
    <row r="9269" spans="4:14">
      <c r="I9269" s="1"/>
      <c r="J9269" s="1"/>
      <c r="K9269" s="1"/>
      <c r="L9269" s="1"/>
      <c r="M9269" s="1"/>
      <c r="N9269" s="1"/>
    </row>
    <row r="9270" spans="4:14">
      <c r="I9270" s="1"/>
      <c r="J9270" s="1"/>
      <c r="K9270" s="1"/>
      <c r="L9270" s="1"/>
      <c r="M9270" s="1"/>
      <c r="N9270" s="1"/>
    </row>
    <row r="9271" spans="4:14"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</row>
    <row r="9272" spans="4:14"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</row>
    <row r="9273" spans="4:14">
      <c r="G9273" s="1"/>
      <c r="H9273" s="1"/>
      <c r="I9273" s="1"/>
      <c r="J9273" s="1"/>
      <c r="K9273" s="1"/>
      <c r="L9273" s="1"/>
      <c r="M9273" s="1"/>
      <c r="N9273" s="1"/>
    </row>
    <row r="9274" spans="4:14">
      <c r="E9274" s="1"/>
      <c r="G9274" s="1"/>
      <c r="H9274" s="1"/>
    </row>
    <row r="9275" spans="4:14"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</row>
    <row r="9276" spans="4:14">
      <c r="D9276" s="1"/>
      <c r="E9276" s="1"/>
      <c r="F9276" s="1"/>
      <c r="G9276" s="1"/>
      <c r="H9276" s="1"/>
      <c r="I9276" s="1"/>
      <c r="J9276" s="1"/>
      <c r="K9276" s="1"/>
      <c r="L9276" s="1"/>
    </row>
    <row r="9277" spans="4:14">
      <c r="D9277" s="1"/>
      <c r="F9277" s="1"/>
      <c r="G9277" s="1"/>
      <c r="H9277" s="1"/>
    </row>
    <row r="9278" spans="4:14">
      <c r="G9278" s="1"/>
      <c r="H9278" s="1"/>
      <c r="I9278" s="1"/>
    </row>
    <row r="9279" spans="4:14"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</row>
    <row r="9280" spans="4:14"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</row>
    <row r="9281" spans="4:14">
      <c r="J9281" s="1"/>
      <c r="K9281" s="1"/>
      <c r="L9281" s="1"/>
      <c r="M9281" s="1"/>
      <c r="N9281" s="1"/>
    </row>
    <row r="9282" spans="4:14">
      <c r="J9282" s="1"/>
      <c r="K9282" s="1"/>
    </row>
    <row r="9283" spans="4:14">
      <c r="J9283" s="1"/>
      <c r="K9283" s="1"/>
      <c r="L9283" s="1"/>
      <c r="M9283" s="1"/>
      <c r="N9283" s="1"/>
    </row>
    <row r="9284" spans="4:14"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</row>
    <row r="9285" spans="4:14">
      <c r="G9285" s="1"/>
      <c r="H9285" s="1"/>
      <c r="I9285" s="1"/>
      <c r="J9285" s="1"/>
      <c r="K9285" s="1"/>
      <c r="L9285" s="1"/>
      <c r="M9285" s="1"/>
      <c r="N9285" s="1"/>
    </row>
    <row r="9286" spans="4:14">
      <c r="E9286" s="1"/>
      <c r="F9286" s="1"/>
      <c r="G9286" s="1"/>
      <c r="H9286" s="1"/>
    </row>
    <row r="9287" spans="4:14"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</row>
    <row r="9289" spans="4:14">
      <c r="D9289" s="1"/>
      <c r="E9289" s="1"/>
      <c r="F9289" s="1"/>
      <c r="G9289" s="1"/>
      <c r="H9289" s="1"/>
      <c r="I9289" s="1"/>
      <c r="J9289" s="1"/>
      <c r="K9289" s="1"/>
      <c r="L9289" s="1"/>
      <c r="M9289" s="1"/>
    </row>
    <row r="9290" spans="4:14">
      <c r="F9290" s="1"/>
      <c r="G9290" s="1"/>
      <c r="H9290" s="1"/>
      <c r="I9290" s="1"/>
      <c r="J9290" s="1"/>
      <c r="K9290" s="1"/>
    </row>
    <row r="9291" spans="4:14">
      <c r="G9291" s="1"/>
      <c r="H9291" s="1"/>
    </row>
    <row r="9292" spans="4:14">
      <c r="G9292" s="1"/>
      <c r="H9292" s="1"/>
      <c r="I9292" s="1"/>
      <c r="J9292" s="1"/>
      <c r="K9292" s="1"/>
      <c r="L9292" s="1"/>
      <c r="M9292" s="1"/>
      <c r="N9292" s="1"/>
    </row>
    <row r="9293" spans="4:14">
      <c r="D9293" s="1"/>
    </row>
    <row r="9294" spans="4:14">
      <c r="D9294" s="1"/>
      <c r="E9294" s="1"/>
      <c r="K9294" s="1"/>
      <c r="L9294" s="1"/>
      <c r="M9294" s="1"/>
      <c r="N9294" s="1"/>
    </row>
    <row r="9295" spans="4:14">
      <c r="G9295" s="1"/>
      <c r="H9295" s="1"/>
      <c r="I9295" s="1"/>
      <c r="J9295" s="1"/>
      <c r="K9295" s="1"/>
      <c r="L9295" s="1"/>
      <c r="M9295" s="1"/>
      <c r="N9295" s="1"/>
    </row>
    <row r="9296" spans="4:14">
      <c r="D9296" s="1"/>
      <c r="E9296" s="1"/>
      <c r="G9296" s="1"/>
    </row>
    <row r="9297" spans="4:14">
      <c r="G9297" s="1"/>
      <c r="H9297" s="1"/>
      <c r="I9297" s="1"/>
      <c r="J9297" s="1"/>
      <c r="K9297" s="1"/>
      <c r="L9297" s="1"/>
      <c r="M9297" s="1"/>
      <c r="N9297" s="1"/>
    </row>
    <row r="9298" spans="4:14">
      <c r="G9298" s="1"/>
      <c r="H9298" s="1"/>
      <c r="I9298" s="1"/>
      <c r="J9298" s="1"/>
      <c r="K9298" s="1"/>
      <c r="L9298" s="1"/>
      <c r="M9298" s="1"/>
      <c r="N9298" s="1"/>
    </row>
    <row r="9299" spans="4:14"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</row>
    <row r="9300" spans="4:14"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</row>
    <row r="9301" spans="4:14"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</row>
    <row r="9302" spans="4:14">
      <c r="D9302" s="1"/>
      <c r="G9302" s="1"/>
      <c r="H9302" s="1"/>
      <c r="I9302" s="1"/>
      <c r="J9302" s="1"/>
      <c r="K9302" s="1"/>
      <c r="L9302" s="1"/>
      <c r="M9302" s="1"/>
      <c r="N9302" s="1"/>
    </row>
    <row r="9303" spans="4:14">
      <c r="E9303" s="1"/>
      <c r="F9303" s="1"/>
      <c r="G9303" s="1"/>
      <c r="H9303" s="1"/>
      <c r="I9303" s="1"/>
      <c r="J9303" s="1"/>
      <c r="K9303" s="1"/>
    </row>
    <row r="9304" spans="4:14">
      <c r="G9304" s="1"/>
      <c r="H9304" s="1"/>
      <c r="I9304" s="1"/>
      <c r="J9304" s="1"/>
      <c r="K9304" s="1"/>
      <c r="L9304" s="1"/>
      <c r="M9304" s="1"/>
      <c r="N9304" s="1"/>
    </row>
    <row r="9305" spans="4:14">
      <c r="D9305" s="1"/>
      <c r="E9305" s="1"/>
      <c r="F9305" s="1"/>
      <c r="G9305" s="1"/>
      <c r="H9305" s="1"/>
      <c r="I9305" s="1"/>
      <c r="J9305" s="1"/>
      <c r="L9305" s="1"/>
      <c r="M9305" s="1"/>
      <c r="N9305" s="1"/>
    </row>
    <row r="9307" spans="4:14">
      <c r="F9307" s="1"/>
      <c r="G9307" s="1"/>
      <c r="H9307" s="1"/>
    </row>
    <row r="9308" spans="4:14">
      <c r="G9308" s="1"/>
      <c r="H9308" s="1"/>
      <c r="I9308" s="1"/>
    </row>
    <row r="9309" spans="4:14">
      <c r="G9309" s="1"/>
      <c r="H9309" s="1"/>
      <c r="I9309" s="1"/>
      <c r="J9309" s="1"/>
      <c r="K9309" s="1"/>
      <c r="L9309" s="1"/>
      <c r="M9309" s="1"/>
      <c r="N9309" s="1"/>
    </row>
    <row r="9310" spans="4:14">
      <c r="F9310" s="1"/>
      <c r="I9310" s="1"/>
      <c r="J9310" s="1"/>
      <c r="K9310" s="1"/>
    </row>
    <row r="9311" spans="4:14">
      <c r="D9311" s="1"/>
      <c r="G9311" s="1"/>
      <c r="H9311" s="1"/>
      <c r="I9311" s="1"/>
      <c r="J9311" s="1"/>
      <c r="K9311" s="1"/>
      <c r="L9311" s="1"/>
      <c r="M9311" s="1"/>
    </row>
    <row r="9312" spans="4:14">
      <c r="D9312" s="1"/>
      <c r="J9312" s="1"/>
      <c r="K9312" s="1"/>
      <c r="L9312" s="1"/>
      <c r="M9312" s="1"/>
      <c r="N9312" s="1"/>
    </row>
    <row r="9313" spans="4:14">
      <c r="J9313" s="1"/>
    </row>
    <row r="9314" spans="4:14">
      <c r="J9314" s="1"/>
      <c r="K9314" s="1"/>
    </row>
    <row r="9315" spans="4:14">
      <c r="D9315" s="1"/>
      <c r="E9315" s="1"/>
      <c r="G9315" s="1"/>
      <c r="H9315" s="1"/>
    </row>
    <row r="9316" spans="4:14">
      <c r="I9316" s="1"/>
      <c r="J9316" s="1"/>
      <c r="K9316" s="1"/>
      <c r="L9316" s="1"/>
      <c r="M9316" s="1"/>
      <c r="N9316" s="1"/>
    </row>
    <row r="9317" spans="4:14">
      <c r="G9317" s="1"/>
      <c r="H9317" s="1"/>
      <c r="I9317" s="1"/>
      <c r="J9317" s="1"/>
      <c r="K9317" s="1"/>
      <c r="L9317" s="1"/>
      <c r="M9317" s="1"/>
      <c r="N9317" s="1"/>
    </row>
    <row r="9318" spans="4:14">
      <c r="F9318" s="1"/>
      <c r="G9318" s="1"/>
      <c r="H9318" s="1"/>
      <c r="I9318" s="1"/>
      <c r="J9318" s="1"/>
      <c r="K9318" s="1"/>
      <c r="L9318" s="1"/>
      <c r="M9318" s="1"/>
      <c r="N9318" s="1"/>
    </row>
    <row r="9319" spans="4:14"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</row>
    <row r="9320" spans="4:14">
      <c r="F9320" s="1"/>
      <c r="G9320" s="1"/>
      <c r="H9320" s="1"/>
      <c r="I9320" s="1"/>
      <c r="J9320" s="1"/>
      <c r="K9320" s="1"/>
      <c r="L9320" s="1"/>
      <c r="M9320" s="1"/>
      <c r="N9320" s="1"/>
    </row>
    <row r="9321" spans="4:14">
      <c r="G9321" s="1"/>
    </row>
    <row r="9322" spans="4:14">
      <c r="D9322" s="1"/>
      <c r="F9322" s="1"/>
      <c r="G9322" s="1"/>
      <c r="H9322" s="1"/>
      <c r="I9322" s="1"/>
      <c r="J9322" s="1"/>
      <c r="K9322" s="1"/>
      <c r="L9322" s="1"/>
      <c r="M9322" s="1"/>
      <c r="N9322" s="1"/>
    </row>
    <row r="9323" spans="4:14"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</row>
    <row r="9324" spans="4:14">
      <c r="I9324" s="1"/>
      <c r="J9324" s="1"/>
      <c r="K9324" s="1"/>
      <c r="L9324" s="1"/>
      <c r="M9324" s="1"/>
    </row>
    <row r="9325" spans="4:14"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</row>
    <row r="9326" spans="4:14">
      <c r="F9326" s="1"/>
      <c r="G9326" s="1"/>
      <c r="H9326" s="1"/>
      <c r="I9326" s="1"/>
      <c r="J9326" s="1"/>
      <c r="K9326" s="1"/>
      <c r="L9326" s="1"/>
      <c r="M9326" s="1"/>
      <c r="N9326" s="1"/>
    </row>
    <row r="9327" spans="4:14">
      <c r="G9327" s="1"/>
      <c r="H9327" s="1"/>
      <c r="I9327" s="1"/>
      <c r="J9327" s="1"/>
      <c r="K9327" s="1"/>
      <c r="L9327" s="1"/>
      <c r="M9327" s="1"/>
      <c r="N9327" s="1"/>
    </row>
    <row r="9328" spans="4:14">
      <c r="G9328" s="1"/>
      <c r="H9328" s="1"/>
      <c r="I9328" s="1"/>
      <c r="J9328" s="1"/>
      <c r="K9328" s="1"/>
      <c r="L9328" s="1"/>
      <c r="M9328" s="1"/>
      <c r="N9328" s="1"/>
    </row>
    <row r="9329" spans="4:14">
      <c r="D9329" s="1"/>
      <c r="F9329" s="1"/>
      <c r="G9329" s="1"/>
      <c r="H9329" s="1"/>
      <c r="I9329" s="1"/>
      <c r="J9329" s="1"/>
    </row>
    <row r="9330" spans="4:14">
      <c r="E9330" s="1"/>
      <c r="F9330" s="1"/>
      <c r="G9330" s="1"/>
      <c r="H9330" s="1"/>
      <c r="I9330" s="1"/>
      <c r="J9330" s="1"/>
      <c r="K9330" s="1"/>
      <c r="L9330" s="1"/>
      <c r="M9330" s="1"/>
      <c r="N9330" s="1"/>
    </row>
    <row r="9331" spans="4:14">
      <c r="D9331" s="1"/>
      <c r="G9331" s="1"/>
      <c r="H9331" s="1"/>
      <c r="I9331" s="1"/>
      <c r="J9331" s="1"/>
      <c r="K9331" s="1"/>
      <c r="L9331" s="1"/>
      <c r="M9331" s="1"/>
      <c r="N9331" s="1"/>
    </row>
    <row r="9332" spans="4:14">
      <c r="D9332" s="1"/>
      <c r="I9332" s="1"/>
      <c r="J9332" s="1"/>
      <c r="K9332" s="1"/>
    </row>
    <row r="9333" spans="4:14">
      <c r="D9333" s="1"/>
      <c r="E9333" s="1"/>
      <c r="F9333" s="1"/>
      <c r="G9333" s="1"/>
      <c r="H9333" s="1"/>
      <c r="I9333" s="1"/>
    </row>
    <row r="9334" spans="4:14"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</row>
    <row r="9335" spans="4:14"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</row>
    <row r="9336" spans="4:14"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</row>
    <row r="9337" spans="4:14"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</row>
    <row r="9338" spans="4:14"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</row>
    <row r="9339" spans="4:14"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</row>
    <row r="9340" spans="4:14">
      <c r="G9340" s="1"/>
      <c r="H9340" s="1"/>
    </row>
    <row r="9341" spans="4:14"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</row>
    <row r="9342" spans="4:14">
      <c r="G9342" s="1"/>
      <c r="H9342" s="1"/>
      <c r="I9342" s="1"/>
      <c r="J9342" s="1"/>
      <c r="K9342" s="1"/>
      <c r="L9342" s="1"/>
      <c r="M9342" s="1"/>
      <c r="N9342" s="1"/>
    </row>
    <row r="9343" spans="4:14"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</row>
    <row r="9344" spans="4:14"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</row>
    <row r="9345" spans="4:14">
      <c r="E9345" s="1"/>
      <c r="F9345" s="1"/>
      <c r="G9345" s="1"/>
      <c r="H9345" s="1"/>
      <c r="I9345" s="1"/>
      <c r="J9345" s="1"/>
      <c r="K9345" s="1"/>
      <c r="L9345" s="1"/>
      <c r="M9345" s="1"/>
      <c r="N9345" s="1"/>
    </row>
    <row r="9346" spans="4:14"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</row>
    <row r="9347" spans="4:14">
      <c r="G9347" s="1"/>
      <c r="H9347" s="1"/>
      <c r="I9347" s="1"/>
      <c r="J9347" s="1"/>
      <c r="K9347" s="1"/>
      <c r="L9347" s="1"/>
      <c r="M9347" s="1"/>
      <c r="N9347" s="1"/>
    </row>
    <row r="9348" spans="4:14"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</row>
    <row r="9349" spans="4:14">
      <c r="I9349" s="1"/>
      <c r="J9349" s="1"/>
      <c r="K9349" s="1"/>
      <c r="L9349" s="1"/>
      <c r="M9349" s="1"/>
      <c r="N9349" s="1"/>
    </row>
    <row r="9350" spans="4:14">
      <c r="F9350" s="1"/>
      <c r="I9350" s="1"/>
      <c r="J9350" s="1"/>
      <c r="K9350" s="1"/>
      <c r="L9350" s="1"/>
      <c r="M9350" s="1"/>
      <c r="N9350" s="1"/>
    </row>
    <row r="9351" spans="4:14">
      <c r="J9351" s="1"/>
      <c r="K9351" s="1"/>
      <c r="L9351" s="1"/>
      <c r="M9351" s="1"/>
    </row>
    <row r="9352" spans="4:14">
      <c r="D9352" s="1"/>
      <c r="G9352" s="1"/>
      <c r="H9352" s="1"/>
      <c r="J9352" s="1"/>
      <c r="K9352" s="1"/>
      <c r="L9352" s="1"/>
      <c r="M9352" s="1"/>
      <c r="N9352" s="1"/>
    </row>
    <row r="9353" spans="4:14"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</row>
    <row r="9354" spans="4:14">
      <c r="D9354" s="1"/>
      <c r="G9354" s="1"/>
      <c r="H9354" s="1"/>
      <c r="I9354" s="1"/>
      <c r="J9354" s="1"/>
      <c r="K9354" s="1"/>
      <c r="L9354" s="1"/>
      <c r="M9354" s="1"/>
      <c r="N9354" s="1"/>
    </row>
    <row r="9355" spans="4:14">
      <c r="D9355" s="1"/>
      <c r="H9355" s="1"/>
      <c r="I9355" s="1"/>
      <c r="J9355" s="1"/>
      <c r="K9355" s="1"/>
      <c r="L9355" s="1"/>
      <c r="M9355" s="1"/>
      <c r="N9355" s="1"/>
    </row>
    <row r="9356" spans="4:14">
      <c r="D9356" s="1"/>
      <c r="F9356" s="1"/>
      <c r="G9356" s="1"/>
      <c r="H9356" s="1"/>
      <c r="I9356" s="1"/>
      <c r="J9356" s="1"/>
      <c r="K9356" s="1"/>
      <c r="L9356" s="1"/>
      <c r="M9356" s="1"/>
      <c r="N9356" s="1"/>
    </row>
    <row r="9357" spans="4:14">
      <c r="D9357" s="1"/>
      <c r="E9357" s="1"/>
      <c r="F9357" s="1"/>
      <c r="G9357" s="1"/>
      <c r="H9357" s="1"/>
      <c r="J9357" s="1"/>
      <c r="K9357" s="1"/>
      <c r="L9357" s="1"/>
    </row>
    <row r="9358" spans="4:14">
      <c r="G9358" s="1"/>
      <c r="H9358" s="1"/>
    </row>
    <row r="9359" spans="4:14"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</row>
    <row r="9360" spans="4:14">
      <c r="D9360" s="1"/>
      <c r="E9360" s="1"/>
      <c r="F9360" s="1"/>
      <c r="G9360" s="1"/>
      <c r="I9360" s="1"/>
      <c r="J9360" s="1"/>
      <c r="K9360" s="1"/>
      <c r="L9360" s="1"/>
      <c r="M9360" s="1"/>
      <c r="N9360" s="1"/>
    </row>
    <row r="9361" spans="4:14"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</row>
    <row r="9362" spans="4:14"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</row>
    <row r="9363" spans="4:14"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</row>
    <row r="9364" spans="4:14">
      <c r="D9364" s="1"/>
      <c r="G9364" s="1"/>
      <c r="H9364" s="1"/>
      <c r="I9364" s="1"/>
      <c r="J9364" s="1"/>
      <c r="K9364" s="1"/>
      <c r="L9364" s="1"/>
      <c r="M9364" s="1"/>
      <c r="N9364" s="1"/>
    </row>
    <row r="9365" spans="4:14">
      <c r="G9365" s="1"/>
      <c r="H9365" s="1"/>
      <c r="I9365" s="1"/>
      <c r="J9365" s="1"/>
      <c r="K9365" s="1"/>
      <c r="L9365" s="1"/>
      <c r="M9365" s="1"/>
      <c r="N9365" s="1"/>
    </row>
    <row r="9366" spans="4:14">
      <c r="D9366" s="1"/>
      <c r="F9366" s="1"/>
      <c r="G9366" s="1"/>
      <c r="H9366" s="1"/>
      <c r="I9366" s="1"/>
      <c r="J9366" s="1"/>
      <c r="K9366" s="1"/>
      <c r="L9366" s="1"/>
      <c r="M9366" s="1"/>
      <c r="N9366" s="1"/>
    </row>
    <row r="9367" spans="4:14">
      <c r="D9367" s="1"/>
      <c r="E9367" s="1"/>
      <c r="F9367" s="1"/>
      <c r="G9367" s="1"/>
      <c r="H9367" s="1"/>
      <c r="I9367" s="1"/>
      <c r="J9367" s="1"/>
      <c r="K9367" s="1"/>
    </row>
    <row r="9368" spans="4:14">
      <c r="D9368" s="1"/>
      <c r="F9368" s="1"/>
      <c r="H9368" s="1"/>
      <c r="I9368" s="1"/>
      <c r="J9368" s="1"/>
      <c r="K9368" s="1"/>
      <c r="L9368" s="1"/>
      <c r="M9368" s="1"/>
      <c r="N9368" s="1"/>
    </row>
    <row r="9369" spans="4:14">
      <c r="G9369" s="1"/>
      <c r="H9369" s="1"/>
      <c r="I9369" s="1"/>
      <c r="J9369" s="1"/>
      <c r="K9369" s="1"/>
      <c r="L9369" s="1"/>
      <c r="M9369" s="1"/>
      <c r="N9369" s="1"/>
    </row>
    <row r="9370" spans="4:14"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</row>
    <row r="9371" spans="4:14"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</row>
    <row r="9372" spans="4:14"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</row>
    <row r="9373" spans="4:14">
      <c r="G9373" s="1"/>
      <c r="H9373" s="1"/>
      <c r="J9373" s="1"/>
    </row>
    <row r="9374" spans="4:14">
      <c r="E9374" s="1"/>
      <c r="G9374" s="1"/>
      <c r="H9374" s="1"/>
      <c r="I9374" s="1"/>
      <c r="J9374" s="1"/>
      <c r="K9374" s="1"/>
      <c r="L9374" s="1"/>
      <c r="M9374" s="1"/>
      <c r="N9374" s="1"/>
    </row>
    <row r="9375" spans="4:14"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</row>
    <row r="9376" spans="4:14">
      <c r="I9376" s="1"/>
      <c r="J9376" s="1"/>
      <c r="K9376" s="1"/>
      <c r="L9376" s="1"/>
      <c r="M9376" s="1"/>
    </row>
    <row r="9377" spans="4:14">
      <c r="E9377" s="1"/>
      <c r="F9377" s="1"/>
      <c r="G9377" s="1"/>
      <c r="H9377" s="1"/>
      <c r="I9377" s="1"/>
      <c r="J9377" s="1"/>
      <c r="K9377" s="1"/>
      <c r="L9377" s="1"/>
      <c r="M9377" s="1"/>
      <c r="N9377" s="1"/>
    </row>
    <row r="9378" spans="4:14">
      <c r="G9378" s="1"/>
      <c r="H9378" s="1"/>
      <c r="I9378" s="1"/>
    </row>
    <row r="9379" spans="4:14">
      <c r="G9379" s="1"/>
      <c r="H9379" s="1"/>
      <c r="I9379" s="1"/>
      <c r="J9379" s="1"/>
      <c r="K9379" s="1"/>
      <c r="L9379" s="1"/>
      <c r="M9379" s="1"/>
      <c r="N9379" s="1"/>
    </row>
    <row r="9380" spans="4:14">
      <c r="I9380" s="1"/>
      <c r="J9380" s="1"/>
      <c r="K9380" s="1"/>
      <c r="L9380" s="1"/>
      <c r="M9380" s="1"/>
      <c r="N9380" s="1"/>
    </row>
    <row r="9381" spans="4:14">
      <c r="D9381" s="1"/>
      <c r="I9381" s="1"/>
      <c r="J9381" s="1"/>
      <c r="K9381" s="1"/>
      <c r="L9381" s="1"/>
      <c r="M9381" s="1"/>
      <c r="N9381" s="1"/>
    </row>
    <row r="9382" spans="4:14">
      <c r="I9382" s="1"/>
      <c r="J9382" s="1"/>
      <c r="K9382" s="1"/>
      <c r="L9382" s="1"/>
      <c r="M9382" s="1"/>
      <c r="N9382" s="1"/>
    </row>
    <row r="9383" spans="4:14">
      <c r="D9383" s="1"/>
      <c r="E9383" s="1"/>
      <c r="F9383" s="1"/>
      <c r="G9383" s="1"/>
      <c r="H9383" s="1"/>
      <c r="I9383" s="1"/>
      <c r="J9383" s="1"/>
      <c r="K9383" s="1"/>
      <c r="L9383" s="1"/>
    </row>
    <row r="9384" spans="4:14">
      <c r="D9384" s="1"/>
      <c r="E9384" s="1"/>
    </row>
    <row r="9385" spans="4:14">
      <c r="I9385" s="1"/>
      <c r="J9385" s="1"/>
      <c r="K9385" s="1"/>
      <c r="L9385" s="1"/>
      <c r="M9385" s="1"/>
      <c r="N9385" s="1"/>
    </row>
    <row r="9386" spans="4:14">
      <c r="I9386" s="1"/>
      <c r="J9386" s="1"/>
      <c r="K9386" s="1"/>
      <c r="L9386" s="1"/>
      <c r="M9386" s="1"/>
      <c r="N9386" s="1"/>
    </row>
    <row r="9387" spans="4:14">
      <c r="H9387" s="1"/>
      <c r="I9387" s="1"/>
      <c r="J9387" s="1"/>
      <c r="K9387" s="1"/>
      <c r="L9387" s="1"/>
      <c r="M9387" s="1"/>
      <c r="N9387" s="1"/>
    </row>
    <row r="9388" spans="4:14">
      <c r="D9388" s="1"/>
      <c r="E9388" s="1"/>
      <c r="F9388" s="1"/>
      <c r="G9388" s="1"/>
      <c r="H9388" s="1"/>
      <c r="I9388" s="1"/>
    </row>
    <row r="9389" spans="4:14"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</row>
    <row r="9390" spans="4:14">
      <c r="G9390" s="1"/>
      <c r="H9390" s="1"/>
      <c r="I9390" s="1"/>
      <c r="J9390" s="1"/>
      <c r="K9390" s="1"/>
      <c r="L9390" s="1"/>
      <c r="M9390" s="1"/>
      <c r="N9390" s="1"/>
    </row>
    <row r="9391" spans="4:14">
      <c r="E9391" s="1"/>
      <c r="F9391" s="1"/>
      <c r="G9391" s="1"/>
      <c r="H9391" s="1"/>
    </row>
    <row r="9392" spans="4:14"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</row>
    <row r="9393" spans="4:14">
      <c r="F9393" s="1"/>
      <c r="G9393" s="1"/>
      <c r="H9393" s="1"/>
      <c r="I9393" s="1"/>
      <c r="J9393" s="1"/>
      <c r="K9393" s="1"/>
      <c r="L9393" s="1"/>
      <c r="M9393" s="1"/>
    </row>
    <row r="9394" spans="4:14">
      <c r="D9394" s="1"/>
      <c r="G9394" s="1"/>
      <c r="H9394" s="1"/>
      <c r="I9394" s="1"/>
    </row>
    <row r="9395" spans="4:14"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</row>
    <row r="9396" spans="4:14">
      <c r="F9396" s="1"/>
      <c r="G9396" s="1"/>
      <c r="H9396" s="1"/>
      <c r="I9396" s="1"/>
      <c r="J9396" s="1"/>
      <c r="K9396" s="1"/>
      <c r="L9396" s="1"/>
      <c r="M9396" s="1"/>
      <c r="N9396" s="1"/>
    </row>
    <row r="9397" spans="4:14">
      <c r="E9397" s="1"/>
      <c r="G9397" s="1"/>
      <c r="H9397" s="1"/>
      <c r="I9397" s="1"/>
      <c r="J9397" s="1"/>
      <c r="K9397" s="1"/>
      <c r="L9397" s="1"/>
      <c r="M9397" s="1"/>
      <c r="N9397" s="1"/>
    </row>
    <row r="9398" spans="4:14"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</row>
    <row r="9399" spans="4:14"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</row>
    <row r="9400" spans="4:14">
      <c r="D9400" s="1"/>
      <c r="G9400" s="1"/>
      <c r="H9400" s="1"/>
      <c r="I9400" s="1"/>
      <c r="J9400" s="1"/>
      <c r="K9400" s="1"/>
      <c r="L9400" s="1"/>
      <c r="M9400" s="1"/>
      <c r="N9400" s="1"/>
    </row>
    <row r="9401" spans="4:14"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</row>
    <row r="9402" spans="4:14">
      <c r="D9402" s="1"/>
      <c r="G9402" s="1"/>
      <c r="H9402" s="1"/>
      <c r="I9402" s="1"/>
      <c r="J9402" s="1"/>
      <c r="K9402" s="1"/>
      <c r="L9402" s="1"/>
      <c r="M9402" s="1"/>
      <c r="N9402" s="1"/>
    </row>
    <row r="9403" spans="4:14"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</row>
    <row r="9404" spans="4:14"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</row>
    <row r="9405" spans="4:14"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</row>
    <row r="9406" spans="4:14">
      <c r="F9406" s="1"/>
      <c r="G9406" s="1"/>
      <c r="H9406" s="1"/>
      <c r="I9406" s="1"/>
    </row>
    <row r="9407" spans="4:14">
      <c r="H9407" s="1"/>
      <c r="I9407" s="1"/>
      <c r="J9407" s="1"/>
      <c r="K9407" s="1"/>
      <c r="L9407" s="1"/>
      <c r="M9407" s="1"/>
      <c r="N9407" s="1"/>
    </row>
    <row r="9408" spans="4:14">
      <c r="G9408" s="1"/>
      <c r="H9408" s="1"/>
      <c r="I9408" s="1"/>
      <c r="J9408" s="1"/>
      <c r="K9408" s="1"/>
      <c r="L9408" s="1"/>
      <c r="M9408" s="1"/>
      <c r="N9408" s="1"/>
    </row>
    <row r="9409" spans="4:14"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</row>
    <row r="9410" spans="4:14"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</row>
    <row r="9411" spans="4:14"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</row>
    <row r="9412" spans="4:14"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</row>
    <row r="9413" spans="4:14">
      <c r="G9413" s="1"/>
      <c r="H9413" s="1"/>
      <c r="I9413" s="1"/>
      <c r="J9413" s="1"/>
      <c r="K9413" s="1"/>
      <c r="L9413" s="1"/>
      <c r="M9413" s="1"/>
      <c r="N9413" s="1"/>
    </row>
    <row r="9414" spans="4:14"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</row>
    <row r="9415" spans="4:14"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</row>
    <row r="9416" spans="4:14">
      <c r="I9416" s="1"/>
      <c r="J9416" s="1"/>
      <c r="K9416" s="1"/>
      <c r="L9416" s="1"/>
      <c r="M9416" s="1"/>
    </row>
    <row r="9417" spans="4:14">
      <c r="E9417" s="1"/>
      <c r="F9417" s="1"/>
      <c r="G9417" s="1"/>
      <c r="H9417" s="1"/>
      <c r="I9417" s="1"/>
      <c r="J9417" s="1"/>
      <c r="K9417" s="1"/>
      <c r="L9417" s="1"/>
      <c r="M9417" s="1"/>
      <c r="N9417" s="1"/>
    </row>
    <row r="9418" spans="4:14"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</row>
    <row r="9419" spans="4:14">
      <c r="G9419" s="1"/>
      <c r="H9419" s="1"/>
      <c r="I9419" s="1"/>
      <c r="J9419" s="1"/>
      <c r="K9419" s="1"/>
      <c r="L9419" s="1"/>
      <c r="M9419" s="1"/>
      <c r="N9419" s="1"/>
    </row>
    <row r="9420" spans="4:14">
      <c r="E9420" s="1"/>
      <c r="F9420" s="1"/>
      <c r="G9420" s="1"/>
      <c r="H9420" s="1"/>
      <c r="I9420" s="1"/>
      <c r="J9420" s="1"/>
      <c r="K9420" s="1"/>
      <c r="L9420" s="1"/>
      <c r="M9420" s="1"/>
      <c r="N9420" s="1"/>
    </row>
    <row r="9421" spans="4:14">
      <c r="I9421" s="1"/>
      <c r="J9421" s="1"/>
      <c r="K9421" s="1"/>
      <c r="L9421" s="1"/>
      <c r="M9421" s="1"/>
      <c r="N9421" s="1"/>
    </row>
    <row r="9422" spans="4:14"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</row>
    <row r="9423" spans="4:14">
      <c r="D9423" s="1"/>
      <c r="I9423" s="1"/>
      <c r="J9423" s="1"/>
    </row>
    <row r="9424" spans="4:14"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</row>
    <row r="9425" spans="4:14">
      <c r="G9425" s="1"/>
      <c r="H9425" s="1"/>
      <c r="I9425" s="1"/>
      <c r="J9425" s="1"/>
      <c r="K9425" s="1"/>
      <c r="L9425" s="1"/>
      <c r="M9425" s="1"/>
      <c r="N9425" s="1"/>
    </row>
    <row r="9426" spans="4:14">
      <c r="D9426" s="1"/>
      <c r="E9426" s="1"/>
      <c r="G9426" s="1"/>
      <c r="H9426" s="1"/>
      <c r="I9426" s="1"/>
      <c r="J9426" s="1"/>
      <c r="K9426" s="1"/>
      <c r="L9426" s="1"/>
      <c r="M9426" s="1"/>
      <c r="N9426" s="1"/>
    </row>
    <row r="9427" spans="4:14">
      <c r="G9427" s="1"/>
      <c r="H9427" s="1"/>
      <c r="I9427" s="1"/>
      <c r="J9427" s="1"/>
      <c r="K9427" s="1"/>
      <c r="L9427" s="1"/>
      <c r="M9427" s="1"/>
      <c r="N9427" s="1"/>
    </row>
    <row r="9428" spans="4:14">
      <c r="F9428" s="1"/>
      <c r="G9428" s="1"/>
      <c r="H9428" s="1"/>
      <c r="I9428" s="1"/>
      <c r="J9428" s="1"/>
      <c r="K9428" s="1"/>
      <c r="L9428" s="1"/>
      <c r="M9428" s="1"/>
      <c r="N9428" s="1"/>
    </row>
    <row r="9429" spans="4:14"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</row>
    <row r="9430" spans="4:14"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</row>
    <row r="9431" spans="4:14">
      <c r="E9431" s="1"/>
      <c r="G9431" s="1"/>
      <c r="H9431" s="1"/>
      <c r="M9431" s="1"/>
      <c r="N9431" s="1"/>
    </row>
    <row r="9432" spans="4:14">
      <c r="G9432" s="1"/>
      <c r="H9432" s="1"/>
      <c r="I9432" s="1"/>
      <c r="J9432" s="1"/>
      <c r="K9432" s="1"/>
      <c r="L9432" s="1"/>
      <c r="M9432" s="1"/>
      <c r="N9432" s="1"/>
    </row>
    <row r="9433" spans="4:14">
      <c r="D9433" s="1"/>
      <c r="G9433" s="1"/>
    </row>
    <row r="9434" spans="4:14">
      <c r="D9434" s="1"/>
      <c r="F9434" s="1"/>
      <c r="G9434" s="1"/>
      <c r="H9434" s="1"/>
      <c r="I9434" s="1"/>
      <c r="J9434" s="1"/>
      <c r="K9434" s="1"/>
      <c r="L9434" s="1"/>
      <c r="M9434" s="1"/>
      <c r="N9434" s="1"/>
    </row>
    <row r="9435" spans="4:14">
      <c r="G9435" s="1"/>
      <c r="H9435" s="1"/>
      <c r="I9435" s="1"/>
      <c r="J9435" s="1"/>
      <c r="K9435" s="1"/>
      <c r="L9435" s="1"/>
      <c r="M9435" s="1"/>
      <c r="N9435" s="1"/>
    </row>
    <row r="9436" spans="4:14"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</row>
    <row r="9437" spans="4:14"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</row>
    <row r="9438" spans="4:14">
      <c r="H9438" s="1"/>
      <c r="I9438" s="1"/>
      <c r="J9438" s="1"/>
      <c r="K9438" s="1"/>
      <c r="L9438" s="1"/>
      <c r="M9438" s="1"/>
      <c r="N9438" s="1"/>
    </row>
    <row r="9439" spans="4:14">
      <c r="G9439" s="1"/>
      <c r="H9439" s="1"/>
      <c r="I9439" s="1"/>
      <c r="J9439" s="1"/>
      <c r="K9439" s="1"/>
      <c r="L9439" s="1"/>
      <c r="M9439" s="1"/>
      <c r="N9439" s="1"/>
    </row>
    <row r="9440" spans="4:14">
      <c r="E9440" s="1"/>
      <c r="F9440" s="1"/>
      <c r="G9440" s="1"/>
      <c r="H9440" s="1"/>
      <c r="I9440" s="1"/>
      <c r="J9440" s="1"/>
      <c r="K9440" s="1"/>
      <c r="L9440" s="1"/>
      <c r="M9440" s="1"/>
    </row>
    <row r="9441" spans="4:14"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</row>
    <row r="9442" spans="4:14"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</row>
    <row r="9443" spans="4:14"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</row>
    <row r="9444" spans="4:14"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</row>
    <row r="9445" spans="4:14">
      <c r="G9445" s="1"/>
      <c r="H9445" s="1"/>
      <c r="I9445" s="1"/>
      <c r="J9445" s="1"/>
      <c r="K9445" s="1"/>
      <c r="L9445" s="1"/>
      <c r="M9445" s="1"/>
      <c r="N9445" s="1"/>
    </row>
    <row r="9447" spans="4:14">
      <c r="G9447" s="1"/>
      <c r="H9447" s="1"/>
      <c r="I9447" s="1"/>
      <c r="J9447" s="1"/>
      <c r="K9447" s="1"/>
      <c r="L9447" s="1"/>
      <c r="M9447" s="1"/>
      <c r="N9447" s="1"/>
    </row>
    <row r="9448" spans="4:14">
      <c r="H9448" s="1"/>
    </row>
    <row r="9449" spans="4:14">
      <c r="I9449" s="1"/>
      <c r="K9449" s="1"/>
      <c r="L9449" s="1"/>
      <c r="M9449" s="1"/>
    </row>
    <row r="9450" spans="4:14">
      <c r="I9450" s="1"/>
      <c r="J9450" s="1"/>
      <c r="K9450" s="1"/>
      <c r="L9450" s="1"/>
      <c r="M9450" s="1"/>
      <c r="N9450" s="1"/>
    </row>
    <row r="9451" spans="4:14"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</row>
    <row r="9452" spans="4:14">
      <c r="G9452" s="1"/>
      <c r="H9452" s="1"/>
      <c r="I9452" s="1"/>
      <c r="J9452" s="1"/>
      <c r="K9452" s="1"/>
      <c r="L9452" s="1"/>
      <c r="M9452" s="1"/>
      <c r="N9452" s="1"/>
    </row>
    <row r="9453" spans="4:14">
      <c r="I9453" s="1"/>
      <c r="J9453" s="1"/>
      <c r="K9453" s="1"/>
      <c r="L9453" s="1"/>
      <c r="M9453" s="1"/>
      <c r="N9453" s="1"/>
    </row>
    <row r="9454" spans="4:14">
      <c r="D9454" s="1"/>
      <c r="G9454" s="1"/>
      <c r="H9454" s="1"/>
      <c r="I9454" s="1"/>
      <c r="J9454" s="1"/>
      <c r="K9454" s="1"/>
      <c r="L9454" s="1"/>
      <c r="M9454" s="1"/>
      <c r="N9454" s="1"/>
    </row>
    <row r="9455" spans="4:14">
      <c r="K9455" s="1"/>
      <c r="L9455" s="1"/>
      <c r="M9455" s="1"/>
      <c r="N9455" s="1"/>
    </row>
    <row r="9456" spans="4:14"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</row>
    <row r="9457" spans="4:14"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</row>
    <row r="9458" spans="4:14">
      <c r="D9458" s="1"/>
      <c r="F9458" s="1"/>
      <c r="G9458" s="1"/>
      <c r="H9458" s="1"/>
      <c r="I9458" s="1"/>
      <c r="J9458" s="1"/>
      <c r="K9458" s="1"/>
      <c r="L9458" s="1"/>
      <c r="M9458" s="1"/>
      <c r="N9458" s="1"/>
    </row>
    <row r="9459" spans="4:14"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</row>
    <row r="9460" spans="4:14"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</row>
    <row r="9461" spans="4:14"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</row>
    <row r="9462" spans="4:14"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</row>
    <row r="9463" spans="4:14">
      <c r="D9463" s="1"/>
      <c r="H9463" s="1"/>
      <c r="K9463" s="1"/>
      <c r="L9463" s="1"/>
      <c r="M9463" s="1"/>
    </row>
    <row r="9464" spans="4:14">
      <c r="D9464" s="1"/>
      <c r="E9464" s="1"/>
      <c r="F9464" s="1"/>
      <c r="G9464" s="1"/>
      <c r="H9464" s="1"/>
      <c r="M9464" s="1"/>
      <c r="N9464" s="1"/>
    </row>
    <row r="9465" spans="4:14"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</row>
    <row r="9466" spans="4:14">
      <c r="G9466" s="1"/>
      <c r="H9466" s="1"/>
    </row>
    <row r="9467" spans="4:14">
      <c r="E9467" s="1"/>
      <c r="F9467" s="1"/>
      <c r="G9467" s="1"/>
      <c r="H9467" s="1"/>
      <c r="I9467" s="1"/>
      <c r="J9467" s="1"/>
      <c r="K9467" s="1"/>
      <c r="L9467" s="1"/>
      <c r="M9467" s="1"/>
    </row>
    <row r="9468" spans="4:14"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</row>
    <row r="9469" spans="4:14">
      <c r="I9469" s="1"/>
      <c r="J9469" s="1"/>
      <c r="K9469" s="1"/>
      <c r="L9469" s="1"/>
      <c r="M9469" s="1"/>
      <c r="N9469" s="1"/>
    </row>
    <row r="9470" spans="4:14"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</row>
    <row r="9471" spans="4:14"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</row>
    <row r="9472" spans="4:14">
      <c r="E9472" s="1"/>
      <c r="F9472" s="1"/>
      <c r="G9472" s="1"/>
      <c r="H9472" s="1"/>
      <c r="I9472" s="1"/>
      <c r="J9472" s="1"/>
      <c r="K9472" s="1"/>
      <c r="L9472" s="1"/>
      <c r="M9472" s="1"/>
      <c r="N9472" s="1"/>
    </row>
    <row r="9473" spans="4:14"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</row>
    <row r="9474" spans="4:14">
      <c r="D9474" s="1"/>
      <c r="I9474" s="1"/>
      <c r="J9474" s="1"/>
      <c r="K9474" s="1"/>
      <c r="L9474" s="1"/>
      <c r="M9474" s="1"/>
      <c r="N9474" s="1"/>
    </row>
    <row r="9476" spans="4:14">
      <c r="J9476" s="1"/>
      <c r="K9476" s="1"/>
      <c r="L9476" s="1"/>
      <c r="M9476" s="1"/>
      <c r="N9476" s="1"/>
    </row>
    <row r="9477" spans="4:14">
      <c r="D9477" s="1"/>
      <c r="E9477" s="1"/>
      <c r="F9477" s="1"/>
      <c r="G9477" s="1"/>
      <c r="H9477" s="1"/>
      <c r="I9477" s="1"/>
      <c r="J9477" s="1"/>
      <c r="K9477" s="1"/>
    </row>
    <row r="9478" spans="4:14"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</row>
    <row r="9479" spans="4:14">
      <c r="G9479" s="1"/>
      <c r="H9479" s="1"/>
      <c r="J9479" s="1"/>
      <c r="K9479" s="1"/>
      <c r="L9479" s="1"/>
      <c r="M9479" s="1"/>
      <c r="N9479" s="1"/>
    </row>
    <row r="9480" spans="4:14">
      <c r="D9480" s="1"/>
      <c r="E9480" s="1"/>
      <c r="J9480" s="1"/>
      <c r="K9480" s="1"/>
      <c r="L9480" s="1"/>
      <c r="M9480" s="1"/>
      <c r="N9480" s="1"/>
    </row>
    <row r="9481" spans="4:14">
      <c r="D9481" s="1"/>
      <c r="J9481" s="1"/>
      <c r="K9481" s="1"/>
      <c r="L9481" s="1"/>
      <c r="M9481" s="1"/>
      <c r="N9481" s="1"/>
    </row>
    <row r="9482" spans="4:14">
      <c r="E9482" s="1"/>
      <c r="J9482" s="1"/>
      <c r="K9482" s="1"/>
    </row>
    <row r="9483" spans="4:14"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</row>
    <row r="9484" spans="4:14">
      <c r="G9484" s="1"/>
      <c r="J9484" s="1"/>
    </row>
    <row r="9485" spans="4:14"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</row>
    <row r="9486" spans="4:14">
      <c r="G9486" s="1"/>
      <c r="H9486" s="1"/>
      <c r="I9486" s="1"/>
      <c r="J9486" s="1"/>
      <c r="K9486" s="1"/>
      <c r="L9486" s="1"/>
      <c r="M9486" s="1"/>
      <c r="N9486" s="1"/>
    </row>
    <row r="9487" spans="4:14">
      <c r="D9487" s="1"/>
      <c r="E9487" s="1"/>
      <c r="F9487" s="1"/>
      <c r="G9487" s="1"/>
      <c r="H9487" s="1"/>
      <c r="J9487" s="1"/>
      <c r="K9487" s="1"/>
      <c r="L9487" s="1"/>
      <c r="M9487" s="1"/>
      <c r="N9487" s="1"/>
    </row>
    <row r="9488" spans="4:14"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</row>
    <row r="9489" spans="4:14">
      <c r="D9489" s="1"/>
      <c r="F9489" s="1"/>
      <c r="G9489" s="1"/>
      <c r="H9489" s="1"/>
      <c r="I9489" s="1"/>
      <c r="J9489" s="1"/>
      <c r="K9489" s="1"/>
      <c r="L9489" s="1"/>
      <c r="M9489" s="1"/>
      <c r="N9489" s="1"/>
    </row>
    <row r="9490" spans="4:14"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</row>
    <row r="9491" spans="4:14"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</row>
    <row r="9492" spans="4:14"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</row>
    <row r="9493" spans="4:14">
      <c r="D9493" s="1"/>
      <c r="F9493" s="1"/>
      <c r="G9493" s="1"/>
      <c r="H9493" s="1"/>
      <c r="I9493" s="1"/>
      <c r="J9493" s="1"/>
      <c r="K9493" s="1"/>
      <c r="L9493" s="1"/>
      <c r="M9493" s="1"/>
      <c r="N9493" s="1"/>
    </row>
    <row r="9494" spans="4:14"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</row>
    <row r="9495" spans="4:14">
      <c r="G9495" s="1"/>
      <c r="H9495" s="1"/>
      <c r="I9495" s="1"/>
      <c r="J9495" s="1"/>
      <c r="K9495" s="1"/>
      <c r="L9495" s="1"/>
      <c r="M9495" s="1"/>
      <c r="N9495" s="1"/>
    </row>
    <row r="9496" spans="4:14">
      <c r="H9496" s="1"/>
      <c r="J9496" s="1"/>
      <c r="K9496" s="1"/>
      <c r="L9496" s="1"/>
      <c r="M9496" s="1"/>
      <c r="N9496" s="1"/>
    </row>
    <row r="9497" spans="4:14">
      <c r="D9497" s="1"/>
      <c r="H9497" s="1"/>
      <c r="I9497" s="1"/>
      <c r="J9497" s="1"/>
      <c r="K9497" s="1"/>
      <c r="L9497" s="1"/>
      <c r="M9497" s="1"/>
      <c r="N9497" s="1"/>
    </row>
    <row r="9498" spans="4:14">
      <c r="F9498" s="1"/>
      <c r="G9498" s="1"/>
      <c r="H9498" s="1"/>
      <c r="I9498" s="1"/>
      <c r="J9498" s="1"/>
      <c r="K9498" s="1"/>
      <c r="L9498" s="1"/>
      <c r="M9498" s="1"/>
      <c r="N9498" s="1"/>
    </row>
    <row r="9499" spans="4:14"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</row>
    <row r="9500" spans="4:14">
      <c r="G9500" s="1"/>
      <c r="H9500" s="1"/>
      <c r="I9500" s="1"/>
      <c r="J9500" s="1"/>
      <c r="K9500" s="1"/>
      <c r="L9500" s="1"/>
      <c r="M9500" s="1"/>
      <c r="N9500" s="1"/>
    </row>
    <row r="9501" spans="4:14">
      <c r="E9501" s="1"/>
      <c r="F9501" s="1"/>
      <c r="G9501" s="1"/>
      <c r="H9501" s="1"/>
      <c r="I9501" s="1"/>
      <c r="J9501" s="1"/>
      <c r="K9501" s="1"/>
    </row>
    <row r="9502" spans="4:14">
      <c r="D9502" s="1"/>
      <c r="H9502" s="1"/>
      <c r="I9502" s="1"/>
      <c r="J9502" s="1"/>
      <c r="K9502" s="1"/>
      <c r="L9502" s="1"/>
      <c r="M9502" s="1"/>
      <c r="N9502" s="1"/>
    </row>
    <row r="9503" spans="4:14"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</row>
    <row r="9504" spans="4:14">
      <c r="D9504" s="1"/>
      <c r="E9504" s="1"/>
      <c r="F9504" s="1"/>
      <c r="G9504" s="1"/>
      <c r="H9504" s="1"/>
      <c r="I9504" s="1"/>
      <c r="J9504" s="1"/>
      <c r="K9504" s="1"/>
    </row>
    <row r="9505" spans="4:14">
      <c r="F9505" s="1"/>
      <c r="G9505" s="1"/>
      <c r="H9505" s="1"/>
      <c r="I9505" s="1"/>
      <c r="J9505" s="1"/>
      <c r="K9505" s="1"/>
      <c r="L9505" s="1"/>
      <c r="M9505" s="1"/>
      <c r="N9505" s="1"/>
    </row>
    <row r="9506" spans="4:14">
      <c r="G9506" s="1"/>
      <c r="H9506" s="1"/>
      <c r="I9506" s="1"/>
      <c r="J9506" s="1"/>
    </row>
    <row r="9507" spans="4:14">
      <c r="G9507" s="1"/>
      <c r="H9507" s="1"/>
      <c r="I9507" s="1"/>
    </row>
    <row r="9508" spans="4:14"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</row>
    <row r="9509" spans="4:14">
      <c r="D9509" s="1"/>
      <c r="J9509" s="1"/>
      <c r="K9509" s="1"/>
      <c r="L9509" s="1"/>
      <c r="M9509" s="1"/>
      <c r="N9509" s="1"/>
    </row>
    <row r="9510" spans="4:14">
      <c r="D9510" s="1"/>
      <c r="E9510" s="1"/>
      <c r="F9510" s="1"/>
      <c r="G9510" s="1"/>
      <c r="H9510" s="1"/>
      <c r="J9510" s="1"/>
      <c r="K9510" s="1"/>
      <c r="L9510" s="1"/>
      <c r="M9510" s="1"/>
      <c r="N9510" s="1"/>
    </row>
    <row r="9511" spans="4:14">
      <c r="D9511" s="1"/>
      <c r="G9511" s="1"/>
      <c r="H9511" s="1"/>
      <c r="J9511" s="1"/>
      <c r="K9511" s="1"/>
      <c r="L9511" s="1"/>
      <c r="M9511" s="1"/>
      <c r="N9511" s="1"/>
    </row>
    <row r="9512" spans="4:14">
      <c r="D9512" s="1"/>
      <c r="E9512" s="1"/>
      <c r="G9512" s="1"/>
      <c r="H9512" s="1"/>
      <c r="I9512" s="1"/>
      <c r="J9512" s="1"/>
    </row>
    <row r="9513" spans="4:14"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</row>
    <row r="9514" spans="4:14">
      <c r="J9514" s="1"/>
    </row>
    <row r="9515" spans="4:14">
      <c r="E9515" s="1"/>
      <c r="H9515" s="1"/>
      <c r="I9515" s="1"/>
      <c r="J9515" s="1"/>
      <c r="K9515" s="1"/>
      <c r="L9515" s="1"/>
      <c r="M9515" s="1"/>
      <c r="N9515" s="1"/>
    </row>
    <row r="9516" spans="4:14"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</row>
    <row r="9517" spans="4:14"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</row>
    <row r="9518" spans="4:14"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</row>
    <row r="9519" spans="4:14">
      <c r="D9519" s="1"/>
      <c r="F9519" s="1"/>
      <c r="G9519" s="1"/>
      <c r="H9519" s="1"/>
      <c r="I9519" s="1"/>
      <c r="J9519" s="1"/>
      <c r="K9519" s="1"/>
      <c r="L9519" s="1"/>
      <c r="M9519" s="1"/>
      <c r="N9519" s="1"/>
    </row>
    <row r="9520" spans="4:14">
      <c r="G9520" s="1"/>
      <c r="H9520" s="1"/>
      <c r="I9520" s="1"/>
      <c r="J9520" s="1"/>
      <c r="K9520" s="1"/>
      <c r="L9520" s="1"/>
      <c r="M9520" s="1"/>
      <c r="N9520" s="1"/>
    </row>
    <row r="9521" spans="4:14"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</row>
    <row r="9522" spans="4:14"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</row>
    <row r="9523" spans="4:14">
      <c r="I9523" s="1"/>
      <c r="J9523" s="1"/>
      <c r="K9523" s="1"/>
      <c r="L9523" s="1"/>
      <c r="M9523" s="1"/>
      <c r="N9523" s="1"/>
    </row>
    <row r="9524" spans="4:14">
      <c r="G9524" s="1"/>
      <c r="H9524" s="1"/>
      <c r="I9524" s="1"/>
    </row>
    <row r="9525" spans="4:14">
      <c r="H9525" s="1"/>
    </row>
    <row r="9526" spans="4:14">
      <c r="F9526" s="1"/>
      <c r="G9526" s="1"/>
      <c r="H9526" s="1"/>
      <c r="I9526" s="1"/>
      <c r="J9526" s="1"/>
      <c r="K9526" s="1"/>
      <c r="L9526" s="1"/>
      <c r="M9526" s="1"/>
      <c r="N9526" s="1"/>
    </row>
    <row r="9527" spans="4:14"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</row>
    <row r="9528" spans="4:14">
      <c r="G9528" s="1"/>
      <c r="H9528" s="1"/>
      <c r="I9528" s="1"/>
      <c r="J9528" s="1"/>
      <c r="K9528" s="1"/>
      <c r="L9528" s="1"/>
      <c r="M9528" s="1"/>
      <c r="N9528" s="1"/>
    </row>
    <row r="9529" spans="4:14"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</row>
    <row r="9530" spans="4:14"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</row>
    <row r="9531" spans="4:14"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</row>
    <row r="9532" spans="4:14">
      <c r="D9532" s="1"/>
      <c r="E9532" s="1"/>
      <c r="F9532" s="1"/>
      <c r="G9532" s="1"/>
      <c r="H9532" s="1"/>
    </row>
    <row r="9533" spans="4:14">
      <c r="G9533" s="1"/>
      <c r="H9533" s="1"/>
      <c r="I9533" s="1"/>
      <c r="J9533" s="1"/>
      <c r="K9533" s="1"/>
      <c r="L9533" s="1"/>
      <c r="M9533" s="1"/>
      <c r="N9533" s="1"/>
    </row>
    <row r="9534" spans="4:14">
      <c r="D9534" s="1"/>
      <c r="E9534" s="1"/>
      <c r="F9534" s="1"/>
      <c r="G9534" s="1"/>
    </row>
    <row r="9535" spans="4:14">
      <c r="F9535" s="1"/>
      <c r="G9535" s="1"/>
      <c r="H9535" s="1"/>
      <c r="I9535" s="1"/>
      <c r="J9535" s="1"/>
      <c r="K9535" s="1"/>
    </row>
    <row r="9536" spans="4:14">
      <c r="G9536" s="1"/>
      <c r="H9536" s="1"/>
      <c r="L9536" s="1"/>
      <c r="M9536" s="1"/>
      <c r="N9536" s="1"/>
    </row>
    <row r="9537" spans="4:14"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</row>
    <row r="9538" spans="4:14"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</row>
    <row r="9539" spans="4:14"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</row>
    <row r="9540" spans="4:14">
      <c r="G9540" s="1"/>
      <c r="H9540" s="1"/>
      <c r="I9540" s="1"/>
      <c r="J9540" s="1"/>
      <c r="K9540" s="1"/>
      <c r="L9540" s="1"/>
      <c r="M9540" s="1"/>
      <c r="N9540" s="1"/>
    </row>
    <row r="9541" spans="4:14">
      <c r="G9541" s="1"/>
      <c r="H9541" s="1"/>
      <c r="I9541" s="1"/>
      <c r="J9541" s="1"/>
      <c r="K9541" s="1"/>
      <c r="L9541" s="1"/>
      <c r="M9541" s="1"/>
      <c r="N9541" s="1"/>
    </row>
    <row r="9542" spans="4:14"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</row>
    <row r="9543" spans="4:14"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</row>
    <row r="9544" spans="4:14"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</row>
    <row r="9545" spans="4:14"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</row>
    <row r="9546" spans="4:14">
      <c r="G9546" s="1"/>
      <c r="H9546" s="1"/>
      <c r="I9546" s="1"/>
      <c r="J9546" s="1"/>
      <c r="K9546" s="1"/>
      <c r="L9546" s="1"/>
      <c r="M9546" s="1"/>
      <c r="N9546" s="1"/>
    </row>
    <row r="9547" spans="4:14">
      <c r="F9547" s="1"/>
    </row>
    <row r="9548" spans="4:14">
      <c r="I9548" s="1"/>
      <c r="J9548" s="1"/>
      <c r="K9548" s="1"/>
      <c r="L9548" s="1"/>
      <c r="M9548" s="1"/>
      <c r="N9548" s="1"/>
    </row>
    <row r="9549" spans="4:14"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</row>
    <row r="9550" spans="4:14">
      <c r="G9550" s="1"/>
      <c r="H9550" s="1"/>
      <c r="I9550" s="1"/>
      <c r="J9550" s="1"/>
      <c r="K9550" s="1"/>
      <c r="L9550" s="1"/>
      <c r="M9550" s="1"/>
      <c r="N9550" s="1"/>
    </row>
    <row r="9551" spans="4:14">
      <c r="G9551" s="1"/>
      <c r="H9551" s="1"/>
    </row>
    <row r="9552" spans="4:14">
      <c r="G9552" s="1"/>
      <c r="H9552" s="1"/>
      <c r="I9552" s="1"/>
      <c r="J9552" s="1"/>
      <c r="K9552" s="1"/>
      <c r="L9552" s="1"/>
      <c r="M9552" s="1"/>
      <c r="N9552" s="1"/>
    </row>
    <row r="9553" spans="4:14">
      <c r="D9553" s="1"/>
      <c r="E9553" s="1"/>
      <c r="F9553" s="1"/>
      <c r="G9553" s="1"/>
      <c r="H9553" s="1"/>
      <c r="I9553" s="1"/>
      <c r="J9553" s="1"/>
    </row>
    <row r="9554" spans="4:14">
      <c r="D9554" s="1"/>
      <c r="F9554" s="1"/>
      <c r="G9554" s="1"/>
      <c r="H9554" s="1"/>
    </row>
    <row r="9555" spans="4:14"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</row>
    <row r="9556" spans="4:14">
      <c r="F9556" s="1"/>
      <c r="G9556" s="1"/>
      <c r="H9556" s="1"/>
      <c r="I9556" s="1"/>
      <c r="J9556" s="1"/>
      <c r="K9556" s="1"/>
      <c r="L9556" s="1"/>
      <c r="M9556" s="1"/>
      <c r="N9556" s="1"/>
    </row>
    <row r="9557" spans="4:14">
      <c r="E9557" s="1"/>
      <c r="F9557" s="1"/>
      <c r="G9557" s="1"/>
      <c r="H9557" s="1"/>
      <c r="I9557" s="1"/>
      <c r="J9557" s="1"/>
      <c r="K9557" s="1"/>
      <c r="L9557" s="1"/>
      <c r="M9557" s="1"/>
      <c r="N9557" s="1"/>
    </row>
    <row r="9558" spans="4:14">
      <c r="G9558" s="1"/>
      <c r="H9558" s="1"/>
      <c r="I9558" s="1"/>
      <c r="J9558" s="1"/>
      <c r="K9558" s="1"/>
      <c r="L9558" s="1"/>
      <c r="M9558" s="1"/>
      <c r="N9558" s="1"/>
    </row>
    <row r="9559" spans="4:14">
      <c r="I9559" s="1"/>
      <c r="J9559" s="1"/>
      <c r="K9559" s="1"/>
      <c r="L9559" s="1"/>
      <c r="M9559" s="1"/>
    </row>
    <row r="9560" spans="4:14">
      <c r="I9560" s="1"/>
      <c r="J9560" s="1"/>
      <c r="K9560" s="1"/>
      <c r="L9560" s="1"/>
      <c r="M9560" s="1"/>
      <c r="N9560" s="1"/>
    </row>
    <row r="9561" spans="4:14">
      <c r="G9561" s="1"/>
      <c r="H9561" s="1"/>
    </row>
    <row r="9562" spans="4:14">
      <c r="E9562" s="1"/>
      <c r="F9562" s="1"/>
      <c r="G9562" s="1"/>
      <c r="H9562" s="1"/>
      <c r="I9562" s="1"/>
      <c r="J9562" s="1"/>
      <c r="K9562" s="1"/>
      <c r="L9562" s="1"/>
      <c r="M9562" s="1"/>
      <c r="N9562" s="1"/>
    </row>
    <row r="9563" spans="4:14">
      <c r="G9563" s="1"/>
      <c r="H9563" s="1"/>
      <c r="I9563" s="1"/>
      <c r="J9563" s="1"/>
      <c r="K9563" s="1"/>
      <c r="L9563" s="1"/>
      <c r="M9563" s="1"/>
      <c r="N9563" s="1"/>
    </row>
    <row r="9564" spans="4:14">
      <c r="G9564" s="1"/>
      <c r="H9564" s="1"/>
      <c r="I9564" s="1"/>
      <c r="J9564" s="1"/>
      <c r="K9564" s="1"/>
      <c r="L9564" s="1"/>
      <c r="M9564" s="1"/>
      <c r="N9564" s="1"/>
    </row>
    <row r="9565" spans="4:14">
      <c r="I9565" s="1"/>
      <c r="J9565" s="1"/>
      <c r="K9565" s="1"/>
      <c r="L9565" s="1"/>
      <c r="M9565" s="1"/>
      <c r="N9565" s="1"/>
    </row>
    <row r="9566" spans="4:14">
      <c r="D9566" s="1"/>
      <c r="E9566" s="1"/>
      <c r="F9566" s="1"/>
      <c r="G9566" s="1"/>
      <c r="H9566" s="1"/>
      <c r="J9566" s="1"/>
      <c r="K9566" s="1"/>
      <c r="L9566" s="1"/>
      <c r="M9566" s="1"/>
      <c r="N9566" s="1"/>
    </row>
    <row r="9567" spans="4:14"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</row>
    <row r="9568" spans="4:14">
      <c r="E9568" s="1"/>
      <c r="F9568" s="1"/>
      <c r="G9568" s="1"/>
      <c r="N9568" s="1"/>
    </row>
    <row r="9569" spans="4:14">
      <c r="G9569" s="1"/>
      <c r="H9569" s="1"/>
      <c r="I9569" s="1"/>
      <c r="J9569" s="1"/>
      <c r="K9569" s="1"/>
    </row>
    <row r="9570" spans="4:14">
      <c r="G9570" s="1"/>
      <c r="I9570" s="1"/>
      <c r="J9570" s="1"/>
      <c r="K9570" s="1"/>
    </row>
    <row r="9572" spans="4:14">
      <c r="D9572" s="1"/>
      <c r="G9572" s="1"/>
      <c r="H9572" s="1"/>
      <c r="J9572" s="1"/>
    </row>
    <row r="9573" spans="4:14">
      <c r="G9573" s="1"/>
      <c r="H9573" s="1"/>
      <c r="I9573" s="1"/>
      <c r="J9573" s="1"/>
    </row>
    <row r="9574" spans="4:14">
      <c r="G9574" s="1"/>
      <c r="H9574" s="1"/>
    </row>
    <row r="9575" spans="4:14">
      <c r="E9575" s="1"/>
      <c r="H9575" s="1"/>
      <c r="I9575" s="1"/>
      <c r="J9575" s="1"/>
      <c r="K9575" s="1"/>
      <c r="L9575" s="1"/>
      <c r="M9575" s="1"/>
      <c r="N9575" s="1"/>
    </row>
    <row r="9576" spans="4:14"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</row>
    <row r="9577" spans="4:14">
      <c r="D9577" s="1"/>
      <c r="G9577" s="1"/>
      <c r="H9577" s="1"/>
      <c r="I9577" s="1"/>
      <c r="J9577" s="1"/>
      <c r="K9577" s="1"/>
      <c r="L9577" s="1"/>
      <c r="M9577" s="1"/>
      <c r="N9577" s="1"/>
    </row>
    <row r="9578" spans="4:14">
      <c r="I9578" s="1"/>
      <c r="J9578" s="1"/>
      <c r="K9578" s="1"/>
      <c r="L9578" s="1"/>
      <c r="M9578" s="1"/>
      <c r="N9578" s="1"/>
    </row>
    <row r="9579" spans="4:14"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</row>
    <row r="9580" spans="4:14">
      <c r="F9580" s="1"/>
      <c r="G9580" s="1"/>
      <c r="H9580" s="1"/>
      <c r="I9580" s="1"/>
      <c r="J9580" s="1"/>
      <c r="K9580" s="1"/>
      <c r="L9580" s="1"/>
      <c r="M9580" s="1"/>
      <c r="N9580" s="1"/>
    </row>
    <row r="9581" spans="4:14">
      <c r="F9581" s="1"/>
      <c r="I9581" s="1"/>
      <c r="J9581" s="1"/>
      <c r="K9581" s="1"/>
      <c r="L9581" s="1"/>
      <c r="M9581" s="1"/>
      <c r="N9581" s="1"/>
    </row>
    <row r="9582" spans="4:14">
      <c r="D9582" s="1"/>
      <c r="G9582" s="1"/>
      <c r="H9582" s="1"/>
      <c r="I9582" s="1"/>
      <c r="J9582" s="1"/>
      <c r="K9582" s="1"/>
      <c r="L9582" s="1"/>
      <c r="M9582" s="1"/>
      <c r="N9582" s="1"/>
    </row>
    <row r="9583" spans="4:14"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</row>
    <row r="9584" spans="4:14"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</row>
    <row r="9585" spans="4:14">
      <c r="G9585" s="1"/>
      <c r="H9585" s="1"/>
      <c r="I9585" s="1"/>
      <c r="J9585" s="1"/>
      <c r="K9585" s="1"/>
      <c r="L9585" s="1"/>
      <c r="M9585" s="1"/>
      <c r="N9585" s="1"/>
    </row>
    <row r="9586" spans="4:14">
      <c r="F9586" s="1"/>
      <c r="G9586" s="1"/>
      <c r="H9586" s="1"/>
      <c r="I9586" s="1"/>
      <c r="J9586" s="1"/>
      <c r="K9586" s="1"/>
    </row>
    <row r="9587" spans="4:14"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</row>
    <row r="9588" spans="4:14"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</row>
    <row r="9589" spans="4:14">
      <c r="G9589" s="1"/>
      <c r="H9589" s="1"/>
      <c r="I9589" s="1"/>
      <c r="J9589" s="1"/>
      <c r="K9589" s="1"/>
      <c r="L9589" s="1"/>
      <c r="M9589" s="1"/>
      <c r="N9589" s="1"/>
    </row>
    <row r="9590" spans="4:14">
      <c r="I9590" s="1"/>
      <c r="J9590" s="1"/>
      <c r="K9590" s="1"/>
      <c r="L9590" s="1"/>
      <c r="M9590" s="1"/>
      <c r="N9590" s="1"/>
    </row>
    <row r="9591" spans="4:14">
      <c r="G9591" s="1"/>
      <c r="H9591" s="1"/>
      <c r="I9591" s="1"/>
      <c r="J9591" s="1"/>
    </row>
    <row r="9592" spans="4:14">
      <c r="E9592" s="1"/>
      <c r="F9592" s="1"/>
      <c r="G9592" s="1"/>
      <c r="H9592" s="1"/>
      <c r="I9592" s="1"/>
      <c r="J9592" s="1"/>
      <c r="K9592" s="1"/>
      <c r="L9592" s="1"/>
      <c r="M9592" s="1"/>
      <c r="N9592" s="1"/>
    </row>
    <row r="9593" spans="4:14">
      <c r="I9593" s="1"/>
      <c r="J9593" s="1"/>
      <c r="K9593" s="1"/>
      <c r="L9593" s="1"/>
      <c r="M9593" s="1"/>
      <c r="N9593" s="1"/>
    </row>
    <row r="9594" spans="4:14">
      <c r="J9594" s="1"/>
      <c r="K9594" s="1"/>
      <c r="L9594" s="1"/>
      <c r="M9594" s="1"/>
    </row>
    <row r="9595" spans="4:14">
      <c r="G9595" s="1"/>
      <c r="H9595" s="1"/>
      <c r="I9595" s="1"/>
      <c r="J9595" s="1"/>
      <c r="K9595" s="1"/>
      <c r="L9595" s="1"/>
      <c r="M9595" s="1"/>
      <c r="N9595" s="1"/>
    </row>
    <row r="9596" spans="4:14">
      <c r="E9596" s="1"/>
      <c r="F9596" s="1"/>
      <c r="G9596" s="1"/>
      <c r="H9596" s="1"/>
      <c r="I9596" s="1"/>
      <c r="J9596" s="1"/>
      <c r="K9596" s="1"/>
      <c r="L9596" s="1"/>
      <c r="M9596" s="1"/>
      <c r="N9596" s="1"/>
    </row>
    <row r="9597" spans="4:14"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</row>
    <row r="9598" spans="4:14"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</row>
    <row r="9599" spans="4:14">
      <c r="G9599" s="1"/>
      <c r="H9599" s="1"/>
      <c r="I9599" s="1"/>
      <c r="J9599" s="1"/>
      <c r="K9599" s="1"/>
      <c r="L9599" s="1"/>
      <c r="M9599" s="1"/>
      <c r="N9599" s="1"/>
    </row>
    <row r="9600" spans="4:14"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</row>
    <row r="9601" spans="4:14"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</row>
    <row r="9603" spans="4:14">
      <c r="E9603" s="1"/>
    </row>
    <row r="9604" spans="4:14">
      <c r="J9604" s="1"/>
      <c r="K9604" s="1"/>
      <c r="L9604" s="1"/>
      <c r="M9604" s="1"/>
      <c r="N9604" s="1"/>
    </row>
    <row r="9605" spans="4:14">
      <c r="H9605" s="1"/>
      <c r="I9605" s="1"/>
      <c r="J9605" s="1"/>
      <c r="K9605" s="1"/>
      <c r="L9605" s="1"/>
    </row>
    <row r="9606" spans="4:14">
      <c r="H9606" s="1"/>
      <c r="I9606" s="1"/>
      <c r="J9606" s="1"/>
      <c r="K9606" s="1"/>
      <c r="L9606" s="1"/>
      <c r="M9606" s="1"/>
      <c r="N9606" s="1"/>
    </row>
    <row r="9607" spans="4:14">
      <c r="G9607" s="1"/>
      <c r="H9607" s="1"/>
      <c r="I9607" s="1"/>
      <c r="J9607" s="1"/>
      <c r="K9607" s="1"/>
      <c r="L9607" s="1"/>
      <c r="M9607" s="1"/>
      <c r="N9607" s="1"/>
    </row>
    <row r="9608" spans="4:14">
      <c r="G9608" s="1"/>
      <c r="H9608" s="1"/>
      <c r="M9608" s="1"/>
      <c r="N9608" s="1"/>
    </row>
    <row r="9609" spans="4:14"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</row>
    <row r="9610" spans="4:14"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</row>
    <row r="9611" spans="4:14">
      <c r="F9611" s="1"/>
      <c r="G9611" s="1"/>
      <c r="H9611" s="1"/>
      <c r="I9611" s="1"/>
      <c r="J9611" s="1"/>
      <c r="K9611" s="1"/>
      <c r="L9611" s="1"/>
      <c r="M9611" s="1"/>
      <c r="N9611" s="1"/>
    </row>
    <row r="9612" spans="4:14"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</row>
    <row r="9613" spans="4:14"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</row>
    <row r="9614" spans="4:14"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</row>
    <row r="9615" spans="4:14">
      <c r="G9615" s="1"/>
      <c r="H9615" s="1"/>
      <c r="I9615" s="1"/>
      <c r="J9615" s="1"/>
      <c r="K9615" s="1"/>
      <c r="L9615" s="1"/>
      <c r="M9615" s="1"/>
      <c r="N9615" s="1"/>
    </row>
    <row r="9616" spans="4:14">
      <c r="G9616" s="1"/>
      <c r="H9616" s="1"/>
      <c r="I9616" s="1"/>
      <c r="J9616" s="1"/>
      <c r="K9616" s="1"/>
      <c r="L9616" s="1"/>
      <c r="M9616" s="1"/>
      <c r="N9616" s="1"/>
    </row>
    <row r="9617" spans="4:14"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</row>
    <row r="9618" spans="4:14">
      <c r="E9618" s="1"/>
      <c r="F9618" s="1"/>
      <c r="I9618" s="1"/>
      <c r="J9618" s="1"/>
      <c r="K9618" s="1"/>
    </row>
    <row r="9619" spans="4:14">
      <c r="G9619" s="1"/>
      <c r="H9619" s="1"/>
      <c r="I9619" s="1"/>
      <c r="J9619" s="1"/>
      <c r="K9619" s="1"/>
      <c r="L9619" s="1"/>
      <c r="M9619" s="1"/>
      <c r="N9619" s="1"/>
    </row>
    <row r="9620" spans="4:14">
      <c r="E9620" s="1"/>
      <c r="F9620" s="1"/>
      <c r="G9620" s="1"/>
      <c r="H9620" s="1"/>
      <c r="I9620" s="1"/>
      <c r="J9620" s="1"/>
      <c r="K9620" s="1"/>
      <c r="L9620" s="1"/>
      <c r="M9620" s="1"/>
    </row>
    <row r="9621" spans="4:14">
      <c r="D9621" s="1"/>
      <c r="E9621" s="1"/>
      <c r="F9621" s="1"/>
      <c r="G9621" s="1"/>
      <c r="H9621" s="1"/>
      <c r="M9621" s="1"/>
      <c r="N9621" s="1"/>
    </row>
    <row r="9622" spans="4:14"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</row>
    <row r="9623" spans="4:14"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</row>
    <row r="9624" spans="4:14">
      <c r="I9624" s="1"/>
      <c r="J9624" s="1"/>
      <c r="K9624" s="1"/>
      <c r="L9624" s="1"/>
      <c r="M9624" s="1"/>
      <c r="N9624" s="1"/>
    </row>
    <row r="9625" spans="4:14">
      <c r="F9625" s="1"/>
      <c r="G9625" s="1"/>
      <c r="H9625" s="1"/>
      <c r="I9625" s="1"/>
      <c r="J9625" s="1"/>
      <c r="K9625" s="1"/>
      <c r="L9625" s="1"/>
      <c r="M9625" s="1"/>
      <c r="N9625" s="1"/>
    </row>
    <row r="9626" spans="4:14"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</row>
    <row r="9627" spans="4:14">
      <c r="E9627" s="1"/>
      <c r="F9627" s="1"/>
      <c r="H9627" s="1"/>
      <c r="I9627" s="1"/>
      <c r="J9627" s="1"/>
      <c r="K9627" s="1"/>
      <c r="L9627" s="1"/>
      <c r="M9627" s="1"/>
      <c r="N9627" s="1"/>
    </row>
    <row r="9628" spans="4:14"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</row>
    <row r="9629" spans="4:14">
      <c r="D9629" s="1"/>
      <c r="I9629" s="1"/>
      <c r="J9629" s="1"/>
      <c r="K9629" s="1"/>
      <c r="L9629" s="1"/>
      <c r="M9629" s="1"/>
      <c r="N9629" s="1"/>
    </row>
    <row r="9630" spans="4:14">
      <c r="D9630" s="1"/>
      <c r="E9630" s="1"/>
      <c r="H9630" s="1"/>
      <c r="I9630" s="1"/>
      <c r="J9630" s="1"/>
      <c r="K9630" s="1"/>
      <c r="L9630" s="1"/>
      <c r="M9630" s="1"/>
      <c r="N9630" s="1"/>
    </row>
    <row r="9631" spans="4:14">
      <c r="H9631" s="1"/>
      <c r="I9631" s="1"/>
      <c r="J9631" s="1"/>
      <c r="K9631" s="1"/>
      <c r="L9631" s="1"/>
      <c r="M9631" s="1"/>
      <c r="N9631" s="1"/>
    </row>
    <row r="9632" spans="4:14"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</row>
    <row r="9633" spans="4:14"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</row>
    <row r="9634" spans="4:14"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</row>
    <row r="9635" spans="4:14">
      <c r="F9635" s="1"/>
      <c r="G9635" s="1"/>
      <c r="H9635" s="1"/>
      <c r="I9635" s="1"/>
      <c r="J9635" s="1"/>
      <c r="K9635" s="1"/>
      <c r="L9635" s="1"/>
      <c r="M9635" s="1"/>
      <c r="N9635" s="1"/>
    </row>
    <row r="9636" spans="4:14"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</row>
    <row r="9637" spans="4:14"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</row>
    <row r="9638" spans="4:14"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</row>
    <row r="9639" spans="4:14">
      <c r="G9639" s="1"/>
      <c r="H9639" s="1"/>
      <c r="I9639" s="1"/>
      <c r="J9639" s="1"/>
      <c r="K9639" s="1"/>
      <c r="L9639" s="1"/>
      <c r="M9639" s="1"/>
      <c r="N9639" s="1"/>
    </row>
    <row r="9640" spans="4:14">
      <c r="H9640" s="1"/>
      <c r="I9640" s="1"/>
      <c r="J9640" s="1"/>
      <c r="K9640" s="1"/>
      <c r="L9640" s="1"/>
      <c r="M9640" s="1"/>
      <c r="N9640" s="1"/>
    </row>
    <row r="9641" spans="4:14">
      <c r="H9641" s="1"/>
      <c r="I9641" s="1"/>
    </row>
    <row r="9642" spans="4:14">
      <c r="D9642" s="1"/>
      <c r="H9642" s="1"/>
      <c r="I9642" s="1"/>
      <c r="J9642" s="1"/>
      <c r="K9642" s="1"/>
      <c r="L9642" s="1"/>
      <c r="M9642" s="1"/>
      <c r="N9642" s="1"/>
    </row>
    <row r="9643" spans="4:14">
      <c r="G9643" s="1"/>
      <c r="H9643" s="1"/>
      <c r="I9643" s="1"/>
      <c r="J9643" s="1"/>
      <c r="K9643" s="1"/>
      <c r="L9643" s="1"/>
      <c r="M9643" s="1"/>
      <c r="N9643" s="1"/>
    </row>
    <row r="9644" spans="4:14"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</row>
    <row r="9645" spans="4:14"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</row>
    <row r="9646" spans="4:14">
      <c r="F9646" s="1"/>
      <c r="G9646" s="1"/>
      <c r="H9646" s="1"/>
      <c r="I9646" s="1"/>
      <c r="J9646" s="1"/>
      <c r="K9646" s="1"/>
      <c r="L9646" s="1"/>
      <c r="M9646" s="1"/>
      <c r="N9646" s="1"/>
    </row>
    <row r="9647" spans="4:14"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</row>
    <row r="9648" spans="4:14">
      <c r="G9648" s="1"/>
      <c r="H9648" s="1"/>
      <c r="I9648" s="1"/>
      <c r="J9648" s="1"/>
      <c r="K9648" s="1"/>
      <c r="L9648" s="1"/>
      <c r="M9648" s="1"/>
      <c r="N9648" s="1"/>
    </row>
    <row r="9649" spans="4:14"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</row>
    <row r="9650" spans="4:14">
      <c r="D9650" s="1"/>
      <c r="E9650" s="1"/>
      <c r="I9650" s="1"/>
      <c r="K9650" s="1"/>
    </row>
    <row r="9652" spans="4:14">
      <c r="I9652" s="1"/>
      <c r="J9652" s="1"/>
      <c r="K9652" s="1"/>
      <c r="L9652" s="1"/>
      <c r="M9652" s="1"/>
      <c r="N9652" s="1"/>
    </row>
    <row r="9654" spans="4:14">
      <c r="D9654" s="1"/>
    </row>
    <row r="9655" spans="4:14"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</row>
    <row r="9656" spans="4:14">
      <c r="G9656" s="1"/>
      <c r="H9656" s="1"/>
      <c r="I9656" s="1"/>
      <c r="J9656" s="1"/>
      <c r="K9656" s="1"/>
      <c r="L9656" s="1"/>
      <c r="M9656" s="1"/>
      <c r="N9656" s="1"/>
    </row>
    <row r="9657" spans="4:14">
      <c r="G9657" s="1"/>
      <c r="H9657" s="1"/>
      <c r="I9657" s="1"/>
      <c r="J9657" s="1"/>
      <c r="K9657" s="1"/>
      <c r="L9657" s="1"/>
      <c r="M9657" s="1"/>
      <c r="N9657" s="1"/>
    </row>
    <row r="9658" spans="4:14">
      <c r="D9658" s="1"/>
      <c r="F9658" s="1"/>
      <c r="G9658" s="1"/>
      <c r="H9658" s="1"/>
      <c r="I9658" s="1"/>
      <c r="J9658" s="1"/>
      <c r="K9658" s="1"/>
      <c r="L9658" s="1"/>
      <c r="M9658" s="1"/>
      <c r="N9658" s="1"/>
    </row>
    <row r="9659" spans="4:14"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</row>
    <row r="9660" spans="4:14">
      <c r="G9660" s="1"/>
      <c r="H9660" s="1"/>
      <c r="I9660" s="1"/>
      <c r="J9660" s="1"/>
      <c r="K9660" s="1"/>
      <c r="L9660" s="1"/>
      <c r="M9660" s="1"/>
      <c r="N9660" s="1"/>
    </row>
    <row r="9661" spans="4:14">
      <c r="F9661" s="1"/>
      <c r="G9661" s="1"/>
      <c r="H9661" s="1"/>
      <c r="I9661" s="1"/>
      <c r="J9661" s="1"/>
      <c r="K9661" s="1"/>
      <c r="L9661" s="1"/>
      <c r="M9661" s="1"/>
    </row>
    <row r="9662" spans="4:14"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</row>
    <row r="9663" spans="4:14">
      <c r="H9663" s="1"/>
      <c r="I9663" s="1"/>
      <c r="J9663" s="1"/>
      <c r="K9663" s="1"/>
      <c r="L9663" s="1"/>
      <c r="M9663" s="1"/>
      <c r="N9663" s="1"/>
    </row>
    <row r="9664" spans="4:14">
      <c r="F9664" s="1"/>
      <c r="G9664" s="1"/>
      <c r="H9664" s="1"/>
      <c r="I9664" s="1"/>
      <c r="J9664" s="1"/>
      <c r="K9664" s="1"/>
      <c r="L9664" s="1"/>
      <c r="M9664" s="1"/>
    </row>
    <row r="9665" spans="4:14"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</row>
    <row r="9666" spans="4:14"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</row>
    <row r="9667" spans="4:14">
      <c r="G9667" s="1"/>
      <c r="H9667" s="1"/>
      <c r="I9667" s="1"/>
      <c r="J9667" s="1"/>
      <c r="K9667" s="1"/>
      <c r="L9667" s="1"/>
      <c r="M9667" s="1"/>
      <c r="N9667" s="1"/>
    </row>
    <row r="9668" spans="4:14">
      <c r="D9668" s="1"/>
      <c r="E9668" s="1"/>
      <c r="F9668" s="1"/>
      <c r="G9668" s="1"/>
      <c r="H9668" s="1"/>
    </row>
    <row r="9669" spans="4:14">
      <c r="H9669" s="1"/>
      <c r="I9669" s="1"/>
      <c r="J9669" s="1"/>
      <c r="K9669" s="1"/>
      <c r="L9669" s="1"/>
      <c r="M9669" s="1"/>
      <c r="N9669" s="1"/>
    </row>
    <row r="9670" spans="4:14">
      <c r="I9670" s="1"/>
    </row>
    <row r="9673" spans="4:14">
      <c r="H9673" s="1"/>
      <c r="I9673" s="1"/>
      <c r="J9673" s="1"/>
      <c r="K9673" s="1"/>
    </row>
    <row r="9674" spans="4:14">
      <c r="I9674" s="1"/>
      <c r="J9674" s="1"/>
      <c r="K9674" s="1"/>
      <c r="L9674" s="1"/>
      <c r="M9674" s="1"/>
      <c r="N9674" s="1"/>
    </row>
    <row r="9675" spans="4:14">
      <c r="D9675" s="1"/>
      <c r="F9675" s="1"/>
      <c r="G9675" s="1"/>
      <c r="H9675" s="1"/>
      <c r="I9675" s="1"/>
      <c r="J9675" s="1"/>
      <c r="K9675" s="1"/>
      <c r="L9675" s="1"/>
      <c r="M9675" s="1"/>
      <c r="N9675" s="1"/>
    </row>
    <row r="9676" spans="4:14">
      <c r="D9676" s="1"/>
      <c r="E9676" s="1"/>
      <c r="F9676" s="1"/>
      <c r="G9676" s="1"/>
      <c r="H9676" s="1"/>
      <c r="J9676" s="1"/>
      <c r="K9676" s="1"/>
    </row>
    <row r="9677" spans="4:14">
      <c r="D9677" s="1"/>
      <c r="E9677" s="1"/>
      <c r="F9677" s="1"/>
      <c r="G9677" s="1"/>
      <c r="H9677" s="1"/>
      <c r="J9677" s="1"/>
      <c r="K9677" s="1"/>
      <c r="L9677" s="1"/>
    </row>
    <row r="9678" spans="4:14">
      <c r="G9678" s="1"/>
      <c r="H9678" s="1"/>
    </row>
    <row r="9680" spans="4:14">
      <c r="G9680" s="1"/>
      <c r="H9680" s="1"/>
      <c r="I9680" s="1"/>
      <c r="J9680" s="1"/>
      <c r="K9680" s="1"/>
      <c r="L9680" s="1"/>
    </row>
    <row r="9681" spans="4:14"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</row>
    <row r="9682" spans="4:14">
      <c r="H9682" s="1"/>
      <c r="I9682" s="1"/>
      <c r="J9682" s="1"/>
      <c r="K9682" s="1"/>
      <c r="L9682" s="1"/>
      <c r="M9682" s="1"/>
      <c r="N9682" s="1"/>
    </row>
    <row r="9683" spans="4:14">
      <c r="G9683" s="1"/>
      <c r="H9683" s="1"/>
    </row>
    <row r="9684" spans="4:14">
      <c r="D9684" s="1"/>
      <c r="E9684" s="1"/>
      <c r="G9684" s="1"/>
      <c r="H9684" s="1"/>
    </row>
    <row r="9685" spans="4:14">
      <c r="D9685" s="1"/>
      <c r="E9685" s="1"/>
      <c r="F9685" s="1"/>
      <c r="G9685" s="1"/>
      <c r="H9685" s="1"/>
      <c r="I9685" s="1"/>
      <c r="J9685" s="1"/>
      <c r="K9685" s="1"/>
    </row>
    <row r="9686" spans="4:14"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</row>
    <row r="9687" spans="4:14">
      <c r="J9687" s="1"/>
      <c r="K9687" s="1"/>
      <c r="L9687" s="1"/>
      <c r="M9687" s="1"/>
      <c r="N9687" s="1"/>
    </row>
    <row r="9688" spans="4:14">
      <c r="D9688" s="1"/>
      <c r="E9688" s="1"/>
      <c r="H9688" s="1"/>
      <c r="I9688" s="1"/>
      <c r="J9688" s="1"/>
      <c r="K9688" s="1"/>
      <c r="L9688" s="1"/>
      <c r="M9688" s="1"/>
      <c r="N9688" s="1"/>
    </row>
    <row r="9689" spans="4:14">
      <c r="D9689" s="1"/>
      <c r="J9689" s="1"/>
      <c r="K9689" s="1"/>
      <c r="L9689" s="1"/>
      <c r="M9689" s="1"/>
      <c r="N9689" s="1"/>
    </row>
    <row r="9690" spans="4:14">
      <c r="D9690" s="1"/>
      <c r="E9690" s="1"/>
      <c r="F9690" s="1"/>
      <c r="G9690" s="1"/>
      <c r="H9690" s="1"/>
      <c r="I9690" s="1"/>
      <c r="J9690" s="1"/>
    </row>
    <row r="9691" spans="4:14"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</row>
    <row r="9692" spans="4:14">
      <c r="H9692" s="1"/>
      <c r="I9692" s="1"/>
      <c r="J9692" s="1"/>
      <c r="K9692" s="1"/>
      <c r="L9692" s="1"/>
      <c r="M9692" s="1"/>
      <c r="N9692" s="1"/>
    </row>
    <row r="9693" spans="4:14">
      <c r="E9693" s="1"/>
      <c r="G9693" s="1"/>
      <c r="H9693" s="1"/>
      <c r="I9693" s="1"/>
      <c r="J9693" s="1"/>
      <c r="K9693" s="1"/>
      <c r="L9693" s="1"/>
      <c r="M9693" s="1"/>
      <c r="N9693" s="1"/>
    </row>
    <row r="9694" spans="4:14">
      <c r="J9694" s="1"/>
      <c r="K9694" s="1"/>
      <c r="L9694" s="1"/>
      <c r="M9694" s="1"/>
      <c r="N9694" s="1"/>
    </row>
    <row r="9695" spans="4:14"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</row>
    <row r="9696" spans="4:14"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</row>
    <row r="9697" spans="4:14">
      <c r="G9697" s="1"/>
      <c r="H9697" s="1"/>
      <c r="I9697" s="1"/>
      <c r="J9697" s="1"/>
      <c r="K9697" s="1"/>
      <c r="L9697" s="1"/>
      <c r="M9697" s="1"/>
      <c r="N9697" s="1"/>
    </row>
    <row r="9698" spans="4:14">
      <c r="D9698" s="1"/>
      <c r="E9698" s="1"/>
      <c r="F9698" s="1"/>
      <c r="G9698" s="1"/>
      <c r="H9698" s="1"/>
      <c r="J9698" s="1"/>
      <c r="K9698" s="1"/>
      <c r="L9698" s="1"/>
      <c r="M9698" s="1"/>
    </row>
    <row r="9699" spans="4:14">
      <c r="G9699" s="1"/>
      <c r="H9699" s="1"/>
      <c r="J9699" s="1"/>
      <c r="K9699" s="1"/>
      <c r="L9699" s="1"/>
      <c r="M9699" s="1"/>
      <c r="N9699" s="1"/>
    </row>
    <row r="9700" spans="4:14">
      <c r="G9700" s="1"/>
    </row>
    <row r="9701" spans="4:14">
      <c r="G9701" s="1"/>
      <c r="H9701" s="1"/>
    </row>
    <row r="9702" spans="4:14">
      <c r="D9702" s="1"/>
      <c r="G9702" s="1"/>
      <c r="H9702" s="1"/>
      <c r="I9702" s="1"/>
    </row>
    <row r="9703" spans="4:14">
      <c r="D9703" s="1"/>
      <c r="G9703" s="1"/>
      <c r="H9703" s="1"/>
      <c r="I9703" s="1"/>
      <c r="J9703" s="1"/>
    </row>
    <row r="9704" spans="4:14">
      <c r="G9704" s="1"/>
      <c r="H9704" s="1"/>
      <c r="I9704" s="1"/>
      <c r="J9704" s="1"/>
      <c r="K9704" s="1"/>
      <c r="L9704" s="1"/>
      <c r="M9704" s="1"/>
      <c r="N9704" s="1"/>
    </row>
    <row r="9705" spans="4:14">
      <c r="G9705" s="1"/>
      <c r="H9705" s="1"/>
      <c r="I9705" s="1"/>
      <c r="J9705" s="1"/>
      <c r="K9705" s="1"/>
      <c r="L9705" s="1"/>
      <c r="M9705" s="1"/>
      <c r="N9705" s="1"/>
    </row>
    <row r="9706" spans="4:14">
      <c r="G9706" s="1"/>
      <c r="H9706" s="1"/>
      <c r="I9706" s="1"/>
      <c r="J9706" s="1"/>
      <c r="K9706" s="1"/>
      <c r="L9706" s="1"/>
      <c r="M9706" s="1"/>
      <c r="N9706" s="1"/>
    </row>
    <row r="9707" spans="4:14"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</row>
    <row r="9708" spans="4:14"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</row>
    <row r="9709" spans="4:14"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</row>
    <row r="9710" spans="4:14">
      <c r="G9710" s="1"/>
      <c r="H9710" s="1"/>
      <c r="I9710" s="1"/>
      <c r="J9710" s="1"/>
      <c r="K9710" s="1"/>
      <c r="L9710" s="1"/>
      <c r="M9710" s="1"/>
    </row>
    <row r="9711" spans="4:14"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</row>
    <row r="9712" spans="4:14">
      <c r="G9712" s="1"/>
      <c r="H9712" s="1"/>
      <c r="I9712" s="1"/>
      <c r="J9712" s="1"/>
      <c r="K9712" s="1"/>
      <c r="L9712" s="1"/>
      <c r="M9712" s="1"/>
      <c r="N9712" s="1"/>
    </row>
    <row r="9713" spans="4:14"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</row>
    <row r="9714" spans="4:14">
      <c r="D9714" s="1"/>
      <c r="E9714" s="1"/>
      <c r="F9714" s="1"/>
      <c r="G9714" s="1"/>
      <c r="H9714" s="1"/>
      <c r="I9714" s="1"/>
      <c r="J9714" s="1"/>
      <c r="K9714" s="1"/>
      <c r="L9714" s="1"/>
      <c r="M9714" s="1"/>
    </row>
    <row r="9715" spans="4:14">
      <c r="G9715" s="1"/>
      <c r="H9715" s="1"/>
      <c r="I9715" s="1"/>
      <c r="J9715" s="1"/>
    </row>
    <row r="9716" spans="4:14">
      <c r="F9716" s="1"/>
      <c r="G9716" s="1"/>
      <c r="H9716" s="1"/>
      <c r="I9716" s="1"/>
      <c r="J9716" s="1"/>
      <c r="K9716" s="1"/>
      <c r="L9716" s="1"/>
      <c r="M9716" s="1"/>
      <c r="N9716" s="1"/>
    </row>
    <row r="9717" spans="4:14">
      <c r="G9717" s="1"/>
      <c r="H9717" s="1"/>
      <c r="I9717" s="1"/>
      <c r="J9717" s="1"/>
      <c r="K9717" s="1"/>
      <c r="L9717" s="1"/>
      <c r="M9717" s="1"/>
      <c r="N9717" s="1"/>
    </row>
    <row r="9718" spans="4:14">
      <c r="D9718" s="1"/>
      <c r="G9718" s="1"/>
      <c r="H9718" s="1"/>
      <c r="I9718" s="1"/>
      <c r="J9718" s="1"/>
      <c r="K9718" s="1"/>
      <c r="L9718" s="1"/>
      <c r="M9718" s="1"/>
      <c r="N9718" s="1"/>
    </row>
    <row r="9719" spans="4:14">
      <c r="D9719" s="1"/>
      <c r="F9719" s="1"/>
      <c r="G9719" s="1"/>
      <c r="H9719" s="1"/>
      <c r="I9719" s="1"/>
      <c r="J9719" s="1"/>
      <c r="K9719" s="1"/>
      <c r="L9719" s="1"/>
      <c r="M9719" s="1"/>
      <c r="N9719" s="1"/>
    </row>
    <row r="9720" spans="4:14"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</row>
    <row r="9721" spans="4:14"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</row>
    <row r="9722" spans="4:14">
      <c r="D9722" s="1"/>
      <c r="E9722" s="1"/>
      <c r="H9722" s="1"/>
      <c r="I9722" s="1"/>
      <c r="J9722" s="1"/>
      <c r="K9722" s="1"/>
      <c r="L9722" s="1"/>
      <c r="M9722" s="1"/>
      <c r="N9722" s="1"/>
    </row>
    <row r="9723" spans="4:14">
      <c r="D9723" s="1"/>
      <c r="E9723" s="1"/>
      <c r="F9723" s="1"/>
      <c r="G9723" s="1"/>
      <c r="I9723" s="1"/>
      <c r="J9723" s="1"/>
      <c r="K9723" s="1"/>
      <c r="L9723" s="1"/>
      <c r="M9723" s="1"/>
      <c r="N9723" s="1"/>
    </row>
    <row r="9724" spans="4:14">
      <c r="G9724" s="1"/>
      <c r="H9724" s="1"/>
      <c r="I9724" s="1"/>
      <c r="J9724" s="1"/>
      <c r="K9724" s="1"/>
      <c r="L9724" s="1"/>
      <c r="M9724" s="1"/>
      <c r="N9724" s="1"/>
    </row>
    <row r="9725" spans="4:14"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</row>
    <row r="9726" spans="4:14"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</row>
    <row r="9727" spans="4:14"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</row>
    <row r="9728" spans="4:14">
      <c r="H9728" s="1"/>
      <c r="I9728" s="1"/>
      <c r="J9728" s="1"/>
      <c r="K9728" s="1"/>
      <c r="L9728" s="1"/>
      <c r="M9728" s="1"/>
      <c r="N9728" s="1"/>
    </row>
    <row r="9729" spans="4:14">
      <c r="G9729" s="1"/>
      <c r="H9729" s="1"/>
      <c r="I9729" s="1"/>
      <c r="J9729" s="1"/>
      <c r="K9729" s="1"/>
      <c r="L9729" s="1"/>
      <c r="M9729" s="1"/>
      <c r="N9729" s="1"/>
    </row>
    <row r="9730" spans="4:14">
      <c r="F9730" s="1"/>
      <c r="G9730" s="1"/>
      <c r="H9730" s="1"/>
    </row>
    <row r="9731" spans="4:14"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</row>
    <row r="9732" spans="4:14">
      <c r="G9732" s="1"/>
      <c r="H9732" s="1"/>
      <c r="I9732" s="1"/>
      <c r="J9732" s="1"/>
      <c r="K9732" s="1"/>
      <c r="L9732" s="1"/>
      <c r="M9732" s="1"/>
      <c r="N9732" s="1"/>
    </row>
    <row r="9733" spans="4:14"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</row>
    <row r="9734" spans="4:14">
      <c r="G9734" s="1"/>
      <c r="H9734" s="1"/>
      <c r="I9734" s="1"/>
      <c r="J9734" s="1"/>
      <c r="K9734" s="1"/>
      <c r="L9734" s="1"/>
      <c r="M9734" s="1"/>
      <c r="N9734" s="1"/>
    </row>
    <row r="9735" spans="4:14">
      <c r="G9735" s="1"/>
      <c r="H9735" s="1"/>
      <c r="I9735" s="1"/>
      <c r="J9735" s="1"/>
      <c r="K9735" s="1"/>
      <c r="L9735" s="1"/>
      <c r="M9735" s="1"/>
      <c r="N9735" s="1"/>
    </row>
    <row r="9736" spans="4:14">
      <c r="I9736" s="1"/>
      <c r="J9736" s="1"/>
      <c r="K9736" s="1"/>
      <c r="L9736" s="1"/>
      <c r="M9736" s="1"/>
      <c r="N9736" s="1"/>
    </row>
    <row r="9737" spans="4:14"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</row>
    <row r="9738" spans="4:14">
      <c r="F9738" s="1"/>
      <c r="G9738" s="1"/>
      <c r="H9738" s="1"/>
      <c r="I9738" s="1"/>
      <c r="J9738" s="1"/>
      <c r="K9738" s="1"/>
      <c r="L9738" s="1"/>
      <c r="M9738" s="1"/>
      <c r="N9738" s="1"/>
    </row>
    <row r="9739" spans="4:14">
      <c r="F9739" s="1"/>
      <c r="G9739" s="1"/>
      <c r="I9739" s="1"/>
      <c r="J9739" s="1"/>
      <c r="K9739" s="1"/>
      <c r="L9739" s="1"/>
      <c r="M9739" s="1"/>
      <c r="N9739" s="1"/>
    </row>
    <row r="9740" spans="4:14">
      <c r="G9740" s="1"/>
      <c r="H9740" s="1"/>
      <c r="I9740" s="1"/>
      <c r="J9740" s="1"/>
      <c r="K9740" s="1"/>
      <c r="L9740" s="1"/>
      <c r="M9740" s="1"/>
      <c r="N9740" s="1"/>
    </row>
    <row r="9741" spans="4:14">
      <c r="D9741" s="1"/>
      <c r="E9741" s="1"/>
      <c r="F9741" s="1"/>
      <c r="G9741" s="1"/>
      <c r="H9741" s="1"/>
      <c r="I9741" s="1"/>
      <c r="J9741" s="1"/>
    </row>
    <row r="9742" spans="4:14">
      <c r="G9742" s="1"/>
      <c r="H9742" s="1"/>
      <c r="I9742" s="1"/>
      <c r="J9742" s="1"/>
      <c r="K9742" s="1"/>
      <c r="L9742" s="1"/>
      <c r="M9742" s="1"/>
      <c r="N9742" s="1"/>
    </row>
    <row r="9743" spans="4:14">
      <c r="G9743" s="1"/>
      <c r="H9743" s="1"/>
      <c r="I9743" s="1"/>
      <c r="J9743" s="1"/>
      <c r="K9743" s="1"/>
      <c r="L9743" s="1"/>
      <c r="M9743" s="1"/>
      <c r="N9743" s="1"/>
    </row>
    <row r="9744" spans="4:14"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</row>
    <row r="9745" spans="4:14">
      <c r="G9745" s="1"/>
      <c r="H9745" s="1"/>
      <c r="I9745" s="1"/>
      <c r="J9745" s="1"/>
      <c r="K9745" s="1"/>
      <c r="L9745" s="1"/>
      <c r="N9745" s="1"/>
    </row>
    <row r="9746" spans="4:14">
      <c r="G9746" s="1"/>
      <c r="H9746" s="1"/>
      <c r="I9746" s="1"/>
      <c r="J9746" s="1"/>
      <c r="K9746" s="1"/>
      <c r="L9746" s="1"/>
      <c r="M9746" s="1"/>
      <c r="N9746" s="1"/>
    </row>
    <row r="9747" spans="4:14">
      <c r="G9747" s="1"/>
      <c r="H9747" s="1"/>
      <c r="I9747" s="1"/>
      <c r="J9747" s="1"/>
      <c r="K9747" s="1"/>
      <c r="L9747" s="1"/>
      <c r="M9747" s="1"/>
      <c r="N9747" s="1"/>
    </row>
    <row r="9748" spans="4:14">
      <c r="D9748" s="1"/>
      <c r="H9748" s="1"/>
      <c r="I9748" s="1"/>
      <c r="J9748" s="1"/>
      <c r="K9748" s="1"/>
      <c r="L9748" s="1"/>
      <c r="M9748" s="1"/>
      <c r="N9748" s="1"/>
    </row>
    <row r="9749" spans="4:14">
      <c r="D9749" s="1"/>
      <c r="G9749" s="1"/>
      <c r="H9749" s="1"/>
      <c r="I9749" s="1"/>
      <c r="L9749" s="1"/>
      <c r="M9749" s="1"/>
      <c r="N9749" s="1"/>
    </row>
    <row r="9750" spans="4:14">
      <c r="D9750" s="1"/>
      <c r="E9750" s="1"/>
      <c r="F9750" s="1"/>
      <c r="G9750" s="1"/>
      <c r="H9750" s="1"/>
      <c r="K9750" s="1"/>
      <c r="L9750" s="1"/>
      <c r="M9750" s="1"/>
      <c r="N9750" s="1"/>
    </row>
    <row r="9751" spans="4:14"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</row>
    <row r="9752" spans="4:14">
      <c r="G9752" s="1"/>
      <c r="H9752" s="1"/>
      <c r="I9752" s="1"/>
      <c r="J9752" s="1"/>
      <c r="K9752" s="1"/>
      <c r="L9752" s="1"/>
      <c r="M9752" s="1"/>
      <c r="N9752" s="1"/>
    </row>
    <row r="9753" spans="4:14">
      <c r="G9753" s="1"/>
      <c r="H9753" s="1"/>
      <c r="I9753" s="1"/>
      <c r="J9753" s="1"/>
      <c r="K9753" s="1"/>
      <c r="L9753" s="1"/>
      <c r="M9753" s="1"/>
      <c r="N9753" s="1"/>
    </row>
    <row r="9754" spans="4:14"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</row>
    <row r="9755" spans="4:14"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</row>
    <row r="9756" spans="4:14">
      <c r="G9756" s="1"/>
      <c r="H9756" s="1"/>
      <c r="I9756" s="1"/>
      <c r="J9756" s="1"/>
      <c r="K9756" s="1"/>
      <c r="L9756" s="1"/>
      <c r="M9756" s="1"/>
      <c r="N9756" s="1"/>
    </row>
    <row r="9757" spans="4:14">
      <c r="G9757" s="1"/>
      <c r="H9757" s="1"/>
      <c r="I9757" s="1"/>
      <c r="J9757" s="1"/>
      <c r="K9757" s="1"/>
      <c r="L9757" s="1"/>
      <c r="M9757" s="1"/>
      <c r="N9757" s="1"/>
    </row>
    <row r="9758" spans="4:14">
      <c r="G9758" s="1"/>
      <c r="H9758" s="1"/>
      <c r="I9758" s="1"/>
      <c r="J9758" s="1"/>
      <c r="K9758" s="1"/>
      <c r="L9758" s="1"/>
      <c r="M9758" s="1"/>
      <c r="N9758" s="1"/>
    </row>
    <row r="9759" spans="4:14"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</row>
    <row r="9760" spans="4:14">
      <c r="I9760" s="1"/>
      <c r="J9760" s="1"/>
      <c r="K9760" s="1"/>
      <c r="L9760" s="1"/>
      <c r="M9760" s="1"/>
      <c r="N9760" s="1"/>
    </row>
    <row r="9761" spans="4:14">
      <c r="H9761" s="1"/>
      <c r="I9761" s="1"/>
      <c r="J9761" s="1"/>
      <c r="K9761" s="1"/>
      <c r="L9761" s="1"/>
      <c r="M9761" s="1"/>
      <c r="N9761" s="1"/>
    </row>
    <row r="9762" spans="4:14">
      <c r="F9762" s="1"/>
      <c r="G9762" s="1"/>
      <c r="H9762" s="1"/>
      <c r="I9762" s="1"/>
      <c r="J9762" s="1"/>
      <c r="K9762" s="1"/>
      <c r="L9762" s="1"/>
      <c r="M9762" s="1"/>
      <c r="N9762" s="1"/>
    </row>
    <row r="9763" spans="4:14"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</row>
    <row r="9764" spans="4:14">
      <c r="G9764" s="1"/>
      <c r="H9764" s="1"/>
      <c r="I9764" s="1"/>
      <c r="J9764" s="1"/>
      <c r="K9764" s="1"/>
      <c r="L9764" s="1"/>
      <c r="M9764" s="1"/>
      <c r="N9764" s="1"/>
    </row>
    <row r="9765" spans="4:14"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</row>
    <row r="9766" spans="4:14">
      <c r="I9766" s="1"/>
      <c r="J9766" s="1"/>
      <c r="K9766" s="1"/>
      <c r="L9766" s="1"/>
      <c r="M9766" s="1"/>
      <c r="N9766" s="1"/>
    </row>
    <row r="9767" spans="4:14">
      <c r="D9767" s="1"/>
      <c r="E9767" s="1"/>
      <c r="I9767" s="1"/>
      <c r="J9767" s="1"/>
      <c r="K9767" s="1"/>
      <c r="L9767" s="1"/>
      <c r="M9767" s="1"/>
      <c r="N9767" s="1"/>
    </row>
    <row r="9768" spans="4:14"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</row>
    <row r="9769" spans="4:14">
      <c r="D9769" s="1"/>
      <c r="E9769" s="1"/>
      <c r="F9769" s="1"/>
      <c r="G9769" s="1"/>
      <c r="H9769" s="1"/>
      <c r="K9769" s="1"/>
      <c r="L9769" s="1"/>
      <c r="M9769" s="1"/>
      <c r="N9769" s="1"/>
    </row>
    <row r="9770" spans="4:14">
      <c r="D9770" s="1"/>
      <c r="I9770" s="1"/>
      <c r="J9770" s="1"/>
      <c r="K9770" s="1"/>
      <c r="L9770" s="1"/>
      <c r="M9770" s="1"/>
      <c r="N9770" s="1"/>
    </row>
    <row r="9771" spans="4:14">
      <c r="E9771" s="1"/>
      <c r="J9771" s="1"/>
      <c r="K9771" s="1"/>
      <c r="L9771" s="1"/>
      <c r="M9771" s="1"/>
      <c r="N9771" s="1"/>
    </row>
    <row r="9772" spans="4:14">
      <c r="F9772" s="1"/>
      <c r="G9772" s="1"/>
      <c r="H9772" s="1"/>
      <c r="I9772" s="1"/>
      <c r="J9772" s="1"/>
      <c r="K9772" s="1"/>
      <c r="L9772" s="1"/>
      <c r="M9772" s="1"/>
      <c r="N9772" s="1"/>
    </row>
    <row r="9773" spans="4:14"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</row>
    <row r="9774" spans="4:14"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</row>
    <row r="9775" spans="4:14">
      <c r="F9775" s="1"/>
      <c r="G9775" s="1"/>
      <c r="H9775" s="1"/>
      <c r="I9775" s="1"/>
      <c r="J9775" s="1"/>
      <c r="K9775" s="1"/>
      <c r="L9775" s="1"/>
      <c r="M9775" s="1"/>
      <c r="N9775" s="1"/>
    </row>
    <row r="9776" spans="4:14"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</row>
    <row r="9777" spans="4:14"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</row>
    <row r="9778" spans="4:14"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</row>
    <row r="9779" spans="4:14"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</row>
    <row r="9780" spans="4:14"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</row>
    <row r="9781" spans="4:14">
      <c r="G9781" s="1"/>
      <c r="H9781" s="1"/>
      <c r="I9781" s="1"/>
      <c r="J9781" s="1"/>
      <c r="K9781" s="1"/>
      <c r="L9781" s="1"/>
      <c r="M9781" s="1"/>
      <c r="N9781" s="1"/>
    </row>
    <row r="9782" spans="4:14">
      <c r="F9782" s="1"/>
      <c r="G9782" s="1"/>
      <c r="H9782" s="1"/>
      <c r="I9782" s="1"/>
      <c r="J9782" s="1"/>
      <c r="K9782" s="1"/>
      <c r="L9782" s="1"/>
      <c r="M9782" s="1"/>
      <c r="N9782" s="1"/>
    </row>
    <row r="9783" spans="4:14">
      <c r="G9783" s="1"/>
      <c r="H9783" s="1"/>
      <c r="I9783" s="1"/>
      <c r="J9783" s="1"/>
      <c r="K9783" s="1"/>
      <c r="L9783" s="1"/>
      <c r="M9783" s="1"/>
      <c r="N9783" s="1"/>
    </row>
    <row r="9784" spans="4:14">
      <c r="F9784" s="1"/>
      <c r="G9784" s="1"/>
      <c r="H9784" s="1"/>
      <c r="I9784" s="1"/>
      <c r="J9784" s="1"/>
      <c r="K9784" s="1"/>
      <c r="L9784" s="1"/>
      <c r="M9784" s="1"/>
      <c r="N9784" s="1"/>
    </row>
    <row r="9785" spans="4:14">
      <c r="E9785" s="1"/>
      <c r="F9785" s="1"/>
      <c r="G9785" s="1"/>
      <c r="H9785" s="1"/>
      <c r="I9785" s="1"/>
      <c r="J9785" s="1"/>
      <c r="K9785" s="1"/>
      <c r="L9785" s="1"/>
      <c r="M9785" s="1"/>
      <c r="N9785" s="1"/>
    </row>
    <row r="9786" spans="4:14">
      <c r="D9786" s="1"/>
      <c r="I9786" s="1"/>
      <c r="J9786" s="1"/>
      <c r="K9786" s="1"/>
      <c r="L9786" s="1"/>
      <c r="M9786" s="1"/>
      <c r="N9786" s="1"/>
    </row>
    <row r="9787" spans="4:14"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</row>
    <row r="9788" spans="4:14">
      <c r="G9788" s="1"/>
      <c r="H9788" s="1"/>
      <c r="I9788" s="1"/>
      <c r="J9788" s="1"/>
      <c r="K9788" s="1"/>
      <c r="L9788" s="1"/>
      <c r="M9788" s="1"/>
      <c r="N9788" s="1"/>
    </row>
    <row r="9789" spans="4:14">
      <c r="G9789" s="1"/>
      <c r="H9789" s="1"/>
      <c r="K9789" s="1"/>
    </row>
    <row r="9790" spans="4:14">
      <c r="E9790" s="1"/>
      <c r="F9790" s="1"/>
      <c r="G9790" s="1"/>
      <c r="H9790" s="1"/>
      <c r="I9790" s="1"/>
      <c r="J9790" s="1"/>
      <c r="K9790" s="1"/>
      <c r="L9790" s="1"/>
      <c r="M9790" s="1"/>
      <c r="N9790" s="1"/>
    </row>
    <row r="9791" spans="4:14">
      <c r="D9791" s="1"/>
      <c r="E9791" s="1"/>
      <c r="F9791" s="1"/>
      <c r="G9791" s="1"/>
      <c r="H9791" s="1"/>
      <c r="K9791" s="1"/>
    </row>
    <row r="9792" spans="4:14">
      <c r="H9792" s="1"/>
    </row>
    <row r="9793" spans="4:14">
      <c r="N9793" s="1"/>
    </row>
    <row r="9794" spans="4:14">
      <c r="F9794" s="1"/>
      <c r="G9794" s="1"/>
    </row>
    <row r="9795" spans="4:14"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</row>
    <row r="9796" spans="4:14">
      <c r="G9796" s="1"/>
      <c r="H9796" s="1"/>
      <c r="I9796" s="1"/>
      <c r="J9796" s="1"/>
      <c r="K9796" s="1"/>
      <c r="L9796" s="1"/>
      <c r="M9796" s="1"/>
      <c r="N9796" s="1"/>
    </row>
    <row r="9797" spans="4:14"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</row>
    <row r="9798" spans="4:14">
      <c r="G9798" s="1"/>
      <c r="H9798" s="1"/>
      <c r="I9798" s="1"/>
      <c r="J9798" s="1"/>
      <c r="K9798" s="1"/>
      <c r="L9798" s="1"/>
      <c r="M9798" s="1"/>
      <c r="N9798" s="1"/>
    </row>
    <row r="9799" spans="4:14">
      <c r="D9799" s="1"/>
      <c r="I9799" s="1"/>
      <c r="J9799" s="1"/>
      <c r="K9799" s="1"/>
      <c r="L9799" s="1"/>
      <c r="M9799" s="1"/>
      <c r="N9799" s="1"/>
    </row>
    <row r="9800" spans="4:14">
      <c r="F9800" s="1"/>
      <c r="G9800" s="1"/>
      <c r="H9800" s="1"/>
      <c r="I9800" s="1"/>
      <c r="J9800" s="1"/>
      <c r="K9800" s="1"/>
      <c r="L9800" s="1"/>
      <c r="M9800" s="1"/>
      <c r="N9800" s="1"/>
    </row>
    <row r="9801" spans="4:14"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</row>
    <row r="9802" spans="4:14">
      <c r="G9802" s="1"/>
      <c r="H9802" s="1"/>
      <c r="I9802" s="1"/>
      <c r="J9802" s="1"/>
      <c r="K9802" s="1"/>
      <c r="L9802" s="1"/>
      <c r="M9802" s="1"/>
      <c r="N9802" s="1"/>
    </row>
    <row r="9803" spans="4:14">
      <c r="E9803" s="1"/>
      <c r="I9803" s="1"/>
      <c r="J9803" s="1"/>
    </row>
    <row r="9804" spans="4:14"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</row>
    <row r="9805" spans="4:14">
      <c r="G9805" s="1"/>
      <c r="H9805" s="1"/>
      <c r="I9805" s="1"/>
      <c r="J9805" s="1"/>
      <c r="K9805" s="1"/>
      <c r="L9805" s="1"/>
      <c r="M9805" s="1"/>
    </row>
    <row r="9806" spans="4:14">
      <c r="I9806" s="1"/>
    </row>
    <row r="9807" spans="4:14">
      <c r="D9807" s="1"/>
      <c r="I9807" s="1"/>
    </row>
    <row r="9808" spans="4:14">
      <c r="D9808" s="1"/>
      <c r="G9808" s="1"/>
      <c r="I9808" s="1"/>
      <c r="J9808" s="1"/>
      <c r="K9808" s="1"/>
      <c r="L9808" s="1"/>
      <c r="M9808" s="1"/>
      <c r="N9808" s="1"/>
    </row>
    <row r="9809" spans="4:14">
      <c r="D9809" s="1"/>
      <c r="E9809" s="1"/>
      <c r="F9809" s="1"/>
      <c r="G9809" s="1"/>
      <c r="H9809" s="1"/>
      <c r="I9809" s="1"/>
      <c r="J9809" s="1"/>
      <c r="K9809" s="1"/>
    </row>
    <row r="9810" spans="4:14">
      <c r="D9810" s="1"/>
      <c r="E9810" s="1"/>
      <c r="F9810" s="1"/>
      <c r="G9810" s="1"/>
      <c r="H9810" s="1"/>
      <c r="I9810" s="1"/>
    </row>
    <row r="9811" spans="4:14">
      <c r="F9811" s="1"/>
      <c r="G9811" s="1"/>
      <c r="H9811" s="1"/>
    </row>
    <row r="9812" spans="4:14">
      <c r="D9812" s="1"/>
      <c r="F9812" s="1"/>
      <c r="G9812" s="1"/>
      <c r="H9812" s="1"/>
      <c r="I9812" s="1"/>
      <c r="J9812" s="1"/>
      <c r="K9812" s="1"/>
      <c r="L9812" s="1"/>
      <c r="M9812" s="1"/>
      <c r="N9812" s="1"/>
    </row>
    <row r="9813" spans="4:14">
      <c r="D9813" s="1"/>
      <c r="E9813" s="1"/>
      <c r="F9813" s="1"/>
      <c r="G9813" s="1"/>
      <c r="H9813" s="1"/>
    </row>
    <row r="9814" spans="4:14">
      <c r="G9814" s="1"/>
      <c r="H9814" s="1"/>
      <c r="I9814" s="1"/>
      <c r="J9814" s="1"/>
      <c r="K9814" s="1"/>
      <c r="L9814" s="1"/>
      <c r="M9814" s="1"/>
      <c r="N9814" s="1"/>
    </row>
    <row r="9815" spans="4:14">
      <c r="G9815" s="1"/>
      <c r="H9815" s="1"/>
      <c r="I9815" s="1"/>
      <c r="J9815" s="1"/>
      <c r="K9815" s="1"/>
      <c r="L9815" s="1"/>
      <c r="M9815" s="1"/>
      <c r="N9815" s="1"/>
    </row>
    <row r="9816" spans="4:14">
      <c r="D9816" s="1"/>
      <c r="E9816" s="1"/>
      <c r="F9816" s="1"/>
      <c r="G9816" s="1"/>
      <c r="H9816" s="1"/>
      <c r="I9816" s="1"/>
      <c r="M9816" s="1"/>
      <c r="N9816" s="1"/>
    </row>
    <row r="9817" spans="4:14"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</row>
    <row r="9818" spans="4:14">
      <c r="D9818" s="1"/>
      <c r="G9818" s="1"/>
      <c r="H9818" s="1"/>
      <c r="I9818" s="1"/>
      <c r="J9818" s="1"/>
      <c r="K9818" s="1"/>
      <c r="L9818" s="1"/>
      <c r="M9818" s="1"/>
      <c r="N9818" s="1"/>
    </row>
    <row r="9819" spans="4:14">
      <c r="G9819" s="1"/>
      <c r="H9819" s="1"/>
      <c r="J9819" s="1"/>
      <c r="K9819" s="1"/>
    </row>
    <row r="9820" spans="4:14"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</row>
    <row r="9821" spans="4:14"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</row>
    <row r="9822" spans="4:14"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</row>
    <row r="9823" spans="4:14">
      <c r="F9823" s="1"/>
      <c r="G9823" s="1"/>
      <c r="H9823" s="1"/>
      <c r="I9823" s="1"/>
      <c r="J9823" s="1"/>
      <c r="K9823" s="1"/>
      <c r="L9823" s="1"/>
      <c r="M9823" s="1"/>
      <c r="N9823" s="1"/>
    </row>
    <row r="9824" spans="4:14">
      <c r="D9824" s="1"/>
      <c r="F9824" s="1"/>
      <c r="G9824" s="1"/>
      <c r="H9824" s="1"/>
      <c r="I9824" s="1"/>
      <c r="J9824" s="1"/>
      <c r="K9824" s="1"/>
      <c r="L9824" s="1"/>
      <c r="M9824" s="1"/>
      <c r="N9824" s="1"/>
    </row>
    <row r="9825" spans="4:14">
      <c r="E9825" s="1"/>
      <c r="G9825" s="1"/>
      <c r="H9825" s="1"/>
      <c r="I9825" s="1"/>
      <c r="J9825" s="1"/>
      <c r="K9825" s="1"/>
      <c r="L9825" s="1"/>
      <c r="M9825" s="1"/>
      <c r="N9825" s="1"/>
    </row>
    <row r="9826" spans="4:14">
      <c r="F9826" s="1"/>
      <c r="G9826" s="1"/>
      <c r="I9826" s="1"/>
      <c r="J9826" s="1"/>
      <c r="K9826" s="1"/>
      <c r="L9826" s="1"/>
      <c r="M9826" s="1"/>
      <c r="N9826" s="1"/>
    </row>
    <row r="9827" spans="4:14">
      <c r="I9827" s="1"/>
      <c r="J9827" s="1"/>
      <c r="K9827" s="1"/>
      <c r="L9827" s="1"/>
      <c r="M9827" s="1"/>
      <c r="N9827" s="1"/>
    </row>
    <row r="9828" spans="4:14"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</row>
    <row r="9829" spans="4:14">
      <c r="G9829" s="1"/>
      <c r="H9829" s="1"/>
      <c r="J9829" s="1"/>
      <c r="K9829" s="1"/>
      <c r="L9829" s="1"/>
      <c r="M9829" s="1"/>
      <c r="N9829" s="1"/>
    </row>
    <row r="9830" spans="4:14">
      <c r="D9830" s="1"/>
      <c r="F9830" s="1"/>
      <c r="G9830" s="1"/>
      <c r="H9830" s="1"/>
      <c r="J9830" s="1"/>
      <c r="K9830" s="1"/>
      <c r="L9830" s="1"/>
      <c r="M9830" s="1"/>
    </row>
    <row r="9831" spans="4:14"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</row>
    <row r="9832" spans="4:14">
      <c r="G9832" s="1"/>
      <c r="H9832" s="1"/>
      <c r="J9832" s="1"/>
      <c r="K9832" s="1"/>
      <c r="L9832" s="1"/>
      <c r="M9832" s="1"/>
      <c r="N9832" s="1"/>
    </row>
    <row r="9834" spans="4:14">
      <c r="G9834" s="1"/>
      <c r="H9834" s="1"/>
      <c r="J9834" s="1"/>
      <c r="K9834" s="1"/>
      <c r="L9834" s="1"/>
      <c r="M9834" s="1"/>
      <c r="N9834" s="1"/>
    </row>
    <row r="9835" spans="4:14">
      <c r="J9835" s="1"/>
      <c r="K9835" s="1"/>
      <c r="L9835" s="1"/>
      <c r="M9835" s="1"/>
      <c r="N9835" s="1"/>
    </row>
    <row r="9836" spans="4:14">
      <c r="F9836" s="1"/>
      <c r="G9836" s="1"/>
      <c r="H9836" s="1"/>
      <c r="I9836" s="1"/>
      <c r="J9836" s="1"/>
      <c r="K9836" s="1"/>
      <c r="L9836" s="1"/>
      <c r="M9836" s="1"/>
      <c r="N9836" s="1"/>
    </row>
    <row r="9837" spans="4:14"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</row>
    <row r="9838" spans="4:14"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</row>
    <row r="9839" spans="4:14">
      <c r="G9839" s="1"/>
      <c r="H9839" s="1"/>
      <c r="I9839" s="1"/>
      <c r="J9839" s="1"/>
      <c r="K9839" s="1"/>
      <c r="L9839" s="1"/>
      <c r="M9839" s="1"/>
      <c r="N9839" s="1"/>
    </row>
    <row r="9840" spans="4:14"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</row>
    <row r="9841" spans="4:14"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</row>
    <row r="9842" spans="4:14"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</row>
    <row r="9843" spans="4:14">
      <c r="I9843" s="1"/>
      <c r="J9843" s="1"/>
      <c r="K9843" s="1"/>
      <c r="L9843" s="1"/>
    </row>
    <row r="9844" spans="4:14">
      <c r="H9844" s="1"/>
      <c r="I9844" s="1"/>
      <c r="J9844" s="1"/>
      <c r="K9844" s="1"/>
      <c r="L9844" s="1"/>
      <c r="M9844" s="1"/>
      <c r="N9844" s="1"/>
    </row>
    <row r="9845" spans="4:14">
      <c r="F9845" s="1"/>
      <c r="G9845" s="1"/>
      <c r="J9845" s="1"/>
      <c r="K9845" s="1"/>
      <c r="L9845" s="1"/>
      <c r="M9845" s="1"/>
      <c r="N9845" s="1"/>
    </row>
    <row r="9846" spans="4:14"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</row>
    <row r="9847" spans="4:14"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</row>
    <row r="9848" spans="4:14"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</row>
    <row r="9849" spans="4:14"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</row>
    <row r="9850" spans="4:14">
      <c r="D9850" s="1"/>
      <c r="E9850" s="1"/>
      <c r="F9850" s="1"/>
      <c r="G9850" s="1"/>
      <c r="H9850" s="1"/>
      <c r="I9850" s="1"/>
      <c r="J9850" s="1"/>
    </row>
    <row r="9851" spans="4:14"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</row>
    <row r="9852" spans="4:14"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</row>
    <row r="9853" spans="4:14">
      <c r="D9853" s="1"/>
      <c r="F9853" s="1"/>
      <c r="G9853" s="1"/>
      <c r="H9853" s="1"/>
      <c r="I9853" s="1"/>
      <c r="J9853" s="1"/>
      <c r="K9853" s="1"/>
      <c r="L9853" s="1"/>
      <c r="M9853" s="1"/>
      <c r="N9853" s="1"/>
    </row>
    <row r="9854" spans="4:14">
      <c r="E9854" s="1"/>
      <c r="F9854" s="1"/>
      <c r="G9854" s="1"/>
      <c r="H9854" s="1"/>
    </row>
    <row r="9855" spans="4:14"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</row>
    <row r="9856" spans="4:14">
      <c r="H9856" s="1"/>
      <c r="I9856" s="1"/>
    </row>
    <row r="9857" spans="4:14">
      <c r="I9857" s="1"/>
      <c r="J9857" s="1"/>
      <c r="K9857" s="1"/>
      <c r="L9857" s="1"/>
      <c r="M9857" s="1"/>
      <c r="N9857" s="1"/>
    </row>
    <row r="9858" spans="4:14">
      <c r="E9858" s="1"/>
      <c r="F9858" s="1"/>
      <c r="G9858" s="1"/>
      <c r="H9858" s="1"/>
      <c r="I9858" s="1"/>
      <c r="J9858" s="1"/>
      <c r="K9858" s="1"/>
      <c r="L9858" s="1"/>
      <c r="M9858" s="1"/>
      <c r="N9858" s="1"/>
    </row>
    <row r="9859" spans="4:14"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</row>
    <row r="9860" spans="4:14">
      <c r="D9860" s="1"/>
      <c r="G9860" s="1"/>
      <c r="H9860" s="1"/>
      <c r="I9860" s="1"/>
      <c r="J9860" s="1"/>
      <c r="K9860" s="1"/>
      <c r="L9860" s="1"/>
      <c r="M9860" s="1"/>
      <c r="N9860" s="1"/>
    </row>
    <row r="9861" spans="4:14">
      <c r="D9861" s="1"/>
      <c r="E9861" s="1"/>
      <c r="F9861" s="1"/>
      <c r="J9861" s="1"/>
      <c r="K9861" s="1"/>
      <c r="L9861" s="1"/>
      <c r="M9861" s="1"/>
      <c r="N9861" s="1"/>
    </row>
    <row r="9862" spans="4:14">
      <c r="E9862" s="1"/>
      <c r="F9862" s="1"/>
      <c r="G9862" s="1"/>
      <c r="H9862" s="1"/>
      <c r="I9862" s="1"/>
      <c r="J9862" s="1"/>
      <c r="K9862" s="1"/>
      <c r="L9862" s="1"/>
      <c r="M9862" s="1"/>
      <c r="N9862" s="1"/>
    </row>
    <row r="9863" spans="4:14">
      <c r="E9863" s="1"/>
      <c r="F9863" s="1"/>
      <c r="G9863" s="1"/>
      <c r="H9863" s="1"/>
      <c r="I9863" s="1"/>
      <c r="J9863" s="1"/>
      <c r="K9863" s="1"/>
      <c r="L9863" s="1"/>
      <c r="M9863" s="1"/>
      <c r="N9863" s="1"/>
    </row>
    <row r="9864" spans="4:14">
      <c r="J9864" s="1"/>
      <c r="K9864" s="1"/>
      <c r="L9864" s="1"/>
      <c r="M9864" s="1"/>
      <c r="N9864" s="1"/>
    </row>
    <row r="9865" spans="4:14">
      <c r="D9865" s="1"/>
    </row>
    <row r="9866" spans="4:14">
      <c r="D9866" s="1"/>
      <c r="I9866" s="1"/>
      <c r="J9866" s="1"/>
      <c r="K9866" s="1"/>
      <c r="L9866" s="1"/>
      <c r="M9866" s="1"/>
      <c r="N9866" s="1"/>
    </row>
    <row r="9867" spans="4:14">
      <c r="D9867" s="1"/>
      <c r="I9867" s="1"/>
      <c r="J9867" s="1"/>
      <c r="K9867" s="1"/>
      <c r="L9867" s="1"/>
      <c r="M9867" s="1"/>
      <c r="N9867" s="1"/>
    </row>
    <row r="9868" spans="4:14">
      <c r="D9868" s="1"/>
      <c r="E9868" s="1"/>
      <c r="F9868" s="1"/>
      <c r="H9868" s="1"/>
      <c r="I9868" s="1"/>
      <c r="J9868" s="1"/>
      <c r="K9868" s="1"/>
      <c r="L9868" s="1"/>
      <c r="M9868" s="1"/>
      <c r="N9868" s="1"/>
    </row>
    <row r="9869" spans="4:14">
      <c r="F9869" s="1"/>
      <c r="G9869" s="1"/>
      <c r="H9869" s="1"/>
      <c r="I9869" s="1"/>
      <c r="J9869" s="1"/>
      <c r="K9869" s="1"/>
      <c r="L9869" s="1"/>
      <c r="M9869" s="1"/>
    </row>
    <row r="9870" spans="4:14">
      <c r="D9870" s="1"/>
      <c r="F9870" s="1"/>
      <c r="G9870" s="1"/>
      <c r="H9870" s="1"/>
      <c r="I9870" s="1"/>
      <c r="J9870" s="1"/>
      <c r="K9870" s="1"/>
      <c r="L9870" s="1"/>
      <c r="M9870" s="1"/>
      <c r="N9870" s="1"/>
    </row>
    <row r="9871" spans="4:14"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</row>
    <row r="9872" spans="4:14">
      <c r="D9872" s="1"/>
      <c r="F9872" s="1"/>
      <c r="G9872" s="1"/>
      <c r="H9872" s="1"/>
      <c r="I9872" s="1"/>
      <c r="J9872" s="1"/>
    </row>
    <row r="9873" spans="4:14"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</row>
    <row r="9874" spans="4:14">
      <c r="G9874" s="1"/>
      <c r="H9874" s="1"/>
      <c r="I9874" s="1"/>
      <c r="J9874" s="1"/>
      <c r="K9874" s="1"/>
      <c r="L9874" s="1"/>
      <c r="M9874" s="1"/>
      <c r="N9874" s="1"/>
    </row>
    <row r="9875" spans="4:14">
      <c r="I9875" s="1"/>
    </row>
    <row r="9876" spans="4:14">
      <c r="F9876" s="1"/>
      <c r="G9876" s="1"/>
      <c r="H9876" s="1"/>
      <c r="I9876" s="1"/>
      <c r="J9876" s="1"/>
      <c r="K9876" s="1"/>
      <c r="L9876" s="1"/>
      <c r="M9876" s="1"/>
      <c r="N9876" s="1"/>
    </row>
    <row r="9877" spans="4:14">
      <c r="D9877" s="1"/>
      <c r="E9877" s="1"/>
      <c r="F9877" s="1"/>
      <c r="G9877" s="1"/>
      <c r="H9877" s="1"/>
      <c r="J9877" s="1"/>
      <c r="K9877" s="1"/>
      <c r="L9877" s="1"/>
      <c r="M9877" s="1"/>
      <c r="N9877" s="1"/>
    </row>
    <row r="9878" spans="4:14">
      <c r="J9878" s="1"/>
      <c r="K9878" s="1"/>
      <c r="L9878" s="1"/>
      <c r="M9878" s="1"/>
      <c r="N9878" s="1"/>
    </row>
    <row r="9879" spans="4:14"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</row>
    <row r="9880" spans="4:14"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</row>
    <row r="9881" spans="4:14">
      <c r="D9881" s="1"/>
      <c r="G9881" s="1"/>
      <c r="H9881" s="1"/>
      <c r="I9881" s="1"/>
      <c r="J9881" s="1"/>
      <c r="K9881" s="1"/>
      <c r="L9881" s="1"/>
      <c r="M9881" s="1"/>
      <c r="N9881" s="1"/>
    </row>
    <row r="9882" spans="4:14">
      <c r="E9882" s="1"/>
      <c r="J9882" s="1"/>
      <c r="K9882" s="1"/>
      <c r="L9882" s="1"/>
      <c r="M9882" s="1"/>
      <c r="N9882" s="1"/>
    </row>
    <row r="9883" spans="4:14"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</row>
    <row r="9884" spans="4:14">
      <c r="H9884" s="1"/>
      <c r="I9884" s="1"/>
    </row>
    <row r="9885" spans="4:14"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</row>
    <row r="9886" spans="4:14">
      <c r="H9886" s="1"/>
      <c r="I9886" s="1"/>
      <c r="J9886" s="1"/>
      <c r="K9886" s="1"/>
      <c r="L9886" s="1"/>
      <c r="M9886" s="1"/>
      <c r="N9886" s="1"/>
    </row>
    <row r="9887" spans="4:14"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</row>
    <row r="9888" spans="4:14"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</row>
    <row r="9889" spans="4:14">
      <c r="G9889" s="1"/>
      <c r="H9889" s="1"/>
      <c r="I9889" s="1"/>
      <c r="J9889" s="1"/>
      <c r="K9889" s="1"/>
      <c r="L9889" s="1"/>
      <c r="M9889" s="1"/>
      <c r="N9889" s="1"/>
    </row>
    <row r="9890" spans="4:14">
      <c r="I9890" s="1"/>
      <c r="J9890" s="1"/>
      <c r="K9890" s="1"/>
      <c r="L9890" s="1"/>
      <c r="M9890" s="1"/>
      <c r="N9890" s="1"/>
    </row>
    <row r="9891" spans="4:14">
      <c r="I9891" s="1"/>
      <c r="J9891" s="1"/>
      <c r="K9891" s="1"/>
      <c r="L9891" s="1"/>
      <c r="M9891" s="1"/>
      <c r="N9891" s="1"/>
    </row>
    <row r="9892" spans="4:14"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</row>
    <row r="9893" spans="4:14"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</row>
    <row r="9894" spans="4:14">
      <c r="G9894" s="1"/>
      <c r="H9894" s="1"/>
      <c r="I9894" s="1"/>
      <c r="J9894" s="1"/>
      <c r="K9894" s="1"/>
      <c r="L9894" s="1"/>
      <c r="M9894" s="1"/>
      <c r="N9894" s="1"/>
    </row>
    <row r="9895" spans="4:14">
      <c r="G9895" s="1"/>
      <c r="H9895" s="1"/>
      <c r="I9895" s="1"/>
      <c r="J9895" s="1"/>
      <c r="K9895" s="1"/>
      <c r="L9895" s="1"/>
      <c r="M9895" s="1"/>
      <c r="N9895" s="1"/>
    </row>
    <row r="9896" spans="4:14">
      <c r="G9896" s="1"/>
      <c r="H9896" s="1"/>
      <c r="I9896" s="1"/>
      <c r="J9896" s="1"/>
      <c r="K9896" s="1"/>
      <c r="L9896" s="1"/>
      <c r="M9896" s="1"/>
      <c r="N9896" s="1"/>
    </row>
    <row r="9897" spans="4:14">
      <c r="J9897" s="1"/>
      <c r="K9897" s="1"/>
      <c r="L9897" s="1"/>
      <c r="M9897" s="1"/>
      <c r="N9897" s="1"/>
    </row>
    <row r="9898" spans="4:14">
      <c r="D9898" s="1"/>
      <c r="G9898" s="1"/>
      <c r="H9898" s="1"/>
      <c r="I9898" s="1"/>
      <c r="J9898" s="1"/>
      <c r="K9898" s="1"/>
      <c r="L9898" s="1"/>
      <c r="M9898" s="1"/>
      <c r="N9898" s="1"/>
    </row>
    <row r="9899" spans="4:14">
      <c r="D9899" s="1"/>
      <c r="J9899" s="1"/>
      <c r="K9899" s="1"/>
      <c r="L9899" s="1"/>
      <c r="M9899" s="1"/>
      <c r="N9899" s="1"/>
    </row>
    <row r="9900" spans="4:14"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</row>
    <row r="9901" spans="4:14">
      <c r="I9901" s="1"/>
      <c r="J9901" s="1"/>
      <c r="K9901" s="1"/>
      <c r="L9901" s="1"/>
      <c r="M9901" s="1"/>
      <c r="N9901" s="1"/>
    </row>
    <row r="9902" spans="4:14">
      <c r="H9902" s="1"/>
      <c r="J9902" s="1"/>
      <c r="K9902" s="1"/>
      <c r="L9902" s="1"/>
      <c r="M9902" s="1"/>
      <c r="N9902" s="1"/>
    </row>
    <row r="9903" spans="4:14">
      <c r="D9903" s="1"/>
      <c r="J9903" s="1"/>
      <c r="K9903" s="1"/>
      <c r="L9903" s="1"/>
      <c r="M9903" s="1"/>
      <c r="N9903" s="1"/>
    </row>
    <row r="9904" spans="4:14"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</row>
    <row r="9905" spans="4:14">
      <c r="G9905" s="1"/>
      <c r="H9905" s="1"/>
      <c r="I9905" s="1"/>
      <c r="J9905" s="1"/>
      <c r="K9905" s="1"/>
      <c r="L9905" s="1"/>
      <c r="M9905" s="1"/>
      <c r="N9905" s="1"/>
    </row>
    <row r="9906" spans="4:14">
      <c r="H9906" s="1"/>
      <c r="I9906" s="1"/>
      <c r="J9906" s="1"/>
      <c r="K9906" s="1"/>
      <c r="L9906" s="1"/>
      <c r="M9906" s="1"/>
      <c r="N9906" s="1"/>
    </row>
    <row r="9907" spans="4:14">
      <c r="I9907" s="1"/>
      <c r="J9907" s="1"/>
      <c r="K9907" s="1"/>
      <c r="L9907" s="1"/>
      <c r="M9907" s="1"/>
      <c r="N9907" s="1"/>
    </row>
    <row r="9908" spans="4:14">
      <c r="E9908" s="1"/>
      <c r="F9908" s="1"/>
      <c r="G9908" s="1"/>
      <c r="H9908" s="1"/>
      <c r="I9908" s="1"/>
      <c r="J9908" s="1"/>
      <c r="K9908" s="1"/>
      <c r="L9908" s="1"/>
      <c r="M9908" s="1"/>
      <c r="N9908" s="1"/>
    </row>
    <row r="9909" spans="4:14">
      <c r="F9909" s="1"/>
      <c r="G9909" s="1"/>
      <c r="H9909" s="1"/>
      <c r="I9909" s="1"/>
      <c r="J9909" s="1"/>
      <c r="K9909" s="1"/>
      <c r="L9909" s="1"/>
      <c r="M9909" s="1"/>
      <c r="N9909" s="1"/>
    </row>
    <row r="9910" spans="4:14"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</row>
    <row r="9911" spans="4:14"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</row>
    <row r="9912" spans="4:14">
      <c r="F9912" s="1"/>
      <c r="G9912" s="1"/>
      <c r="H9912" s="1"/>
      <c r="J9912" s="1"/>
      <c r="K9912" s="1"/>
      <c r="L9912" s="1"/>
      <c r="M9912" s="1"/>
      <c r="N9912" s="1"/>
    </row>
    <row r="9913" spans="4:14">
      <c r="G9913" s="1"/>
      <c r="H9913" s="1"/>
      <c r="I9913" s="1"/>
      <c r="J9913" s="1"/>
      <c r="K9913" s="1"/>
      <c r="L9913" s="1"/>
      <c r="M9913" s="1"/>
      <c r="N9913" s="1"/>
    </row>
    <row r="9914" spans="4:14"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</row>
    <row r="9915" spans="4:14"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</row>
    <row r="9916" spans="4:14">
      <c r="G9916" s="1"/>
      <c r="H9916" s="1"/>
      <c r="I9916" s="1"/>
      <c r="J9916" s="1"/>
      <c r="K9916" s="1"/>
      <c r="L9916" s="1"/>
      <c r="M9916" s="1"/>
      <c r="N9916" s="1"/>
    </row>
    <row r="9917" spans="4:14">
      <c r="F9917" s="1"/>
      <c r="G9917" s="1"/>
      <c r="H9917" s="1"/>
      <c r="I9917" s="1"/>
    </row>
    <row r="9918" spans="4:14">
      <c r="G9918" s="1"/>
      <c r="H9918" s="1"/>
      <c r="I9918" s="1"/>
      <c r="J9918" s="1"/>
      <c r="K9918" s="1"/>
      <c r="L9918" s="1"/>
      <c r="M9918" s="1"/>
      <c r="N9918" s="1"/>
    </row>
    <row r="9919" spans="4:14">
      <c r="G9919" s="1"/>
      <c r="H9919" s="1"/>
      <c r="I9919" s="1"/>
      <c r="J9919" s="1"/>
      <c r="K9919" s="1"/>
      <c r="L9919" s="1"/>
      <c r="M9919" s="1"/>
      <c r="N9919" s="1"/>
    </row>
    <row r="9920" spans="4:14">
      <c r="G9920" s="1"/>
      <c r="I9920" s="1"/>
      <c r="J9920" s="1"/>
      <c r="K9920" s="1"/>
      <c r="L9920" s="1"/>
      <c r="M9920" s="1"/>
      <c r="N9920" s="1"/>
    </row>
    <row r="9921" spans="4:14"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</row>
    <row r="9922" spans="4:14">
      <c r="F9922" s="1"/>
      <c r="G9922" s="1"/>
      <c r="H9922" s="1"/>
      <c r="I9922" s="1"/>
      <c r="J9922" s="1"/>
      <c r="K9922" s="1"/>
      <c r="L9922" s="1"/>
      <c r="M9922" s="1"/>
      <c r="N9922" s="1"/>
    </row>
    <row r="9923" spans="4:14"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</row>
    <row r="9924" spans="4:14">
      <c r="H9924" s="1"/>
      <c r="I9924" s="1"/>
      <c r="J9924" s="1"/>
      <c r="K9924" s="1"/>
      <c r="L9924" s="1"/>
      <c r="M9924" s="1"/>
      <c r="N9924" s="1"/>
    </row>
    <row r="9925" spans="4:14">
      <c r="G9925" s="1"/>
      <c r="H9925" s="1"/>
      <c r="I9925" s="1"/>
    </row>
    <row r="9926" spans="4:14">
      <c r="I9926" s="1"/>
      <c r="J9926" s="1"/>
      <c r="K9926" s="1"/>
      <c r="L9926" s="1"/>
      <c r="M9926" s="1"/>
      <c r="N9926" s="1"/>
    </row>
    <row r="9927" spans="4:14">
      <c r="D9927" s="1"/>
      <c r="G9927" s="1"/>
      <c r="H9927" s="1"/>
    </row>
    <row r="9928" spans="4:14">
      <c r="D9928" s="1"/>
      <c r="E9928" s="1"/>
      <c r="F9928" s="1"/>
      <c r="G9928" s="1"/>
      <c r="H9928" s="1"/>
      <c r="I9928" s="1"/>
      <c r="J9928" s="1"/>
    </row>
    <row r="9929" spans="4:14">
      <c r="H9929" s="1"/>
      <c r="I9929" s="1"/>
      <c r="J9929" s="1"/>
      <c r="K9929" s="1"/>
      <c r="L9929" s="1"/>
      <c r="M9929" s="1"/>
      <c r="N9929" s="1"/>
    </row>
    <row r="9930" spans="4:14">
      <c r="I9930" s="1"/>
      <c r="J9930" s="1"/>
      <c r="K9930" s="1"/>
      <c r="L9930" s="1"/>
      <c r="M9930" s="1"/>
    </row>
    <row r="9931" spans="4:14">
      <c r="F9931" s="1"/>
      <c r="G9931" s="1"/>
      <c r="H9931" s="1"/>
      <c r="I9931" s="1"/>
      <c r="J9931" s="1"/>
    </row>
    <row r="9932" spans="4:14">
      <c r="E9932" s="1"/>
      <c r="F9932" s="1"/>
      <c r="G9932" s="1"/>
      <c r="H9932" s="1"/>
      <c r="J9932" s="1"/>
    </row>
    <row r="9934" spans="4:14">
      <c r="E9934" s="1"/>
      <c r="F9934" s="1"/>
      <c r="G9934" s="1"/>
      <c r="H9934" s="1"/>
      <c r="N9934" s="1"/>
    </row>
    <row r="9935" spans="4:14"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</row>
    <row r="9936" spans="4:14">
      <c r="D9936" s="1"/>
      <c r="E9936" s="1"/>
      <c r="F9936" s="1"/>
      <c r="G9936" s="1"/>
      <c r="H9936" s="1"/>
      <c r="I9936" s="1"/>
      <c r="J9936" s="1"/>
      <c r="K9936" s="1"/>
    </row>
    <row r="9937" spans="4:14">
      <c r="I9937" s="1"/>
      <c r="J9937" s="1"/>
      <c r="K9937" s="1"/>
      <c r="L9937" s="1"/>
      <c r="M9937" s="1"/>
      <c r="N9937" s="1"/>
    </row>
    <row r="9938" spans="4:14">
      <c r="G9938" s="1"/>
      <c r="H9938" s="1"/>
      <c r="I9938" s="1"/>
      <c r="J9938" s="1"/>
      <c r="K9938" s="1"/>
      <c r="L9938" s="1"/>
      <c r="M9938" s="1"/>
      <c r="N9938" s="1"/>
    </row>
    <row r="9939" spans="4:14"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</row>
    <row r="9940" spans="4:14"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</row>
    <row r="9941" spans="4:14">
      <c r="G9941" s="1"/>
      <c r="H9941" s="1"/>
      <c r="I9941" s="1"/>
      <c r="J9941" s="1"/>
      <c r="K9941" s="1"/>
      <c r="L9941" s="1"/>
      <c r="M9941" s="1"/>
      <c r="N9941" s="1"/>
    </row>
    <row r="9942" spans="4:14">
      <c r="F9942" s="1"/>
      <c r="G9942" s="1"/>
      <c r="H9942" s="1"/>
      <c r="I9942" s="1"/>
      <c r="J9942" s="1"/>
      <c r="K9942" s="1"/>
      <c r="L9942" s="1"/>
      <c r="M9942" s="1"/>
      <c r="N9942" s="1"/>
    </row>
    <row r="9943" spans="4:14">
      <c r="F9943" s="1"/>
      <c r="G9943" s="1"/>
      <c r="H9943" s="1"/>
      <c r="I9943" s="1"/>
      <c r="J9943" s="1"/>
      <c r="K9943" s="1"/>
      <c r="L9943" s="1"/>
      <c r="M9943" s="1"/>
      <c r="N9943" s="1"/>
    </row>
    <row r="9944" spans="4:14"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</row>
    <row r="9945" spans="4:14"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</row>
    <row r="9946" spans="4:14"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</row>
    <row r="9947" spans="4:14">
      <c r="F9947" s="1"/>
      <c r="G9947" s="1"/>
      <c r="H9947" s="1"/>
      <c r="I9947" s="1"/>
      <c r="J9947" s="1"/>
      <c r="K9947" s="1"/>
      <c r="L9947" s="1"/>
      <c r="M9947" s="1"/>
    </row>
    <row r="9948" spans="4:14">
      <c r="F9948" s="1"/>
      <c r="H9948" s="1"/>
      <c r="I9948" s="1"/>
      <c r="J9948" s="1"/>
      <c r="K9948" s="1"/>
      <c r="L9948" s="1"/>
      <c r="M9948" s="1"/>
      <c r="N9948" s="1"/>
    </row>
    <row r="9949" spans="4:14">
      <c r="G9949" s="1"/>
      <c r="H9949" s="1"/>
      <c r="I9949" s="1"/>
      <c r="J9949" s="1"/>
      <c r="K9949" s="1"/>
      <c r="L9949" s="1"/>
      <c r="M9949" s="1"/>
      <c r="N9949" s="1"/>
    </row>
    <row r="9950" spans="4:14">
      <c r="I9950" s="1"/>
      <c r="J9950" s="1"/>
      <c r="K9950" s="1"/>
      <c r="L9950" s="1"/>
      <c r="M9950" s="1"/>
      <c r="N9950" s="1"/>
    </row>
    <row r="9951" spans="4:14">
      <c r="H9951" s="1"/>
      <c r="I9951" s="1"/>
      <c r="J9951" s="1"/>
      <c r="K9951" s="1"/>
      <c r="L9951" s="1"/>
      <c r="M9951" s="1"/>
      <c r="N9951" s="1"/>
    </row>
    <row r="9952" spans="4:14">
      <c r="F9952" s="1"/>
      <c r="G9952" s="1"/>
      <c r="H9952" s="1"/>
      <c r="I9952" s="1"/>
      <c r="J9952" s="1"/>
      <c r="K9952" s="1"/>
      <c r="L9952" s="1"/>
      <c r="M9952" s="1"/>
      <c r="N9952" s="1"/>
    </row>
    <row r="9953" spans="4:14">
      <c r="D9953" s="1"/>
      <c r="E9953" s="1"/>
      <c r="F9953" s="1"/>
      <c r="G9953" s="1"/>
      <c r="H9953" s="1"/>
      <c r="I9953" s="1"/>
      <c r="J9953" s="1"/>
      <c r="K9953" s="1"/>
      <c r="L9953" s="1"/>
    </row>
    <row r="9954" spans="4:14"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</row>
    <row r="9955" spans="4:14">
      <c r="E9955" s="1"/>
      <c r="F9955" s="1"/>
      <c r="G9955" s="1"/>
      <c r="H9955" s="1"/>
      <c r="I9955" s="1"/>
      <c r="J9955" s="1"/>
      <c r="K9955" s="1"/>
      <c r="L9955" s="1"/>
      <c r="M9955" s="1"/>
      <c r="N9955" s="1"/>
    </row>
    <row r="9956" spans="4:14">
      <c r="F9956" s="1"/>
      <c r="I9956" s="1"/>
      <c r="J9956" s="1"/>
      <c r="K9956" s="1"/>
      <c r="L9956" s="1"/>
      <c r="M9956" s="1"/>
      <c r="N9956" s="1"/>
    </row>
    <row r="9957" spans="4:14">
      <c r="F9957" s="1"/>
      <c r="G9957" s="1"/>
      <c r="H9957" s="1"/>
      <c r="I9957" s="1"/>
      <c r="J9957" s="1"/>
      <c r="K9957" s="1"/>
      <c r="L9957" s="1"/>
      <c r="M9957" s="1"/>
      <c r="N9957" s="1"/>
    </row>
    <row r="9958" spans="4:14"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</row>
    <row r="9959" spans="4:14">
      <c r="D9959" s="1"/>
      <c r="E9959" s="1"/>
      <c r="F9959" s="1"/>
      <c r="G9959" s="1"/>
      <c r="H9959" s="1"/>
      <c r="I9959" s="1"/>
      <c r="J9959" s="1"/>
      <c r="K9959" s="1"/>
      <c r="L9959" s="1"/>
    </row>
    <row r="9960" spans="4:14">
      <c r="D9960" s="1"/>
    </row>
    <row r="9961" spans="4:14">
      <c r="D9961" s="1"/>
      <c r="E9961" s="1"/>
      <c r="H9961" s="1"/>
      <c r="I9961" s="1"/>
      <c r="J9961" s="1"/>
      <c r="K9961" s="1"/>
      <c r="L9961" s="1"/>
      <c r="M9961" s="1"/>
      <c r="N9961" s="1"/>
    </row>
    <row r="9962" spans="4:14">
      <c r="I9962" s="1"/>
      <c r="J9962" s="1"/>
      <c r="K9962" s="1"/>
      <c r="L9962" s="1"/>
      <c r="N9962" s="1"/>
    </row>
    <row r="9963" spans="4:14">
      <c r="H9963" s="1"/>
      <c r="I9963" s="1"/>
      <c r="J9963" s="1"/>
      <c r="K9963" s="1"/>
      <c r="L9963" s="1"/>
      <c r="M9963" s="1"/>
      <c r="N9963" s="1"/>
    </row>
    <row r="9964" spans="4:14">
      <c r="G9964" s="1"/>
      <c r="H9964" s="1"/>
      <c r="I9964" s="1"/>
      <c r="J9964" s="1"/>
      <c r="K9964" s="1"/>
      <c r="L9964" s="1"/>
      <c r="M9964" s="1"/>
    </row>
    <row r="9965" spans="4:14"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</row>
    <row r="9966" spans="4:14"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</row>
    <row r="9967" spans="4:14"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</row>
    <row r="9968" spans="4:14">
      <c r="G9968" s="1"/>
      <c r="H9968" s="1"/>
      <c r="I9968" s="1"/>
      <c r="J9968" s="1"/>
      <c r="K9968" s="1"/>
      <c r="L9968" s="1"/>
      <c r="M9968" s="1"/>
      <c r="N9968" s="1"/>
    </row>
    <row r="9969" spans="4:14">
      <c r="H9969" s="1"/>
      <c r="I9969" s="1"/>
      <c r="J9969" s="1"/>
      <c r="K9969" s="1"/>
      <c r="L9969" s="1"/>
      <c r="M9969" s="1"/>
      <c r="N9969" s="1"/>
    </row>
    <row r="9970" spans="4:14">
      <c r="G9970" s="1"/>
      <c r="H9970" s="1"/>
      <c r="I9970" s="1"/>
      <c r="J9970" s="1"/>
      <c r="K9970" s="1"/>
      <c r="L9970" s="1"/>
      <c r="M9970" s="1"/>
      <c r="N9970" s="1"/>
    </row>
    <row r="9971" spans="4:14"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</row>
    <row r="9972" spans="4:14"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</row>
    <row r="9973" spans="4:14">
      <c r="G9973" s="1"/>
      <c r="H9973" s="1"/>
      <c r="I9973" s="1"/>
      <c r="J9973" s="1"/>
      <c r="K9973" s="1"/>
      <c r="L9973" s="1"/>
      <c r="M9973" s="1"/>
      <c r="N9973" s="1"/>
    </row>
    <row r="9974" spans="4:14">
      <c r="F9974" s="1"/>
      <c r="G9974" s="1"/>
      <c r="H9974" s="1"/>
      <c r="I9974" s="1"/>
      <c r="J9974" s="1"/>
      <c r="K9974" s="1"/>
      <c r="L9974" s="1"/>
      <c r="M9974" s="1"/>
      <c r="N9974" s="1"/>
    </row>
    <row r="9975" spans="4:14"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</row>
    <row r="9976" spans="4:14"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</row>
    <row r="9977" spans="4:14">
      <c r="D9977" s="1"/>
      <c r="I9977" s="1"/>
      <c r="J9977" s="1"/>
      <c r="K9977" s="1"/>
      <c r="L9977" s="1"/>
    </row>
    <row r="9978" spans="4:14">
      <c r="D9978" s="1"/>
      <c r="E9978" s="1"/>
    </row>
    <row r="9979" spans="4:14">
      <c r="G9979" s="1"/>
    </row>
    <row r="9980" spans="4:14">
      <c r="H9980" s="1"/>
    </row>
    <row r="9981" spans="4:14">
      <c r="G9981" s="1"/>
      <c r="H9981" s="1"/>
      <c r="I9981" s="1"/>
      <c r="J9981" s="1"/>
      <c r="K9981" s="1"/>
      <c r="L9981" s="1"/>
      <c r="M9981" s="1"/>
      <c r="N9981" s="1"/>
    </row>
    <row r="9982" spans="4:14">
      <c r="F9982" s="1"/>
      <c r="G9982" s="1"/>
      <c r="H9982" s="1"/>
      <c r="I9982" s="1"/>
      <c r="J9982" s="1"/>
      <c r="K9982" s="1"/>
      <c r="L9982" s="1"/>
      <c r="M9982" s="1"/>
      <c r="N9982" s="1"/>
    </row>
    <row r="9983" spans="4:14"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</row>
    <row r="9984" spans="4:14">
      <c r="G9984" s="1"/>
      <c r="H9984" s="1"/>
      <c r="I9984" s="1"/>
      <c r="J9984" s="1"/>
      <c r="K9984" s="1"/>
      <c r="L9984" s="1"/>
      <c r="M9984" s="1"/>
      <c r="N9984" s="1"/>
    </row>
    <row r="9985" spans="4:14">
      <c r="G9985" s="1"/>
      <c r="H9985" s="1"/>
      <c r="I9985" s="1"/>
      <c r="J9985" s="1"/>
      <c r="L9985" s="1"/>
      <c r="M9985" s="1"/>
      <c r="N9985" s="1"/>
    </row>
    <row r="9986" spans="4:14">
      <c r="E9986" s="1"/>
      <c r="F9986" s="1"/>
      <c r="G9986" s="1"/>
      <c r="H9986" s="1"/>
      <c r="I9986" s="1"/>
      <c r="J9986" s="1"/>
      <c r="K9986" s="1"/>
      <c r="L9986" s="1"/>
      <c r="M9986" s="1"/>
      <c r="N9986" s="1"/>
    </row>
    <row r="9987" spans="4:14"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</row>
    <row r="9988" spans="4:14">
      <c r="I9988" s="1"/>
      <c r="J9988" s="1"/>
    </row>
    <row r="9989" spans="4:14">
      <c r="G9989" s="1"/>
      <c r="I9989" s="1"/>
      <c r="J9989" s="1"/>
      <c r="K9989" s="1"/>
      <c r="L9989" s="1"/>
      <c r="M9989" s="1"/>
      <c r="N9989" s="1"/>
    </row>
    <row r="9990" spans="4:14"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</row>
    <row r="9991" spans="4:14"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</row>
    <row r="9992" spans="4:14">
      <c r="E9992" s="1"/>
      <c r="N9992" s="1"/>
    </row>
    <row r="9993" spans="4:14">
      <c r="G9993" s="1"/>
      <c r="H9993" s="1"/>
      <c r="I9993" s="1"/>
      <c r="J9993" s="1"/>
      <c r="K9993" s="1"/>
      <c r="L9993" s="1"/>
      <c r="M9993" s="1"/>
      <c r="N9993" s="1"/>
    </row>
    <row r="9994" spans="4:14">
      <c r="I9994" s="1"/>
      <c r="L9994" s="1"/>
      <c r="M9994" s="1"/>
      <c r="N9994" s="1"/>
    </row>
    <row r="9996" spans="4:14">
      <c r="N9996" s="1"/>
    </row>
    <row r="9997" spans="4:14">
      <c r="D9997" s="1"/>
      <c r="E9997" s="1"/>
      <c r="F9997" s="1"/>
      <c r="G9997" s="1"/>
      <c r="H9997" s="1"/>
      <c r="I9997" s="1"/>
      <c r="J9997" s="1"/>
      <c r="K9997" s="1"/>
    </row>
    <row r="9998" spans="4:14"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</row>
    <row r="9999" spans="4:14">
      <c r="H9999" s="1"/>
      <c r="I9999" s="1"/>
      <c r="J9999" s="1"/>
      <c r="K9999" s="1"/>
      <c r="L9999" s="1"/>
      <c r="M9999" s="1"/>
      <c r="N9999" s="1"/>
    </row>
    <row r="10000" spans="4:14">
      <c r="H10000" s="1"/>
      <c r="I10000" s="1"/>
      <c r="J10000" s="1"/>
      <c r="L10000" s="1"/>
      <c r="M10000" s="1"/>
      <c r="N10000" s="1"/>
    </row>
    <row r="10001" spans="4:14">
      <c r="G10001" s="1"/>
      <c r="H10001" s="1"/>
      <c r="I10001" s="1"/>
      <c r="J10001" s="1"/>
      <c r="K10001" s="1"/>
      <c r="L10001" s="1"/>
      <c r="M10001" s="1"/>
      <c r="N10001" s="1"/>
    </row>
    <row r="10002" spans="4:14">
      <c r="D10002" s="1"/>
      <c r="F10002" s="1"/>
      <c r="G10002" s="1"/>
      <c r="H10002" s="1"/>
      <c r="I10002" s="1"/>
      <c r="J10002" s="1"/>
      <c r="K10002" s="1"/>
      <c r="L10002" s="1"/>
      <c r="M10002" s="1"/>
      <c r="N10002" s="1"/>
    </row>
    <row r="10003" spans="4:14"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</row>
    <row r="10004" spans="4:14"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</row>
    <row r="10005" spans="4:14"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</row>
    <row r="10006" spans="4:14">
      <c r="G10006" s="1"/>
      <c r="H10006" s="1"/>
      <c r="I10006" s="1"/>
      <c r="J10006" s="1"/>
      <c r="K10006" s="1"/>
      <c r="L10006" s="1"/>
      <c r="M10006" s="1"/>
      <c r="N10006" s="1"/>
    </row>
    <row r="10007" spans="4:14">
      <c r="D10007" s="1"/>
      <c r="E10007" s="1"/>
      <c r="G10007" s="1"/>
      <c r="H10007" s="1"/>
      <c r="I10007" s="1"/>
      <c r="J10007" s="1"/>
      <c r="K10007" s="1"/>
      <c r="L10007" s="1"/>
      <c r="M10007" s="1"/>
      <c r="N10007" s="1"/>
    </row>
    <row r="10008" spans="4:14">
      <c r="D10008" s="1"/>
      <c r="G10008" s="1"/>
      <c r="H10008" s="1"/>
    </row>
    <row r="10010" spans="4:14">
      <c r="J10010" s="1"/>
      <c r="K10010" s="1"/>
      <c r="L10010" s="1"/>
      <c r="M10010" s="1"/>
      <c r="N10010" s="1"/>
    </row>
    <row r="10011" spans="4:14">
      <c r="G10011" s="1"/>
      <c r="H10011" s="1"/>
      <c r="I10011" s="1"/>
      <c r="J10011" s="1"/>
      <c r="K10011" s="1"/>
      <c r="L10011" s="1"/>
      <c r="M10011" s="1"/>
      <c r="N10011" s="1"/>
    </row>
    <row r="10012" spans="4:14">
      <c r="G10012" s="1"/>
      <c r="H10012" s="1"/>
      <c r="I10012" s="1"/>
      <c r="J10012" s="1"/>
      <c r="K10012" s="1"/>
      <c r="L10012" s="1"/>
      <c r="M10012" s="1"/>
      <c r="N10012" s="1"/>
    </row>
    <row r="10013" spans="4:14">
      <c r="F10013" s="1"/>
      <c r="G10013" s="1"/>
      <c r="H10013" s="1"/>
      <c r="I10013" s="1"/>
      <c r="J10013" s="1"/>
      <c r="K10013" s="1"/>
      <c r="L10013" s="1"/>
      <c r="M10013" s="1"/>
      <c r="N10013" s="1"/>
    </row>
    <row r="10014" spans="4:14"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</row>
    <row r="10015" spans="4:14">
      <c r="D10015" s="1"/>
      <c r="G10015" s="1"/>
      <c r="H10015" s="1"/>
      <c r="I10015" s="1"/>
      <c r="J10015" s="1"/>
      <c r="K10015" s="1"/>
      <c r="L10015" s="1"/>
      <c r="M10015" s="1"/>
      <c r="N10015" s="1"/>
    </row>
    <row r="10016" spans="4:14">
      <c r="D10016" s="1"/>
    </row>
    <row r="10017" spans="4:14">
      <c r="D10017" s="1"/>
      <c r="E10017" s="1"/>
      <c r="G10017" s="1"/>
      <c r="I10017" s="1"/>
      <c r="J10017" s="1"/>
      <c r="K10017" s="1"/>
      <c r="L10017" s="1"/>
      <c r="M10017" s="1"/>
      <c r="N10017" s="1"/>
    </row>
    <row r="10018" spans="4:14">
      <c r="I10018" s="1"/>
      <c r="J10018" s="1"/>
      <c r="K10018" s="1"/>
      <c r="L10018" s="1"/>
      <c r="M10018" s="1"/>
      <c r="N10018" s="1"/>
    </row>
    <row r="10019" spans="4:14">
      <c r="J10019" s="1"/>
    </row>
    <row r="10020" spans="4:14">
      <c r="D10020" s="1"/>
      <c r="I10020" s="1"/>
      <c r="J10020" s="1"/>
      <c r="K10020" s="1"/>
      <c r="L10020" s="1"/>
      <c r="M10020" s="1"/>
      <c r="N10020" s="1"/>
    </row>
    <row r="10021" spans="4:14">
      <c r="D10021" s="1"/>
      <c r="I10021" s="1"/>
      <c r="N10021" s="1"/>
    </row>
    <row r="10022" spans="4:14">
      <c r="G10022" s="1"/>
      <c r="H10022" s="1"/>
      <c r="I10022" s="1"/>
      <c r="J10022" s="1"/>
      <c r="K10022" s="1"/>
      <c r="L10022" s="1"/>
      <c r="M10022" s="1"/>
      <c r="N10022" s="1"/>
    </row>
    <row r="10023" spans="4:14">
      <c r="D10023" s="1"/>
      <c r="I10023" s="1"/>
      <c r="J10023" s="1"/>
      <c r="K10023" s="1"/>
      <c r="L10023" s="1"/>
    </row>
    <row r="10024" spans="4:14">
      <c r="D10024" s="1"/>
      <c r="F10024" s="1"/>
      <c r="G10024" s="1"/>
      <c r="H10024" s="1"/>
      <c r="I10024" s="1"/>
      <c r="L10024" s="1"/>
      <c r="M10024" s="1"/>
      <c r="N10024" s="1"/>
    </row>
    <row r="10025" spans="4:14"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</row>
    <row r="10026" spans="4:14">
      <c r="F10026" s="1"/>
      <c r="G10026" s="1"/>
      <c r="H10026" s="1"/>
    </row>
    <row r="10027" spans="4:14">
      <c r="D10027" s="1"/>
      <c r="E10027" s="1"/>
      <c r="F10027" s="1"/>
      <c r="G10027" s="1"/>
      <c r="H10027" s="1"/>
    </row>
    <row r="10028" spans="4:14">
      <c r="D10028" s="1"/>
      <c r="E10028" s="1"/>
      <c r="F10028" s="1"/>
      <c r="G10028" s="1"/>
      <c r="H10028" s="1"/>
      <c r="J10028" s="1"/>
    </row>
    <row r="10029" spans="4:14">
      <c r="D10029" s="1"/>
      <c r="J10029" s="1"/>
      <c r="K10029" s="1"/>
    </row>
    <row r="10030" spans="4:14">
      <c r="D10030" s="1"/>
      <c r="G10030" s="1"/>
      <c r="H10030" s="1"/>
      <c r="I10030" s="1"/>
      <c r="J10030" s="1"/>
      <c r="K10030" s="1"/>
      <c r="L10030" s="1"/>
      <c r="M10030" s="1"/>
      <c r="N10030" s="1"/>
    </row>
    <row r="10031" spans="4:14">
      <c r="D10031" s="1"/>
      <c r="F10031" s="1"/>
      <c r="G10031" s="1"/>
      <c r="I10031" s="1"/>
      <c r="J10031" s="1"/>
      <c r="K10031" s="1"/>
      <c r="L10031" s="1"/>
      <c r="M10031" s="1"/>
      <c r="N10031" s="1"/>
    </row>
    <row r="10032" spans="4:14">
      <c r="D10032" s="1"/>
      <c r="G10032" s="1"/>
      <c r="H10032" s="1"/>
      <c r="I10032" s="1"/>
      <c r="J10032" s="1"/>
      <c r="K10032" s="1"/>
      <c r="L10032" s="1"/>
      <c r="M10032" s="1"/>
      <c r="N10032" s="1"/>
    </row>
    <row r="10033" spans="4:14">
      <c r="F10033" s="1"/>
      <c r="G10033" s="1"/>
      <c r="H10033" s="1"/>
      <c r="L10033" s="1"/>
      <c r="M10033" s="1"/>
      <c r="N10033" s="1"/>
    </row>
    <row r="10034" spans="4:14"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</row>
    <row r="10035" spans="4:14">
      <c r="G10035" s="1"/>
      <c r="H10035" s="1"/>
      <c r="I10035" s="1"/>
      <c r="J10035" s="1"/>
      <c r="K10035" s="1"/>
      <c r="L10035" s="1"/>
      <c r="M10035" s="1"/>
      <c r="N10035" s="1"/>
    </row>
    <row r="10036" spans="4:14">
      <c r="D10036" s="1"/>
      <c r="E10036" s="1"/>
      <c r="F10036" s="1"/>
      <c r="I10036" s="1"/>
      <c r="J10036" s="1"/>
      <c r="K10036" s="1"/>
      <c r="L10036" s="1"/>
      <c r="M10036" s="1"/>
      <c r="N10036" s="1"/>
    </row>
    <row r="10037" spans="4:14">
      <c r="D10037" s="1"/>
      <c r="F10037" s="1"/>
      <c r="G10037" s="1"/>
      <c r="H10037" s="1"/>
      <c r="I10037" s="1"/>
      <c r="J10037" s="1"/>
      <c r="K10037" s="1"/>
      <c r="L10037" s="1"/>
      <c r="M10037" s="1"/>
      <c r="N10037" s="1"/>
    </row>
    <row r="10038" spans="4:14"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</row>
    <row r="10039" spans="4:14">
      <c r="D10039" s="1"/>
      <c r="G10039" s="1"/>
      <c r="H10039" s="1"/>
      <c r="I10039" s="1"/>
      <c r="J10039" s="1"/>
      <c r="K10039" s="1"/>
      <c r="L10039" s="1"/>
      <c r="M10039" s="1"/>
      <c r="N10039" s="1"/>
    </row>
    <row r="10040" spans="4:14">
      <c r="D10040" s="1"/>
      <c r="J10040" s="1"/>
      <c r="K10040" s="1"/>
      <c r="L10040" s="1"/>
      <c r="M10040" s="1"/>
      <c r="N10040" s="1"/>
    </row>
    <row r="10041" spans="4:14">
      <c r="F10041" s="1"/>
      <c r="G10041" s="1"/>
      <c r="H10041" s="1"/>
      <c r="I10041" s="1"/>
      <c r="J10041" s="1"/>
      <c r="K10041" s="1"/>
      <c r="L10041" s="1"/>
      <c r="M10041" s="1"/>
      <c r="N10041" s="1"/>
    </row>
    <row r="10042" spans="4:14">
      <c r="J10042" s="1"/>
      <c r="K10042" s="1"/>
      <c r="L10042" s="1"/>
      <c r="M10042" s="1"/>
      <c r="N10042" s="1"/>
    </row>
    <row r="10043" spans="4:14">
      <c r="D10043" s="1"/>
      <c r="E10043" s="1"/>
      <c r="F10043" s="1"/>
      <c r="G10043" s="1"/>
      <c r="H10043" s="1"/>
      <c r="I10043" s="1"/>
      <c r="K10043" s="1"/>
      <c r="L10043" s="1"/>
      <c r="M10043" s="1"/>
      <c r="N10043" s="1"/>
    </row>
    <row r="10044" spans="4:14">
      <c r="D10044" s="1"/>
      <c r="F10044" s="1"/>
      <c r="G10044" s="1"/>
      <c r="H10044" s="1"/>
      <c r="K10044" s="1"/>
      <c r="L10044" s="1"/>
    </row>
    <row r="10045" spans="4:14"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</row>
    <row r="10046" spans="4:14">
      <c r="D10046" s="1"/>
      <c r="E10046" s="1"/>
      <c r="G10046" s="1"/>
      <c r="H10046" s="1"/>
      <c r="I10046" s="1"/>
      <c r="J10046" s="1"/>
      <c r="K10046" s="1"/>
      <c r="L10046" s="1"/>
      <c r="M10046" s="1"/>
      <c r="N10046" s="1"/>
    </row>
    <row r="10047" spans="4:14">
      <c r="J10047" s="1"/>
      <c r="K10047" s="1"/>
      <c r="L10047" s="1"/>
      <c r="M10047" s="1"/>
      <c r="N10047" s="1"/>
    </row>
    <row r="10048" spans="4:14"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</row>
    <row r="10050" spans="4:14">
      <c r="K10050" s="1"/>
      <c r="N10050" s="1"/>
    </row>
    <row r="10051" spans="4:14">
      <c r="G10051" s="1"/>
      <c r="H10051" s="1"/>
      <c r="J10051" s="1"/>
      <c r="K10051" s="1"/>
    </row>
    <row r="10052" spans="4:14"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</row>
    <row r="10053" spans="4:14">
      <c r="F10053" s="1"/>
      <c r="G10053" s="1"/>
      <c r="H10053" s="1"/>
    </row>
    <row r="10054" spans="4:14">
      <c r="N10054" s="1"/>
    </row>
    <row r="10055" spans="4:14">
      <c r="K10055" s="1"/>
      <c r="L10055" s="1"/>
    </row>
    <row r="10056" spans="4:14">
      <c r="D10056" s="1"/>
      <c r="E10056" s="1"/>
      <c r="F10056" s="1"/>
      <c r="G10056" s="1"/>
      <c r="H10056" s="1"/>
      <c r="I10056" s="1"/>
    </row>
    <row r="10057" spans="4:14">
      <c r="D10057" s="1"/>
      <c r="J10057" s="1"/>
    </row>
    <row r="10058" spans="4:14">
      <c r="H10058" s="1"/>
      <c r="I10058" s="1"/>
      <c r="J10058" s="1"/>
      <c r="K10058" s="1"/>
      <c r="L10058" s="1"/>
      <c r="M10058" s="1"/>
      <c r="N10058" s="1"/>
    </row>
    <row r="10059" spans="4:14">
      <c r="D10059" s="1"/>
      <c r="G10059" s="1"/>
      <c r="H10059" s="1"/>
      <c r="I10059" s="1"/>
      <c r="J10059" s="1"/>
      <c r="K10059" s="1"/>
      <c r="L10059" s="1"/>
      <c r="M10059" s="1"/>
      <c r="N10059" s="1"/>
    </row>
    <row r="10060" spans="4:14">
      <c r="F10060" s="1"/>
      <c r="G10060" s="1"/>
      <c r="H10060" s="1"/>
      <c r="I10060" s="1"/>
      <c r="J10060" s="1"/>
      <c r="K10060" s="1"/>
      <c r="L10060" s="1"/>
      <c r="M10060" s="1"/>
      <c r="N10060" s="1"/>
    </row>
    <row r="10061" spans="4:14"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</row>
    <row r="10062" spans="4:14">
      <c r="G10062" s="1"/>
      <c r="H10062" s="1"/>
      <c r="I10062" s="1"/>
      <c r="J10062" s="1"/>
      <c r="K10062" s="1"/>
      <c r="L10062" s="1"/>
      <c r="M10062" s="1"/>
      <c r="N10062" s="1"/>
    </row>
    <row r="10063" spans="4:14">
      <c r="G10063" s="1"/>
      <c r="H10063" s="1"/>
      <c r="I10063" s="1"/>
      <c r="J10063" s="1"/>
      <c r="K10063" s="1"/>
      <c r="L10063" s="1"/>
      <c r="M10063" s="1"/>
      <c r="N10063" s="1"/>
    </row>
    <row r="10064" spans="4:14">
      <c r="D10064" s="1"/>
      <c r="F10064" s="1"/>
      <c r="G10064" s="1"/>
      <c r="H10064" s="1"/>
      <c r="I10064" s="1"/>
      <c r="J10064" s="1"/>
      <c r="K10064" s="1"/>
      <c r="L10064" s="1"/>
      <c r="M10064" s="1"/>
      <c r="N10064" s="1"/>
    </row>
    <row r="10065" spans="4:14"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</row>
    <row r="10066" spans="4:14">
      <c r="E10066" s="1"/>
      <c r="F10066" s="1"/>
      <c r="G10066" s="1"/>
      <c r="H10066" s="1"/>
      <c r="I10066" s="1"/>
      <c r="J10066" s="1"/>
      <c r="K10066" s="1"/>
      <c r="L10066" s="1"/>
    </row>
    <row r="10067" spans="4:14">
      <c r="F10067" s="1"/>
      <c r="G10067" s="1"/>
      <c r="H10067" s="1"/>
      <c r="I10067" s="1"/>
      <c r="J10067" s="1"/>
      <c r="K10067" s="1"/>
      <c r="L10067" s="1"/>
      <c r="M10067" s="1"/>
      <c r="N10067" s="1"/>
    </row>
    <row r="10068" spans="4:14"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</row>
    <row r="10069" spans="4:14"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</row>
    <row r="10070" spans="4:14">
      <c r="G10070" s="1"/>
      <c r="H10070" s="1"/>
      <c r="I10070" s="1"/>
      <c r="J10070" s="1"/>
      <c r="K10070" s="1"/>
      <c r="L10070" s="1"/>
      <c r="M10070" s="1"/>
      <c r="N10070" s="1"/>
    </row>
    <row r="10071" spans="4:14">
      <c r="D10071" s="1"/>
      <c r="I10071" s="1"/>
      <c r="J10071" s="1"/>
      <c r="K10071" s="1"/>
      <c r="L10071" s="1"/>
      <c r="M10071" s="1"/>
      <c r="N10071" s="1"/>
    </row>
    <row r="10072" spans="4:14">
      <c r="D10072" s="1"/>
      <c r="E10072" s="1"/>
      <c r="F10072" s="1"/>
      <c r="G10072" s="1"/>
      <c r="H10072" s="1"/>
      <c r="I10072" s="1"/>
      <c r="J10072" s="1"/>
      <c r="K10072" s="1"/>
    </row>
    <row r="10073" spans="4:14"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</row>
    <row r="10074" spans="4:14"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</row>
    <row r="10075" spans="4:14">
      <c r="G10075" s="1"/>
      <c r="H10075" s="1"/>
      <c r="I10075" s="1"/>
      <c r="J10075" s="1"/>
      <c r="K10075" s="1"/>
      <c r="L10075" s="1"/>
      <c r="M10075" s="1"/>
      <c r="N10075" s="1"/>
    </row>
    <row r="10076" spans="4:14"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</row>
    <row r="10077" spans="4:14"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</row>
    <row r="10078" spans="4:14"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</row>
    <row r="10079" spans="4:14"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</row>
    <row r="10080" spans="4:14"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</row>
    <row r="10081" spans="4:14"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</row>
    <row r="10082" spans="4:14">
      <c r="D10082" s="1"/>
      <c r="G10082" s="1"/>
      <c r="H10082" s="1"/>
      <c r="I10082" s="1"/>
      <c r="J10082" s="1"/>
    </row>
    <row r="10083" spans="4:14"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</row>
    <row r="10084" spans="4:14">
      <c r="G10084" s="1"/>
      <c r="H10084" s="1"/>
      <c r="I10084" s="1"/>
      <c r="J10084" s="1"/>
      <c r="K10084" s="1"/>
      <c r="L10084" s="1"/>
      <c r="M10084" s="1"/>
      <c r="N10084" s="1"/>
    </row>
    <row r="10085" spans="4:14">
      <c r="G10085" s="1"/>
      <c r="H10085" s="1"/>
      <c r="I10085" s="1"/>
      <c r="J10085" s="1"/>
    </row>
    <row r="10086" spans="4:14">
      <c r="D10086" s="1"/>
      <c r="G10086" s="1"/>
      <c r="I10086" s="1"/>
      <c r="J10086" s="1"/>
      <c r="K10086" s="1"/>
      <c r="L10086" s="1"/>
      <c r="M10086" s="1"/>
      <c r="N10086" s="1"/>
    </row>
    <row r="10087" spans="4:14"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</row>
    <row r="10088" spans="4:14">
      <c r="F10088" s="1"/>
      <c r="G10088" s="1"/>
      <c r="H10088" s="1"/>
      <c r="I10088" s="1"/>
      <c r="J10088" s="1"/>
      <c r="K10088" s="1"/>
      <c r="L10088" s="1"/>
      <c r="M10088" s="1"/>
      <c r="N10088" s="1"/>
    </row>
    <row r="10089" spans="4:14"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</row>
    <row r="10090" spans="4:14">
      <c r="G10090" s="1"/>
      <c r="H10090" s="1"/>
      <c r="I10090" s="1"/>
      <c r="J10090" s="1"/>
      <c r="K10090" s="1"/>
      <c r="L10090" s="1"/>
      <c r="M10090" s="1"/>
      <c r="N10090" s="1"/>
    </row>
    <row r="10091" spans="4:14">
      <c r="F10091" s="1"/>
      <c r="G10091" s="1"/>
      <c r="H10091" s="1"/>
      <c r="I10091" s="1"/>
      <c r="J10091" s="1"/>
      <c r="K10091" s="1"/>
      <c r="L10091" s="1"/>
      <c r="M10091" s="1"/>
      <c r="N10091" s="1"/>
    </row>
    <row r="10092" spans="4:14">
      <c r="G10092" s="1"/>
      <c r="H10092" s="1"/>
      <c r="I10092" s="1"/>
      <c r="J10092" s="1"/>
      <c r="K10092" s="1"/>
      <c r="L10092" s="1"/>
      <c r="M10092" s="1"/>
      <c r="N10092" s="1"/>
    </row>
    <row r="10093" spans="4:14">
      <c r="G10093" s="1"/>
      <c r="H10093" s="1"/>
      <c r="I10093" s="1"/>
      <c r="J10093" s="1"/>
      <c r="K10093" s="1"/>
      <c r="L10093" s="1"/>
      <c r="M10093" s="1"/>
      <c r="N10093" s="1"/>
    </row>
    <row r="10094" spans="4:14"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</row>
    <row r="10095" spans="4:14"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</row>
    <row r="10096" spans="4:14">
      <c r="D10096" s="1"/>
      <c r="F10096" s="1"/>
      <c r="G10096" s="1"/>
      <c r="H10096" s="1"/>
      <c r="I10096" s="1"/>
      <c r="J10096" s="1"/>
      <c r="K10096" s="1"/>
      <c r="L10096" s="1"/>
      <c r="M10096" s="1"/>
      <c r="N10096" s="1"/>
    </row>
    <row r="10097" spans="4:14">
      <c r="D10097" s="1"/>
      <c r="G10097" s="1"/>
      <c r="H10097" s="1"/>
      <c r="I10097" s="1"/>
      <c r="J10097" s="1"/>
      <c r="K10097" s="1"/>
      <c r="L10097" s="1"/>
      <c r="M10097" s="1"/>
      <c r="N10097" s="1"/>
    </row>
    <row r="10098" spans="4:14">
      <c r="G10098" s="1"/>
      <c r="H10098" s="1"/>
      <c r="I10098" s="1"/>
      <c r="J10098" s="1"/>
      <c r="K10098" s="1"/>
      <c r="L10098" s="1"/>
      <c r="M10098" s="1"/>
      <c r="N10098" s="1"/>
    </row>
    <row r="10099" spans="4:14"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</row>
    <row r="10100" spans="4:14">
      <c r="G10100" s="1"/>
      <c r="I10100" s="1"/>
      <c r="J10100" s="1"/>
      <c r="K10100" s="1"/>
      <c r="L10100" s="1"/>
      <c r="M10100" s="1"/>
      <c r="N10100" s="1"/>
    </row>
    <row r="10101" spans="4:14">
      <c r="D10101" s="1"/>
      <c r="E10101" s="1"/>
      <c r="F10101" s="1"/>
      <c r="G10101" s="1"/>
      <c r="H10101" s="1"/>
    </row>
    <row r="10102" spans="4:14">
      <c r="E10102" s="1"/>
      <c r="F10102" s="1"/>
      <c r="G10102" s="1"/>
      <c r="H10102" s="1"/>
    </row>
    <row r="10103" spans="4:14">
      <c r="D10103" s="1"/>
      <c r="E10103" s="1"/>
      <c r="F10103" s="1"/>
      <c r="G10103" s="1"/>
      <c r="H10103" s="1"/>
      <c r="I10103" s="1"/>
    </row>
    <row r="10104" spans="4:14">
      <c r="D10104" s="1"/>
      <c r="F10104" s="1"/>
      <c r="G10104" s="1"/>
      <c r="H10104" s="1"/>
      <c r="I10104" s="1"/>
    </row>
    <row r="10105" spans="4:14"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</row>
    <row r="10106" spans="4:14">
      <c r="I10106" s="1"/>
      <c r="J10106" s="1"/>
      <c r="K10106" s="1"/>
      <c r="L10106" s="1"/>
      <c r="M10106" s="1"/>
      <c r="N10106" s="1"/>
    </row>
    <row r="10107" spans="4:14">
      <c r="I10107" s="1"/>
      <c r="J10107" s="1"/>
      <c r="K10107" s="1"/>
      <c r="L10107" s="1"/>
    </row>
    <row r="10108" spans="4:14">
      <c r="F10108" s="1"/>
      <c r="G10108" s="1"/>
      <c r="H10108" s="1"/>
      <c r="I10108" s="1"/>
      <c r="J10108" s="1"/>
      <c r="K10108" s="1"/>
      <c r="L10108" s="1"/>
      <c r="M10108" s="1"/>
      <c r="N10108" s="1"/>
    </row>
    <row r="10109" spans="4:14">
      <c r="G10109" s="1"/>
      <c r="H10109" s="1"/>
      <c r="I10109" s="1"/>
      <c r="J10109" s="1"/>
      <c r="K10109" s="1"/>
      <c r="L10109" s="1"/>
      <c r="M10109" s="1"/>
      <c r="N10109" s="1"/>
    </row>
    <row r="10110" spans="4:14">
      <c r="D10110" s="1"/>
      <c r="E10110" s="1"/>
      <c r="F10110" s="1"/>
      <c r="G10110" s="1"/>
      <c r="H10110" s="1"/>
    </row>
    <row r="10111" spans="4:14"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</row>
    <row r="10112" spans="4:14"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</row>
    <row r="10113" spans="4:14">
      <c r="I10113" s="1"/>
      <c r="J10113" s="1"/>
      <c r="K10113" s="1"/>
      <c r="L10113" s="1"/>
      <c r="M10113" s="1"/>
      <c r="N10113" s="1"/>
    </row>
    <row r="10114" spans="4:14">
      <c r="H10114" s="1"/>
      <c r="I10114" s="1"/>
      <c r="J10114" s="1"/>
      <c r="K10114" s="1"/>
      <c r="L10114" s="1"/>
      <c r="M10114" s="1"/>
      <c r="N10114" s="1"/>
    </row>
    <row r="10115" spans="4:14"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</row>
    <row r="10116" spans="4:14">
      <c r="D10116" s="1"/>
      <c r="E10116" s="1"/>
      <c r="F10116" s="1"/>
      <c r="G10116" s="1"/>
      <c r="H10116" s="1"/>
      <c r="I10116" s="1"/>
      <c r="J10116" s="1"/>
      <c r="K10116" s="1"/>
      <c r="L10116" s="1"/>
      <c r="N10116" s="1"/>
    </row>
    <row r="10117" spans="4:14">
      <c r="F10117" s="1"/>
      <c r="G10117" s="1"/>
      <c r="H10117" s="1"/>
      <c r="I10117" s="1"/>
      <c r="J10117" s="1"/>
      <c r="K10117" s="1"/>
      <c r="L10117" s="1"/>
      <c r="M10117" s="1"/>
      <c r="N10117" s="1"/>
    </row>
    <row r="10118" spans="4:14"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</row>
    <row r="10119" spans="4:14"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</row>
    <row r="10120" spans="4:14">
      <c r="D10120" s="1"/>
      <c r="F10120" s="1"/>
      <c r="G10120" s="1"/>
      <c r="H10120" s="1"/>
      <c r="I10120" s="1"/>
      <c r="J10120" s="1"/>
      <c r="K10120" s="1"/>
      <c r="L10120" s="1"/>
      <c r="M10120" s="1"/>
      <c r="N10120" s="1"/>
    </row>
    <row r="10121" spans="4:14">
      <c r="G10121" s="1"/>
      <c r="H10121" s="1"/>
      <c r="I10121" s="1"/>
      <c r="J10121" s="1"/>
      <c r="K10121" s="1"/>
      <c r="L10121" s="1"/>
      <c r="M10121" s="1"/>
      <c r="N10121" s="1"/>
    </row>
    <row r="10122" spans="4:14"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</row>
    <row r="10123" spans="4:14"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</row>
    <row r="10124" spans="4:14">
      <c r="G10124" s="1"/>
      <c r="H10124" s="1"/>
      <c r="I10124" s="1"/>
      <c r="J10124" s="1"/>
      <c r="K10124" s="1"/>
      <c r="L10124" s="1"/>
      <c r="M10124" s="1"/>
      <c r="N10124" s="1"/>
    </row>
    <row r="10125" spans="4:14"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</row>
    <row r="10126" spans="4:14">
      <c r="G10126" s="1"/>
      <c r="H10126" s="1"/>
      <c r="I10126" s="1"/>
      <c r="J10126" s="1"/>
      <c r="K10126" s="1"/>
      <c r="L10126" s="1"/>
      <c r="M10126" s="1"/>
      <c r="N10126" s="1"/>
    </row>
    <row r="10127" spans="4:14"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</row>
    <row r="10128" spans="4:14"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</row>
    <row r="10129" spans="4:14"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</row>
    <row r="10130" spans="4:14"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</row>
    <row r="10131" spans="4:14"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</row>
    <row r="10132" spans="4:14">
      <c r="H10132" s="1"/>
      <c r="I10132" s="1"/>
      <c r="J10132" s="1"/>
      <c r="K10132" s="1"/>
      <c r="L10132" s="1"/>
      <c r="M10132" s="1"/>
      <c r="N10132" s="1"/>
    </row>
    <row r="10133" spans="4:14"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</row>
    <row r="10134" spans="4:14"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</row>
    <row r="10135" spans="4:14"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</row>
    <row r="10136" spans="4:14"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</row>
    <row r="10137" spans="4:14">
      <c r="D10137" s="1"/>
      <c r="G10137" s="1"/>
      <c r="H10137" s="1"/>
      <c r="I10137" s="1"/>
      <c r="J10137" s="1"/>
      <c r="K10137" s="1"/>
      <c r="L10137" s="1"/>
      <c r="M10137" s="1"/>
      <c r="N10137" s="1"/>
    </row>
    <row r="10138" spans="4:14">
      <c r="D10138" s="1"/>
      <c r="E10138" s="1"/>
      <c r="G10138" s="1"/>
      <c r="H10138" s="1"/>
      <c r="I10138" s="1"/>
      <c r="J10138" s="1"/>
      <c r="K10138" s="1"/>
      <c r="L10138" s="1"/>
      <c r="M10138" s="1"/>
      <c r="N10138" s="1"/>
    </row>
    <row r="10139" spans="4:14">
      <c r="I10139" s="1"/>
      <c r="J10139" s="1"/>
      <c r="K10139" s="1"/>
      <c r="L10139" s="1"/>
      <c r="M10139" s="1"/>
      <c r="N10139" s="1"/>
    </row>
    <row r="10140" spans="4:14"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</row>
    <row r="10141" spans="4:14">
      <c r="H10141" s="1"/>
      <c r="I10141" s="1"/>
      <c r="J10141" s="1"/>
      <c r="K10141" s="1"/>
      <c r="L10141" s="1"/>
      <c r="M10141" s="1"/>
      <c r="N10141" s="1"/>
    </row>
    <row r="10142" spans="4:14">
      <c r="G10142" s="1"/>
      <c r="H10142" s="1"/>
      <c r="I10142" s="1"/>
      <c r="J10142" s="1"/>
      <c r="K10142" s="1"/>
      <c r="L10142" s="1"/>
      <c r="M10142" s="1"/>
      <c r="N10142" s="1"/>
    </row>
    <row r="10143" spans="4:14"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</row>
    <row r="10144" spans="4:14"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</row>
    <row r="10145" spans="4:14">
      <c r="D10145" s="1"/>
      <c r="G10145" s="1"/>
      <c r="H10145" s="1"/>
      <c r="I10145" s="1"/>
      <c r="J10145" s="1"/>
      <c r="K10145" s="1"/>
      <c r="L10145" s="1"/>
      <c r="M10145" s="1"/>
      <c r="N10145" s="1"/>
    </row>
    <row r="10146" spans="4:14">
      <c r="I10146" s="1"/>
      <c r="J10146" s="1"/>
      <c r="K10146" s="1"/>
      <c r="L10146" s="1"/>
      <c r="M10146" s="1"/>
      <c r="N10146" s="1"/>
    </row>
    <row r="10147" spans="4:14">
      <c r="G10147" s="1"/>
      <c r="H10147" s="1"/>
      <c r="I10147" s="1"/>
      <c r="J10147" s="1"/>
      <c r="K10147" s="1"/>
      <c r="L10147" s="1"/>
      <c r="M10147" s="1"/>
      <c r="N10147" s="1"/>
    </row>
    <row r="10148" spans="4:14">
      <c r="E10148" s="1"/>
      <c r="F10148" s="1"/>
      <c r="G10148" s="1"/>
      <c r="H10148" s="1"/>
      <c r="I10148" s="1"/>
      <c r="J10148" s="1"/>
      <c r="K10148" s="1"/>
    </row>
    <row r="10149" spans="4:14"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</row>
    <row r="10150" spans="4:14">
      <c r="D10150" s="1"/>
      <c r="E10150" s="1"/>
      <c r="F10150" s="1"/>
      <c r="G10150" s="1"/>
      <c r="H10150" s="1"/>
    </row>
    <row r="10152" spans="4:14">
      <c r="D10152" s="1"/>
      <c r="E10152" s="1"/>
      <c r="F10152" s="1"/>
      <c r="H10152" s="1"/>
      <c r="J10152" s="1"/>
      <c r="K10152" s="1"/>
      <c r="L10152" s="1"/>
      <c r="M10152" s="1"/>
      <c r="N10152" s="1"/>
    </row>
    <row r="10153" spans="4:14">
      <c r="H10153" s="1"/>
      <c r="J10153" s="1"/>
      <c r="K10153" s="1"/>
      <c r="L10153" s="1"/>
      <c r="M10153" s="1"/>
    </row>
    <row r="10154" spans="4:14">
      <c r="F10154" s="1"/>
      <c r="G10154" s="1"/>
      <c r="H10154" s="1"/>
      <c r="K10154" s="1"/>
      <c r="L10154" s="1"/>
      <c r="M10154" s="1"/>
      <c r="N10154" s="1"/>
    </row>
    <row r="10155" spans="4:14"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</row>
    <row r="10156" spans="4:14"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</row>
    <row r="10157" spans="4:14">
      <c r="F10157" s="1"/>
      <c r="G10157" s="1"/>
      <c r="H10157" s="1"/>
      <c r="K10157" s="1"/>
      <c r="L10157" s="1"/>
      <c r="M10157" s="1"/>
      <c r="N10157" s="1"/>
    </row>
    <row r="10158" spans="4:14">
      <c r="D10158" s="1"/>
      <c r="F10158" s="1"/>
      <c r="G10158" s="1"/>
      <c r="H10158" s="1"/>
      <c r="I10158" s="1"/>
      <c r="J10158" s="1"/>
      <c r="K10158" s="1"/>
      <c r="L10158" s="1"/>
      <c r="M10158" s="1"/>
      <c r="N10158" s="1"/>
    </row>
    <row r="10159" spans="4:14">
      <c r="G10159" s="1"/>
      <c r="H10159" s="1"/>
      <c r="I10159" s="1"/>
      <c r="J10159" s="1"/>
      <c r="K10159" s="1"/>
      <c r="L10159" s="1"/>
      <c r="M10159" s="1"/>
      <c r="N10159" s="1"/>
    </row>
    <row r="10160" spans="4:14">
      <c r="I10160" s="1"/>
      <c r="J10160" s="1"/>
      <c r="K10160" s="1"/>
      <c r="L10160" s="1"/>
      <c r="M10160" s="1"/>
      <c r="N10160" s="1"/>
    </row>
    <row r="10161" spans="4:14"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</row>
    <row r="10162" spans="4:14"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</row>
    <row r="10163" spans="4:14">
      <c r="G10163" s="1"/>
      <c r="H10163" s="1"/>
      <c r="I10163" s="1"/>
      <c r="J10163" s="1"/>
      <c r="K10163" s="1"/>
      <c r="L10163" s="1"/>
      <c r="M10163" s="1"/>
      <c r="N10163" s="1"/>
    </row>
    <row r="10164" spans="4:14">
      <c r="E10164" s="1"/>
      <c r="G10164" s="1"/>
      <c r="H10164" s="1"/>
      <c r="I10164" s="1"/>
      <c r="J10164" s="1"/>
      <c r="K10164" s="1"/>
      <c r="L10164" s="1"/>
      <c r="M10164" s="1"/>
      <c r="N10164" s="1"/>
    </row>
    <row r="10165" spans="4:14"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</row>
    <row r="10166" spans="4:14">
      <c r="I10166" s="1"/>
      <c r="J10166" s="1"/>
      <c r="K10166" s="1"/>
      <c r="L10166" s="1"/>
      <c r="M10166" s="1"/>
      <c r="N10166" s="1"/>
    </row>
    <row r="10167" spans="4:14">
      <c r="D10167" s="1"/>
      <c r="E10167" s="1"/>
      <c r="I10167" s="1"/>
      <c r="J10167" s="1"/>
      <c r="K10167" s="1"/>
      <c r="L10167" s="1"/>
      <c r="M10167" s="1"/>
      <c r="N10167" s="1"/>
    </row>
    <row r="10168" spans="4:14">
      <c r="D10168" s="1"/>
      <c r="F10168" s="1"/>
      <c r="G10168" s="1"/>
      <c r="H10168" s="1"/>
      <c r="I10168" s="1"/>
      <c r="J10168" s="1"/>
      <c r="K10168" s="1"/>
      <c r="L10168" s="1"/>
      <c r="M10168" s="1"/>
      <c r="N10168" s="1"/>
    </row>
    <row r="10169" spans="4:14"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</row>
    <row r="10170" spans="4:14">
      <c r="H10170" s="1"/>
      <c r="I10170" s="1"/>
      <c r="J10170" s="1"/>
      <c r="K10170" s="1"/>
      <c r="L10170" s="1"/>
      <c r="M10170" s="1"/>
      <c r="N10170" s="1"/>
    </row>
    <row r="10171" spans="4:14">
      <c r="I10171" s="1"/>
      <c r="J10171" s="1"/>
      <c r="K10171" s="1"/>
      <c r="L10171" s="1"/>
      <c r="M10171" s="1"/>
      <c r="N10171" s="1"/>
    </row>
    <row r="10172" spans="4:14">
      <c r="H10172" s="1"/>
      <c r="I10172" s="1"/>
      <c r="J10172" s="1"/>
      <c r="K10172" s="1"/>
      <c r="L10172" s="1"/>
      <c r="M10172" s="1"/>
      <c r="N10172" s="1"/>
    </row>
    <row r="10173" spans="4:14"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</row>
    <row r="10174" spans="4:14">
      <c r="G10174" s="1"/>
      <c r="H10174" s="1"/>
      <c r="I10174" s="1"/>
      <c r="J10174" s="1"/>
      <c r="K10174" s="1"/>
      <c r="L10174" s="1"/>
      <c r="M10174" s="1"/>
      <c r="N10174" s="1"/>
    </row>
    <row r="10175" spans="4:14">
      <c r="E10175" s="1"/>
      <c r="G10175" s="1"/>
      <c r="H10175" s="1"/>
      <c r="L10175" s="1"/>
      <c r="M10175" s="1"/>
      <c r="N10175" s="1"/>
    </row>
    <row r="10176" spans="4:14">
      <c r="D10176" s="1"/>
      <c r="F10176" s="1"/>
      <c r="G10176" s="1"/>
      <c r="H10176" s="1"/>
      <c r="J10176" s="1"/>
      <c r="K10176" s="1"/>
      <c r="L10176" s="1"/>
      <c r="M10176" s="1"/>
    </row>
    <row r="10177" spans="4:14"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</row>
    <row r="10178" spans="4:14"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</row>
    <row r="10179" spans="4:14">
      <c r="F10179" s="1"/>
      <c r="H10179" s="1"/>
      <c r="I10179" s="1"/>
      <c r="J10179" s="1"/>
      <c r="K10179" s="1"/>
      <c r="L10179" s="1"/>
      <c r="M10179" s="1"/>
      <c r="N10179" s="1"/>
    </row>
    <row r="10180" spans="4:14">
      <c r="G10180" s="1"/>
      <c r="H10180" s="1"/>
      <c r="I10180" s="1"/>
      <c r="J10180" s="1"/>
      <c r="K10180" s="1"/>
      <c r="L10180" s="1"/>
      <c r="M10180" s="1"/>
      <c r="N10180" s="1"/>
    </row>
    <row r="10181" spans="4:14"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</row>
    <row r="10182" spans="4:14"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</row>
    <row r="10183" spans="4:14"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</row>
    <row r="10184" spans="4:14"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</row>
    <row r="10185" spans="4:14"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</row>
    <row r="10186" spans="4:14"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</row>
    <row r="10187" spans="4:14"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</row>
    <row r="10188" spans="4:14">
      <c r="F10188" s="1"/>
      <c r="G10188" s="1"/>
    </row>
    <row r="10189" spans="4:14">
      <c r="H10189" s="1"/>
      <c r="I10189" s="1"/>
      <c r="J10189" s="1"/>
      <c r="K10189" s="1"/>
      <c r="L10189" s="1"/>
      <c r="M10189" s="1"/>
      <c r="N10189" s="1"/>
    </row>
    <row r="10190" spans="4:14">
      <c r="D10190" s="1"/>
      <c r="E10190" s="1"/>
      <c r="G10190" s="1"/>
      <c r="H10190" s="1"/>
      <c r="I10190" s="1"/>
      <c r="J10190" s="1"/>
    </row>
    <row r="10191" spans="4:14">
      <c r="G10191" s="1"/>
      <c r="H10191" s="1"/>
      <c r="I10191" s="1"/>
      <c r="J10191" s="1"/>
      <c r="K10191" s="1"/>
      <c r="L10191" s="1"/>
      <c r="M10191" s="1"/>
      <c r="N10191" s="1"/>
    </row>
    <row r="10192" spans="4:14">
      <c r="I10192" s="1"/>
      <c r="J10192" s="1"/>
      <c r="K10192" s="1"/>
      <c r="L10192" s="1"/>
      <c r="M10192" s="1"/>
      <c r="N10192" s="1"/>
    </row>
    <row r="10193" spans="4:14"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</row>
    <row r="10194" spans="4:14">
      <c r="D10194" s="1"/>
      <c r="H10194" s="1"/>
      <c r="I10194" s="1"/>
      <c r="J10194" s="1"/>
      <c r="K10194" s="1"/>
      <c r="L10194" s="1"/>
      <c r="M10194" s="1"/>
      <c r="N10194" s="1"/>
    </row>
    <row r="10195" spans="4:14">
      <c r="D10195" s="1"/>
      <c r="E10195" s="1"/>
      <c r="F10195" s="1"/>
      <c r="G10195" s="1"/>
      <c r="H10195" s="1"/>
      <c r="I10195" s="1"/>
      <c r="J10195" s="1"/>
      <c r="K10195" s="1"/>
      <c r="L10195" s="1"/>
      <c r="N10195" s="1"/>
    </row>
    <row r="10196" spans="4:14">
      <c r="D10196" s="1"/>
      <c r="E10196" s="1"/>
      <c r="F10196" s="1"/>
      <c r="G10196" s="1"/>
      <c r="H10196" s="1"/>
      <c r="J10196" s="1"/>
      <c r="K10196" s="1"/>
      <c r="L10196" s="1"/>
      <c r="M10196" s="1"/>
      <c r="N10196" s="1"/>
    </row>
    <row r="10197" spans="4:14"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</row>
    <row r="10198" spans="4:14">
      <c r="H10198" s="1"/>
      <c r="I10198" s="1"/>
      <c r="J10198" s="1"/>
      <c r="K10198" s="1"/>
      <c r="L10198" s="1"/>
      <c r="M10198" s="1"/>
      <c r="N10198" s="1"/>
    </row>
    <row r="10199" spans="4:14"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</row>
    <row r="10200" spans="4:14">
      <c r="D10200" s="1"/>
      <c r="E10200" s="1"/>
      <c r="I10200" s="1"/>
      <c r="J10200" s="1"/>
      <c r="K10200" s="1"/>
      <c r="L10200" s="1"/>
      <c r="M10200" s="1"/>
      <c r="N10200" s="1"/>
    </row>
    <row r="10201" spans="4:14">
      <c r="F10201" s="1"/>
      <c r="G10201" s="1"/>
      <c r="H10201" s="1"/>
      <c r="I10201" s="1"/>
      <c r="J10201" s="1"/>
      <c r="K10201" s="1"/>
      <c r="L10201" s="1"/>
      <c r="M10201" s="1"/>
      <c r="N10201" s="1"/>
    </row>
    <row r="10202" spans="4:14"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</row>
    <row r="10203" spans="4:14">
      <c r="G10203" s="1"/>
      <c r="H10203" s="1"/>
      <c r="I10203" s="1"/>
      <c r="J10203" s="1"/>
      <c r="K10203" s="1"/>
      <c r="L10203" s="1"/>
      <c r="M10203" s="1"/>
      <c r="N10203" s="1"/>
    </row>
    <row r="10204" spans="4:14">
      <c r="D10204" s="1"/>
      <c r="G10204" s="1"/>
      <c r="H10204" s="1"/>
      <c r="I10204" s="1"/>
      <c r="J10204" s="1"/>
      <c r="K10204" s="1"/>
      <c r="L10204" s="1"/>
    </row>
    <row r="10205" spans="4:14"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</row>
    <row r="10206" spans="4:14"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</row>
    <row r="10207" spans="4:14">
      <c r="D10207" s="1"/>
      <c r="E10207" s="1"/>
      <c r="F10207" s="1"/>
      <c r="G10207" s="1"/>
      <c r="H10207" s="1"/>
      <c r="I10207" s="1"/>
      <c r="J10207" s="1"/>
      <c r="K10207" s="1"/>
      <c r="L10207" s="1"/>
    </row>
    <row r="10208" spans="4:14">
      <c r="G10208" s="1"/>
      <c r="H10208" s="1"/>
      <c r="I10208" s="1"/>
      <c r="J10208" s="1"/>
      <c r="K10208" s="1"/>
      <c r="L10208" s="1"/>
      <c r="M10208" s="1"/>
      <c r="N10208" s="1"/>
    </row>
    <row r="10209" spans="4:14">
      <c r="F10209" s="1"/>
      <c r="G10209" s="1"/>
      <c r="H10209" s="1"/>
      <c r="I10209" s="1"/>
      <c r="J10209" s="1"/>
      <c r="K10209" s="1"/>
      <c r="L10209" s="1"/>
      <c r="M10209" s="1"/>
      <c r="N10209" s="1"/>
    </row>
    <row r="10210" spans="4:14"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</row>
    <row r="10211" spans="4:14">
      <c r="G10211" s="1"/>
      <c r="H10211" s="1"/>
      <c r="I10211" s="1"/>
      <c r="J10211" s="1"/>
      <c r="K10211" s="1"/>
      <c r="L10211" s="1"/>
      <c r="M10211" s="1"/>
      <c r="N10211" s="1"/>
    </row>
    <row r="10212" spans="4:14"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</row>
    <row r="10213" spans="4:14"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</row>
    <row r="10214" spans="4:14"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</row>
    <row r="10215" spans="4:14">
      <c r="D10215" s="1"/>
      <c r="E10215" s="1"/>
      <c r="F10215" s="1"/>
      <c r="G10215" s="1"/>
      <c r="H10215" s="1"/>
      <c r="I10215" s="1"/>
      <c r="J10215" s="1"/>
      <c r="K10215" s="1"/>
    </row>
    <row r="10216" spans="4:14">
      <c r="G10216" s="1"/>
      <c r="H10216" s="1"/>
      <c r="I10216" s="1"/>
      <c r="J10216" s="1"/>
      <c r="K10216" s="1"/>
      <c r="L10216" s="1"/>
      <c r="M10216" s="1"/>
      <c r="N10216" s="1"/>
    </row>
    <row r="10217" spans="4:14"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</row>
    <row r="10218" spans="4:14"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</row>
    <row r="10219" spans="4:14"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</row>
    <row r="10220" spans="4:14">
      <c r="G10220" s="1"/>
      <c r="H10220" s="1"/>
      <c r="I10220" s="1"/>
      <c r="J10220" s="1"/>
      <c r="K10220" s="1"/>
      <c r="L10220" s="1"/>
      <c r="M10220" s="1"/>
      <c r="N10220" s="1"/>
    </row>
    <row r="10221" spans="4:14"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</row>
    <row r="10222" spans="4:14"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</row>
    <row r="10223" spans="4:14">
      <c r="D10223" s="1"/>
      <c r="J10223" s="1"/>
      <c r="K10223" s="1"/>
      <c r="L10223" s="1"/>
      <c r="M10223" s="1"/>
      <c r="N10223" s="1"/>
    </row>
    <row r="10224" spans="4:14">
      <c r="D10224" s="1"/>
      <c r="J10224" s="1"/>
      <c r="K10224" s="1"/>
      <c r="L10224" s="1"/>
      <c r="M10224" s="1"/>
      <c r="N10224" s="1"/>
    </row>
    <row r="10225" spans="4:14"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</row>
    <row r="10226" spans="4:14">
      <c r="G10226" s="1"/>
      <c r="H10226" s="1"/>
      <c r="J10226" s="1"/>
      <c r="K10226" s="1"/>
      <c r="L10226" s="1"/>
      <c r="M10226" s="1"/>
      <c r="N10226" s="1"/>
    </row>
    <row r="10227" spans="4:14"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</row>
    <row r="10228" spans="4:14">
      <c r="G10228" s="1"/>
      <c r="I10228" s="1"/>
      <c r="J10228" s="1"/>
      <c r="K10228" s="1"/>
      <c r="L10228" s="1"/>
      <c r="M10228" s="1"/>
      <c r="N10228" s="1"/>
    </row>
    <row r="10229" spans="4:14">
      <c r="I10229" s="1"/>
      <c r="J10229" s="1"/>
      <c r="K10229" s="1"/>
      <c r="L10229" s="1"/>
      <c r="M10229" s="1"/>
      <c r="N10229" s="1"/>
    </row>
    <row r="10230" spans="4:14">
      <c r="D10230" s="1"/>
      <c r="F10230" s="1"/>
      <c r="G10230" s="1"/>
      <c r="H10230" s="1"/>
      <c r="I10230" s="1"/>
      <c r="J10230" s="1"/>
      <c r="K10230" s="1"/>
      <c r="L10230" s="1"/>
      <c r="M10230" s="1"/>
      <c r="N10230" s="1"/>
    </row>
    <row r="10231" spans="4:14"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</row>
    <row r="10232" spans="4:14"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</row>
    <row r="10233" spans="4:14">
      <c r="H10233" s="1"/>
      <c r="I10233" s="1"/>
      <c r="J10233" s="1"/>
      <c r="K10233" s="1"/>
      <c r="L10233" s="1"/>
      <c r="M10233" s="1"/>
      <c r="N10233" s="1"/>
    </row>
    <row r="10234" spans="4:14">
      <c r="G10234" s="1"/>
      <c r="H10234" s="1"/>
      <c r="I10234" s="1"/>
      <c r="J10234" s="1"/>
      <c r="K10234" s="1"/>
      <c r="L10234" s="1"/>
      <c r="M10234" s="1"/>
      <c r="N10234" s="1"/>
    </row>
    <row r="10235" spans="4:14"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</row>
    <row r="10236" spans="4:14"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</row>
    <row r="10237" spans="4:14"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</row>
    <row r="10238" spans="4:14">
      <c r="D10238" s="1"/>
      <c r="F10238" s="1"/>
      <c r="G10238" s="1"/>
      <c r="H10238" s="1"/>
      <c r="I10238" s="1"/>
      <c r="J10238" s="1"/>
      <c r="K10238" s="1"/>
    </row>
    <row r="10239" spans="4:14">
      <c r="G10239" s="1"/>
      <c r="H10239" s="1"/>
      <c r="I10239" s="1"/>
      <c r="J10239" s="1"/>
      <c r="K10239" s="1"/>
      <c r="L10239" s="1"/>
      <c r="M10239" s="1"/>
      <c r="N10239" s="1"/>
    </row>
    <row r="10240" spans="4:14"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</row>
    <row r="10241" spans="4:14">
      <c r="G10241" s="1"/>
      <c r="H10241" s="1"/>
      <c r="I10241" s="1"/>
      <c r="J10241" s="1"/>
      <c r="K10241" s="1"/>
      <c r="L10241" s="1"/>
      <c r="M10241" s="1"/>
      <c r="N10241" s="1"/>
    </row>
    <row r="10242" spans="4:14">
      <c r="E10242" s="1"/>
      <c r="J10242" s="1"/>
      <c r="K10242" s="1"/>
      <c r="L10242" s="1"/>
      <c r="M10242" s="1"/>
      <c r="N10242" s="1"/>
    </row>
    <row r="10243" spans="4:14"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</row>
    <row r="10244" spans="4:14"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</row>
    <row r="10245" spans="4:14">
      <c r="G10245" s="1"/>
      <c r="H10245" s="1"/>
      <c r="I10245" s="1"/>
      <c r="J10245" s="1"/>
      <c r="K10245" s="1"/>
      <c r="L10245" s="1"/>
      <c r="M10245" s="1"/>
      <c r="N10245" s="1"/>
    </row>
    <row r="10246" spans="4:14"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</row>
    <row r="10247" spans="4:14">
      <c r="D10247" s="1"/>
      <c r="E10247" s="1"/>
      <c r="G10247" s="1"/>
      <c r="H10247" s="1"/>
      <c r="I10247" s="1"/>
      <c r="J10247" s="1"/>
      <c r="K10247" s="1"/>
      <c r="L10247" s="1"/>
      <c r="M10247" s="1"/>
      <c r="N10247" s="1"/>
    </row>
    <row r="10248" spans="4:14"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</row>
    <row r="10250" spans="4:14">
      <c r="M10250" s="1"/>
      <c r="N10250" s="1"/>
    </row>
    <row r="10251" spans="4:14">
      <c r="D10251" s="1"/>
      <c r="E10251" s="1"/>
      <c r="F10251" s="1"/>
      <c r="G10251" s="1"/>
      <c r="H10251" s="1"/>
      <c r="I10251" s="1"/>
      <c r="J10251" s="1"/>
      <c r="K10251" s="1"/>
      <c r="L10251" s="1"/>
    </row>
    <row r="10252" spans="4:14">
      <c r="G10252" s="1"/>
      <c r="H10252" s="1"/>
      <c r="I10252" s="1"/>
      <c r="J10252" s="1"/>
      <c r="K10252" s="1"/>
      <c r="L10252" s="1"/>
      <c r="M10252" s="1"/>
      <c r="N10252" s="1"/>
    </row>
    <row r="10253" spans="4:14">
      <c r="D10253" s="1"/>
      <c r="H10253" s="1"/>
      <c r="I10253" s="1"/>
      <c r="J10253" s="1"/>
      <c r="K10253" s="1"/>
      <c r="L10253" s="1"/>
      <c r="M10253" s="1"/>
      <c r="N10253" s="1"/>
    </row>
    <row r="10254" spans="4:14">
      <c r="D10254" s="1"/>
      <c r="I10254" s="1"/>
      <c r="J10254" s="1"/>
      <c r="K10254" s="1"/>
      <c r="L10254" s="1"/>
      <c r="M10254" s="1"/>
      <c r="N10254" s="1"/>
    </row>
    <row r="10255" spans="4:14">
      <c r="H10255" s="1"/>
      <c r="I10255" s="1"/>
      <c r="J10255" s="1"/>
      <c r="K10255" s="1"/>
      <c r="L10255" s="1"/>
      <c r="M10255" s="1"/>
      <c r="N10255" s="1"/>
    </row>
    <row r="10256" spans="4:14"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</row>
    <row r="10257" spans="4:14">
      <c r="G10257" s="1"/>
      <c r="H10257" s="1"/>
      <c r="I10257" s="1"/>
      <c r="J10257" s="1"/>
      <c r="K10257" s="1"/>
      <c r="L10257" s="1"/>
      <c r="M10257" s="1"/>
      <c r="N10257" s="1"/>
    </row>
    <row r="10258" spans="4:14">
      <c r="F10258" s="1"/>
      <c r="G10258" s="1"/>
      <c r="H10258" s="1"/>
      <c r="I10258" s="1"/>
      <c r="J10258" s="1"/>
      <c r="K10258" s="1"/>
      <c r="L10258" s="1"/>
      <c r="M10258" s="1"/>
      <c r="N10258" s="1"/>
    </row>
    <row r="10259" spans="4:14"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</row>
    <row r="10260" spans="4:14">
      <c r="G10260" s="1"/>
      <c r="H10260" s="1"/>
      <c r="I10260" s="1"/>
      <c r="J10260" s="1"/>
      <c r="K10260" s="1"/>
      <c r="L10260" s="1"/>
      <c r="M10260" s="1"/>
      <c r="N10260" s="1"/>
    </row>
    <row r="10261" spans="4:14"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</row>
    <row r="10262" spans="4:14"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</row>
    <row r="10263" spans="4:14"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</row>
    <row r="10264" spans="4:14">
      <c r="H10264" s="1"/>
      <c r="I10264" s="1"/>
      <c r="J10264" s="1"/>
      <c r="K10264" s="1"/>
    </row>
    <row r="10265" spans="4:14">
      <c r="H10265" s="1"/>
      <c r="I10265" s="1"/>
      <c r="J10265" s="1"/>
      <c r="K10265" s="1"/>
      <c r="L10265" s="1"/>
      <c r="M10265" s="1"/>
      <c r="N10265" s="1"/>
    </row>
    <row r="10266" spans="4:14">
      <c r="D10266" s="1"/>
      <c r="G10266" s="1"/>
      <c r="H10266" s="1"/>
      <c r="I10266" s="1"/>
      <c r="J10266" s="1"/>
    </row>
    <row r="10267" spans="4:14">
      <c r="D10267" s="1"/>
      <c r="E10267" s="1"/>
      <c r="G10267" s="1"/>
      <c r="H10267" s="1"/>
      <c r="I10267" s="1"/>
      <c r="J10267" s="1"/>
      <c r="K10267" s="1"/>
      <c r="L10267" s="1"/>
      <c r="M10267" s="1"/>
      <c r="N10267" s="1"/>
    </row>
    <row r="10268" spans="4:14">
      <c r="G10268" s="1"/>
      <c r="H10268" s="1"/>
      <c r="I10268" s="1"/>
      <c r="J10268" s="1"/>
      <c r="K10268" s="1"/>
      <c r="L10268" s="1"/>
      <c r="M10268" s="1"/>
      <c r="N10268" s="1"/>
    </row>
    <row r="10269" spans="4:14">
      <c r="H10269" s="1"/>
      <c r="I10269" s="1"/>
      <c r="J10269" s="1"/>
      <c r="K10269" s="1"/>
      <c r="L10269" s="1"/>
      <c r="M10269" s="1"/>
      <c r="N10269" s="1"/>
    </row>
    <row r="10270" spans="4:14"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</row>
    <row r="10271" spans="4:14">
      <c r="I10271" s="1"/>
      <c r="J10271" s="1"/>
      <c r="K10271" s="1"/>
      <c r="L10271" s="1"/>
      <c r="M10271" s="1"/>
      <c r="N10271" s="1"/>
    </row>
    <row r="10272" spans="4:14">
      <c r="D10272" s="1"/>
      <c r="G10272" s="1"/>
      <c r="H10272" s="1"/>
      <c r="I10272" s="1"/>
      <c r="J10272" s="1"/>
      <c r="K10272" s="1"/>
      <c r="L10272" s="1"/>
      <c r="M10272" s="1"/>
      <c r="N10272" s="1"/>
    </row>
    <row r="10273" spans="4:14">
      <c r="D10273" s="1"/>
      <c r="E10273" s="1"/>
      <c r="F10273" s="1"/>
      <c r="G10273" s="1"/>
      <c r="K10273" s="1"/>
      <c r="L10273" s="1"/>
      <c r="M10273" s="1"/>
      <c r="N10273" s="1"/>
    </row>
    <row r="10274" spans="4:14"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</row>
    <row r="10275" spans="4:14">
      <c r="G10275" s="1"/>
      <c r="H10275" s="1"/>
      <c r="I10275" s="1"/>
      <c r="J10275" s="1"/>
      <c r="K10275" s="1"/>
      <c r="L10275" s="1"/>
      <c r="M10275" s="1"/>
    </row>
    <row r="10276" spans="4:14">
      <c r="E10276" s="1"/>
      <c r="F10276" s="1"/>
      <c r="G10276" s="1"/>
      <c r="H10276" s="1"/>
      <c r="I10276" s="1"/>
    </row>
    <row r="10277" spans="4:14"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</row>
    <row r="10278" spans="4:14"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</row>
    <row r="10279" spans="4:14"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</row>
    <row r="10280" spans="4:14">
      <c r="D10280" s="1"/>
      <c r="E10280" s="1"/>
      <c r="F10280" s="1"/>
      <c r="G10280" s="1"/>
      <c r="H10280" s="1"/>
      <c r="J10280" s="1"/>
      <c r="K10280" s="1"/>
      <c r="L10280" s="1"/>
      <c r="M10280" s="1"/>
      <c r="N10280" s="1"/>
    </row>
    <row r="10281" spans="4:14"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</row>
    <row r="10282" spans="4:14"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</row>
    <row r="10283" spans="4:14"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</row>
    <row r="10284" spans="4:14"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</row>
    <row r="10285" spans="4:14">
      <c r="I10285" s="1"/>
      <c r="J10285" s="1"/>
      <c r="K10285" s="1"/>
      <c r="L10285" s="1"/>
      <c r="M10285" s="1"/>
      <c r="N10285" s="1"/>
    </row>
    <row r="10286" spans="4:14"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</row>
    <row r="10287" spans="4:14">
      <c r="G10287" s="1"/>
      <c r="H10287" s="1"/>
      <c r="I10287" s="1"/>
      <c r="J10287" s="1"/>
      <c r="K10287" s="1"/>
      <c r="L10287" s="1"/>
      <c r="M10287" s="1"/>
      <c r="N10287" s="1"/>
    </row>
    <row r="10288" spans="4:14">
      <c r="D10288" s="1"/>
      <c r="E10288" s="1"/>
      <c r="G10288" s="1"/>
      <c r="H10288" s="1"/>
      <c r="I10288" s="1"/>
      <c r="J10288" s="1"/>
      <c r="K10288" s="1"/>
    </row>
    <row r="10289" spans="4:14">
      <c r="D10289" s="1"/>
      <c r="G10289" s="1"/>
      <c r="H10289" s="1"/>
      <c r="I10289" s="1"/>
      <c r="J10289" s="1"/>
      <c r="K10289" s="1"/>
      <c r="L10289" s="1"/>
      <c r="M10289" s="1"/>
      <c r="N10289" s="1"/>
    </row>
    <row r="10290" spans="4:14"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</row>
    <row r="10291" spans="4:14">
      <c r="G10291" s="1"/>
      <c r="H10291" s="1"/>
      <c r="I10291" s="1"/>
      <c r="J10291" s="1"/>
      <c r="K10291" s="1"/>
      <c r="L10291" s="1"/>
      <c r="M10291" s="1"/>
      <c r="N10291" s="1"/>
    </row>
    <row r="10292" spans="4:14">
      <c r="I10292" s="1"/>
    </row>
    <row r="10293" spans="4:14"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</row>
    <row r="10294" spans="4:14">
      <c r="F10294" s="1"/>
      <c r="G10294" s="1"/>
      <c r="H10294" s="1"/>
      <c r="I10294" s="1"/>
      <c r="J10294" s="1"/>
      <c r="K10294" s="1"/>
      <c r="L10294" s="1"/>
      <c r="M10294" s="1"/>
      <c r="N10294" s="1"/>
    </row>
    <row r="10295" spans="4:14">
      <c r="G10295" s="1"/>
      <c r="H10295" s="1"/>
      <c r="I10295" s="1"/>
      <c r="J10295" s="1"/>
    </row>
    <row r="10296" spans="4:14">
      <c r="D10296" s="1"/>
      <c r="E10296" s="1"/>
      <c r="G10296" s="1"/>
      <c r="H10296" s="1"/>
      <c r="I10296" s="1"/>
    </row>
    <row r="10297" spans="4:14">
      <c r="D10297" s="1"/>
      <c r="F10297" s="1"/>
      <c r="G10297" s="1"/>
      <c r="H10297" s="1"/>
      <c r="I10297" s="1"/>
    </row>
    <row r="10298" spans="4:14">
      <c r="G10298" s="1"/>
      <c r="H10298" s="1"/>
      <c r="I10298" s="1"/>
      <c r="J10298" s="1"/>
      <c r="K10298" s="1"/>
      <c r="L10298" s="1"/>
      <c r="M10298" s="1"/>
      <c r="N10298" s="1"/>
    </row>
    <row r="10299" spans="4:14">
      <c r="G10299" s="1"/>
      <c r="J10299" s="1"/>
      <c r="K10299" s="1"/>
      <c r="L10299" s="1"/>
      <c r="M10299" s="1"/>
      <c r="N10299" s="1"/>
    </row>
    <row r="10300" spans="4:14">
      <c r="J10300" s="1"/>
    </row>
    <row r="10301" spans="4:14">
      <c r="H10301" s="1"/>
      <c r="J10301" s="1"/>
      <c r="K10301" s="1"/>
      <c r="L10301" s="1"/>
    </row>
    <row r="10302" spans="4:14">
      <c r="D10302" s="1"/>
      <c r="G10302" s="1"/>
      <c r="H10302" s="1"/>
      <c r="I10302" s="1"/>
      <c r="J10302" s="1"/>
    </row>
    <row r="10303" spans="4:14"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</row>
    <row r="10304" spans="4:14">
      <c r="D10304" s="1"/>
      <c r="E10304" s="1"/>
      <c r="F10304" s="1"/>
      <c r="G10304" s="1"/>
      <c r="H10304" s="1"/>
      <c r="I10304" s="1"/>
      <c r="J10304" s="1"/>
      <c r="K10304" s="1"/>
      <c r="L10304" s="1"/>
    </row>
    <row r="10305" spans="4:14">
      <c r="G10305" s="1"/>
      <c r="H10305" s="1"/>
      <c r="M10305" s="1"/>
      <c r="N10305" s="1"/>
    </row>
    <row r="10306" spans="4:14">
      <c r="D10306" s="1"/>
    </row>
    <row r="10307" spans="4:14">
      <c r="G10307" s="1"/>
      <c r="H10307" s="1"/>
      <c r="I10307" s="1"/>
      <c r="J10307" s="1"/>
      <c r="K10307" s="1"/>
    </row>
    <row r="10308" spans="4:14">
      <c r="I10308" s="1"/>
    </row>
    <row r="10309" spans="4:14">
      <c r="G10309" s="1"/>
      <c r="H10309" s="1"/>
      <c r="I10309" s="1"/>
      <c r="J10309" s="1"/>
      <c r="K10309" s="1"/>
    </row>
    <row r="10310" spans="4:14"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</row>
    <row r="10311" spans="4:14">
      <c r="D10311" s="1"/>
      <c r="F10311" s="1"/>
      <c r="G10311" s="1"/>
      <c r="H10311" s="1"/>
      <c r="I10311" s="1"/>
      <c r="J10311" s="1"/>
      <c r="K10311" s="1"/>
      <c r="L10311" s="1"/>
      <c r="M10311" s="1"/>
      <c r="N10311" s="1"/>
    </row>
    <row r="10312" spans="4:14">
      <c r="D10312" s="1"/>
      <c r="E10312" s="1"/>
      <c r="F10312" s="1"/>
      <c r="G10312" s="1"/>
      <c r="H10312" s="1"/>
    </row>
    <row r="10313" spans="4:14">
      <c r="I10313" s="1"/>
      <c r="J10313" s="1"/>
      <c r="K10313" s="1"/>
      <c r="L10313" s="1"/>
      <c r="M10313" s="1"/>
      <c r="N10313" s="1"/>
    </row>
    <row r="10314" spans="4:14"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</row>
    <row r="10315" spans="4:14">
      <c r="G10315" s="1"/>
      <c r="H10315" s="1"/>
      <c r="I10315" s="1"/>
      <c r="J10315" s="1"/>
      <c r="K10315" s="1"/>
      <c r="L10315" s="1"/>
      <c r="M10315" s="1"/>
      <c r="N10315" s="1"/>
    </row>
    <row r="10316" spans="4:14">
      <c r="I10316" s="1"/>
      <c r="J10316" s="1"/>
      <c r="K10316" s="1"/>
      <c r="L10316" s="1"/>
      <c r="M10316" s="1"/>
      <c r="N10316" s="1"/>
    </row>
    <row r="10317" spans="4:14">
      <c r="G10317" s="1"/>
      <c r="H10317" s="1"/>
      <c r="I10317" s="1"/>
      <c r="J10317" s="1"/>
      <c r="K10317" s="1"/>
      <c r="L10317" s="1"/>
      <c r="M10317" s="1"/>
      <c r="N10317" s="1"/>
    </row>
    <row r="10318" spans="4:14">
      <c r="I10318" s="1"/>
      <c r="J10318" s="1"/>
      <c r="K10318" s="1"/>
      <c r="L10318" s="1"/>
      <c r="M10318" s="1"/>
      <c r="N10318" s="1"/>
    </row>
    <row r="10319" spans="4:14"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</row>
    <row r="10320" spans="4:14"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</row>
    <row r="10321" spans="4:14">
      <c r="I10321" s="1"/>
      <c r="J10321" s="1"/>
      <c r="K10321" s="1"/>
      <c r="L10321" s="1"/>
      <c r="M10321" s="1"/>
      <c r="N10321" s="1"/>
    </row>
    <row r="10322" spans="4:14">
      <c r="G10322" s="1"/>
      <c r="H10322" s="1"/>
      <c r="I10322" s="1"/>
      <c r="J10322" s="1"/>
      <c r="K10322" s="1"/>
      <c r="L10322" s="1"/>
      <c r="M10322" s="1"/>
      <c r="N10322" s="1"/>
    </row>
    <row r="10323" spans="4:14"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</row>
    <row r="10324" spans="4:14">
      <c r="G10324" s="1"/>
      <c r="H10324" s="1"/>
      <c r="I10324" s="1"/>
      <c r="J10324" s="1"/>
      <c r="K10324" s="1"/>
      <c r="L10324" s="1"/>
    </row>
    <row r="10325" spans="4:14"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</row>
    <row r="10326" spans="4:14">
      <c r="D10326" s="1"/>
      <c r="F10326" s="1"/>
      <c r="G10326" s="1"/>
      <c r="H10326" s="1"/>
      <c r="I10326" s="1"/>
      <c r="J10326" s="1"/>
      <c r="N10326" s="1"/>
    </row>
    <row r="10327" spans="4:14">
      <c r="G10327" s="1"/>
      <c r="H10327" s="1"/>
      <c r="I10327" s="1"/>
      <c r="J10327" s="1"/>
      <c r="K10327" s="1"/>
      <c r="L10327" s="1"/>
      <c r="M10327" s="1"/>
      <c r="N10327" s="1"/>
    </row>
    <row r="10328" spans="4:14">
      <c r="I10328" s="1"/>
      <c r="J10328" s="1"/>
      <c r="K10328" s="1"/>
      <c r="L10328" s="1"/>
      <c r="M10328" s="1"/>
      <c r="N10328" s="1"/>
    </row>
    <row r="10329" spans="4:14">
      <c r="D10329" s="1"/>
      <c r="G10329" s="1"/>
      <c r="H10329" s="1"/>
      <c r="I10329" s="1"/>
      <c r="J10329" s="1"/>
      <c r="K10329" s="1"/>
      <c r="L10329" s="1"/>
      <c r="M10329" s="1"/>
      <c r="N10329" s="1"/>
    </row>
    <row r="10330" spans="4:14">
      <c r="D10330" s="1"/>
      <c r="G10330" s="1"/>
      <c r="H10330" s="1"/>
      <c r="I10330" s="1"/>
      <c r="J10330" s="1"/>
      <c r="K10330" s="1"/>
      <c r="L10330" s="1"/>
      <c r="M10330" s="1"/>
      <c r="N10330" s="1"/>
    </row>
    <row r="10331" spans="4:14">
      <c r="G10331" s="1"/>
      <c r="H10331" s="1"/>
      <c r="I10331" s="1"/>
      <c r="J10331" s="1"/>
      <c r="K10331" s="1"/>
      <c r="L10331" s="1"/>
      <c r="M10331" s="1"/>
      <c r="N10331" s="1"/>
    </row>
    <row r="10332" spans="4:14">
      <c r="D10332" s="1"/>
      <c r="E10332" s="1"/>
      <c r="G10332" s="1"/>
      <c r="H10332" s="1"/>
      <c r="I10332" s="1"/>
      <c r="J10332" s="1"/>
      <c r="K10332" s="1"/>
      <c r="L10332" s="1"/>
      <c r="M10332" s="1"/>
      <c r="N10332" s="1"/>
    </row>
    <row r="10333" spans="4:14"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</row>
    <row r="10334" spans="4:14"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</row>
    <row r="10335" spans="4:14"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</row>
    <row r="10336" spans="4:14">
      <c r="G10336" s="1"/>
      <c r="H10336" s="1"/>
      <c r="I10336" s="1"/>
      <c r="J10336" s="1"/>
      <c r="K10336" s="1"/>
      <c r="L10336" s="1"/>
      <c r="M10336" s="1"/>
      <c r="N10336" s="1"/>
    </row>
    <row r="10337" spans="4:14"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</row>
    <row r="10338" spans="4:14"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</row>
    <row r="10339" spans="4:14"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</row>
    <row r="10340" spans="4:14">
      <c r="H10340" s="1"/>
      <c r="I10340" s="1"/>
      <c r="J10340" s="1"/>
      <c r="K10340" s="1"/>
      <c r="L10340" s="1"/>
      <c r="M10340" s="1"/>
      <c r="N10340" s="1"/>
    </row>
    <row r="10341" spans="4:14"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</row>
    <row r="10342" spans="4:14"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</row>
    <row r="10343" spans="4:14"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</row>
    <row r="10344" spans="4:14">
      <c r="G10344" s="1"/>
      <c r="H10344" s="1"/>
      <c r="I10344" s="1"/>
      <c r="J10344" s="1"/>
    </row>
    <row r="10345" spans="4:14">
      <c r="F10345" s="1"/>
      <c r="G10345" s="1"/>
      <c r="H10345" s="1"/>
      <c r="I10345" s="1"/>
      <c r="J10345" s="1"/>
      <c r="K10345" s="1"/>
      <c r="L10345" s="1"/>
      <c r="M10345" s="1"/>
      <c r="N10345" s="1"/>
    </row>
    <row r="10346" spans="4:14">
      <c r="G10346" s="1"/>
      <c r="H10346" s="1"/>
      <c r="I10346" s="1"/>
      <c r="J10346" s="1"/>
      <c r="K10346" s="1"/>
      <c r="L10346" s="1"/>
      <c r="M10346" s="1"/>
      <c r="N10346" s="1"/>
    </row>
    <row r="10347" spans="4:14">
      <c r="I10347" s="1"/>
      <c r="J10347" s="1"/>
      <c r="K10347" s="1"/>
      <c r="L10347" s="1"/>
      <c r="M10347" s="1"/>
      <c r="N10347" s="1"/>
    </row>
    <row r="10348" spans="4:14"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</row>
    <row r="10349" spans="4:14"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</row>
    <row r="10350" spans="4:14">
      <c r="G10350" s="1"/>
      <c r="H10350" s="1"/>
      <c r="I10350" s="1"/>
      <c r="J10350" s="1"/>
      <c r="K10350" s="1"/>
      <c r="L10350" s="1"/>
      <c r="M10350" s="1"/>
      <c r="N10350" s="1"/>
    </row>
    <row r="10351" spans="4:14"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</row>
    <row r="10352" spans="4:14">
      <c r="G10352" s="1"/>
      <c r="H10352" s="1"/>
      <c r="I10352" s="1"/>
      <c r="J10352" s="1"/>
      <c r="K10352" s="1"/>
      <c r="L10352" s="1"/>
      <c r="M10352" s="1"/>
      <c r="N10352" s="1"/>
    </row>
    <row r="10353" spans="4:14"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</row>
    <row r="10354" spans="4:14">
      <c r="I10354" s="1"/>
      <c r="J10354" s="1"/>
      <c r="K10354" s="1"/>
    </row>
    <row r="10355" spans="4:14">
      <c r="D10355" s="1"/>
    </row>
    <row r="10356" spans="4:14">
      <c r="D10356" s="1"/>
    </row>
    <row r="10357" spans="4:14">
      <c r="H10357" s="1"/>
      <c r="I10357" s="1"/>
      <c r="J10357" s="1"/>
    </row>
    <row r="10358" spans="4:14">
      <c r="I10358" s="1"/>
      <c r="J10358" s="1"/>
      <c r="K10358" s="1"/>
    </row>
    <row r="10359" spans="4:14">
      <c r="H10359" s="1"/>
      <c r="I10359" s="1"/>
      <c r="J10359" s="1"/>
      <c r="K10359" s="1"/>
      <c r="L10359" s="1"/>
      <c r="M10359" s="1"/>
      <c r="N10359" s="1"/>
    </row>
    <row r="10360" spans="4:14">
      <c r="D10360" s="1"/>
      <c r="F10360" s="1"/>
      <c r="G10360" s="1"/>
      <c r="H10360" s="1"/>
      <c r="I10360" s="1"/>
      <c r="J10360" s="1"/>
      <c r="K10360" s="1"/>
      <c r="L10360" s="1"/>
      <c r="M10360" s="1"/>
      <c r="N10360" s="1"/>
    </row>
    <row r="10361" spans="4:14"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</row>
    <row r="10362" spans="4:14"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</row>
    <row r="10363" spans="4:14"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</row>
    <row r="10364" spans="4:14">
      <c r="D10364" s="1"/>
      <c r="E10364" s="1"/>
      <c r="F10364" s="1"/>
      <c r="G10364" s="1"/>
      <c r="H10364" s="1"/>
      <c r="I10364" s="1"/>
      <c r="N10364" s="1"/>
    </row>
    <row r="10365" spans="4:14"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</row>
    <row r="10366" spans="4:14">
      <c r="G10366" s="1"/>
      <c r="H10366" s="1"/>
      <c r="I10366" s="1"/>
    </row>
    <row r="10367" spans="4:14">
      <c r="D10367" s="1"/>
      <c r="E10367" s="1"/>
      <c r="F10367" s="1"/>
    </row>
    <row r="10368" spans="4:14"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</row>
    <row r="10369" spans="4:14">
      <c r="F10369" s="1"/>
      <c r="G10369" s="1"/>
      <c r="H10369" s="1"/>
      <c r="I10369" s="1"/>
      <c r="J10369" s="1"/>
      <c r="K10369" s="1"/>
      <c r="L10369" s="1"/>
      <c r="M10369" s="1"/>
    </row>
    <row r="10370" spans="4:14">
      <c r="D10370" s="1"/>
      <c r="F10370" s="1"/>
      <c r="G10370" s="1"/>
      <c r="H10370" s="1"/>
      <c r="I10370" s="1"/>
      <c r="J10370" s="1"/>
      <c r="K10370" s="1"/>
      <c r="L10370" s="1"/>
      <c r="M10370" s="1"/>
      <c r="N10370" s="1"/>
    </row>
    <row r="10371" spans="4:14"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</row>
    <row r="10372" spans="4:14">
      <c r="D10372" s="1"/>
      <c r="F10372" s="1"/>
      <c r="G10372" s="1"/>
      <c r="H10372" s="1"/>
      <c r="I10372" s="1"/>
    </row>
    <row r="10373" spans="4:14"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</row>
    <row r="10374" spans="4:14">
      <c r="G10374" s="1"/>
      <c r="H10374" s="1"/>
      <c r="I10374" s="1"/>
      <c r="J10374" s="1"/>
      <c r="K10374" s="1"/>
      <c r="L10374" s="1"/>
      <c r="M10374" s="1"/>
      <c r="N10374" s="1"/>
    </row>
    <row r="10375" spans="4:14"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</row>
    <row r="10376" spans="4:14">
      <c r="D10376" s="1"/>
      <c r="E10376" s="1"/>
      <c r="F10376" s="1"/>
      <c r="G10376" s="1"/>
      <c r="H10376" s="1"/>
      <c r="I10376" s="1"/>
      <c r="J10376" s="1"/>
      <c r="K10376" s="1"/>
    </row>
    <row r="10377" spans="4:14"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</row>
    <row r="10378" spans="4:14">
      <c r="E10378" s="1"/>
      <c r="I10378" s="1"/>
      <c r="J10378" s="1"/>
      <c r="K10378" s="1"/>
      <c r="L10378" s="1"/>
      <c r="M10378" s="1"/>
      <c r="N10378" s="1"/>
    </row>
    <row r="10379" spans="4:14"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</row>
    <row r="10380" spans="4:14"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</row>
    <row r="10381" spans="4:14"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</row>
    <row r="10382" spans="4:14"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</row>
    <row r="10383" spans="4:14">
      <c r="I10383" s="1"/>
      <c r="J10383" s="1"/>
      <c r="K10383" s="1"/>
      <c r="L10383" s="1"/>
      <c r="M10383" s="1"/>
      <c r="N10383" s="1"/>
    </row>
    <row r="10384" spans="4:14">
      <c r="G10384" s="1"/>
      <c r="H10384" s="1"/>
      <c r="I10384" s="1"/>
      <c r="J10384" s="1"/>
      <c r="K10384" s="1"/>
      <c r="L10384" s="1"/>
      <c r="M10384" s="1"/>
      <c r="N10384" s="1"/>
    </row>
    <row r="10385" spans="4:14">
      <c r="G10385" s="1"/>
      <c r="H10385" s="1"/>
      <c r="I10385" s="1"/>
      <c r="J10385" s="1"/>
      <c r="K10385" s="1"/>
      <c r="L10385" s="1"/>
      <c r="M10385" s="1"/>
      <c r="N10385" s="1"/>
    </row>
    <row r="10386" spans="4:14"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</row>
    <row r="10387" spans="4:14"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</row>
    <row r="10388" spans="4:14">
      <c r="D10388" s="1"/>
      <c r="E10388" s="1"/>
      <c r="G10388" s="1"/>
      <c r="H10388" s="1"/>
      <c r="I10388" s="1"/>
      <c r="J10388" s="1"/>
      <c r="K10388" s="1"/>
      <c r="L10388" s="1"/>
      <c r="M10388" s="1"/>
      <c r="N10388" s="1"/>
    </row>
    <row r="10389" spans="4:14"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</row>
    <row r="10390" spans="4:14">
      <c r="G10390" s="1"/>
      <c r="H10390" s="1"/>
      <c r="I10390" s="1"/>
      <c r="J10390" s="1"/>
      <c r="K10390" s="1"/>
      <c r="L10390" s="1"/>
      <c r="M10390" s="1"/>
      <c r="N10390" s="1"/>
    </row>
    <row r="10391" spans="4:14"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</row>
    <row r="10392" spans="4:14">
      <c r="D10392" s="1"/>
      <c r="G10392" s="1"/>
      <c r="H10392" s="1"/>
      <c r="I10392" s="1"/>
      <c r="J10392" s="1"/>
      <c r="K10392" s="1"/>
      <c r="L10392" s="1"/>
      <c r="M10392" s="1"/>
      <c r="N10392" s="1"/>
    </row>
    <row r="10393" spans="4:14"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</row>
    <row r="10394" spans="4:14">
      <c r="D10394" s="1"/>
      <c r="F10394" s="1"/>
      <c r="G10394" s="1"/>
      <c r="H10394" s="1"/>
      <c r="I10394" s="1"/>
      <c r="J10394" s="1"/>
      <c r="K10394" s="1"/>
      <c r="L10394" s="1"/>
      <c r="M10394" s="1"/>
      <c r="N10394" s="1"/>
    </row>
    <row r="10395" spans="4:14"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</row>
    <row r="10396" spans="4:14"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</row>
    <row r="10397" spans="4:14">
      <c r="D10397" s="1"/>
      <c r="G10397" s="1"/>
      <c r="H10397" s="1"/>
      <c r="I10397" s="1"/>
      <c r="J10397" s="1"/>
      <c r="K10397" s="1"/>
      <c r="L10397" s="1"/>
      <c r="M10397" s="1"/>
      <c r="N10397" s="1"/>
    </row>
    <row r="10398" spans="4:14">
      <c r="I10398" s="1"/>
      <c r="J10398" s="1"/>
      <c r="K10398" s="1"/>
      <c r="L10398" s="1"/>
      <c r="M10398" s="1"/>
      <c r="N10398" s="1"/>
    </row>
    <row r="10399" spans="4:14">
      <c r="I10399" s="1"/>
      <c r="J10399" s="1"/>
      <c r="L10399" s="1"/>
      <c r="M10399" s="1"/>
      <c r="N10399" s="1"/>
    </row>
    <row r="10400" spans="4:14"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</row>
    <row r="10401" spans="4:14"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</row>
    <row r="10402" spans="4:14">
      <c r="D10402" s="1"/>
      <c r="E10402" s="1"/>
      <c r="H10402" s="1"/>
      <c r="I10402" s="1"/>
      <c r="J10402" s="1"/>
      <c r="K10402" s="1"/>
      <c r="L10402" s="1"/>
      <c r="M10402" s="1"/>
      <c r="N10402" s="1"/>
    </row>
    <row r="10403" spans="4:14"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</row>
    <row r="10404" spans="4:14"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</row>
    <row r="10405" spans="4:14"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</row>
    <row r="10406" spans="4:14">
      <c r="G10406" s="1"/>
      <c r="H10406" s="1"/>
      <c r="I10406" s="1"/>
      <c r="J10406" s="1"/>
      <c r="K10406" s="1"/>
      <c r="L10406" s="1"/>
      <c r="M10406" s="1"/>
      <c r="N10406" s="1"/>
    </row>
    <row r="10407" spans="4:14"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</row>
    <row r="10408" spans="4:14">
      <c r="F10408" s="1"/>
      <c r="G10408" s="1"/>
      <c r="H10408" s="1"/>
      <c r="I10408" s="1"/>
      <c r="J10408" s="1"/>
      <c r="K10408" s="1"/>
      <c r="L10408" s="1"/>
      <c r="M10408" s="1"/>
      <c r="N10408" s="1"/>
    </row>
    <row r="10409" spans="4:14"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</row>
    <row r="10410" spans="4:14">
      <c r="G10410" s="1"/>
      <c r="H10410" s="1"/>
      <c r="I10410" s="1"/>
      <c r="J10410" s="1"/>
      <c r="K10410" s="1"/>
      <c r="L10410" s="1"/>
      <c r="M10410" s="1"/>
      <c r="N10410" s="1"/>
    </row>
    <row r="10411" spans="4:14">
      <c r="D10411" s="1"/>
      <c r="F10411" s="1"/>
      <c r="G10411" s="1"/>
      <c r="H10411" s="1"/>
    </row>
    <row r="10412" spans="4:14">
      <c r="D10412" s="1"/>
      <c r="G10412" s="1"/>
      <c r="H10412" s="1"/>
      <c r="I10412" s="1"/>
      <c r="J10412" s="1"/>
      <c r="K10412" s="1"/>
      <c r="L10412" s="1"/>
      <c r="M10412" s="1"/>
      <c r="N10412" s="1"/>
    </row>
    <row r="10413" spans="4:14">
      <c r="G10413" s="1"/>
      <c r="H10413" s="1"/>
      <c r="I10413" s="1"/>
      <c r="J10413" s="1"/>
      <c r="K10413" s="1"/>
      <c r="L10413" s="1"/>
      <c r="M10413" s="1"/>
      <c r="N10413" s="1"/>
    </row>
    <row r="10414" spans="4:14">
      <c r="G10414" s="1"/>
      <c r="J10414" s="1"/>
      <c r="K10414" s="1"/>
    </row>
    <row r="10416" spans="4:14">
      <c r="F10416" s="1"/>
      <c r="G10416" s="1"/>
      <c r="H10416" s="1"/>
      <c r="I10416" s="1"/>
      <c r="J10416" s="1"/>
    </row>
    <row r="10417" spans="4:14">
      <c r="G10417" s="1"/>
      <c r="H10417" s="1"/>
      <c r="I10417" s="1"/>
      <c r="J10417" s="1"/>
      <c r="K10417" s="1"/>
      <c r="L10417" s="1"/>
      <c r="M10417" s="1"/>
      <c r="N10417" s="1"/>
    </row>
    <row r="10418" spans="4:14">
      <c r="G10418" s="1"/>
      <c r="H10418" s="1"/>
      <c r="I10418" s="1"/>
      <c r="J10418" s="1"/>
      <c r="K10418" s="1"/>
      <c r="L10418" s="1"/>
      <c r="M10418" s="1"/>
      <c r="N10418" s="1"/>
    </row>
    <row r="10419" spans="4:14"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</row>
    <row r="10420" spans="4:14"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</row>
    <row r="10421" spans="4:14"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</row>
    <row r="10422" spans="4:14">
      <c r="D10422" s="1"/>
      <c r="E10422" s="1"/>
      <c r="F10422" s="1"/>
      <c r="G10422" s="1"/>
      <c r="H10422" s="1"/>
    </row>
    <row r="10423" spans="4:14">
      <c r="D10423" s="1"/>
      <c r="G10423" s="1"/>
      <c r="H10423" s="1"/>
      <c r="I10423" s="1"/>
      <c r="J10423" s="1"/>
      <c r="K10423" s="1"/>
      <c r="L10423" s="1"/>
      <c r="M10423" s="1"/>
    </row>
    <row r="10424" spans="4:14">
      <c r="F10424" s="1"/>
      <c r="G10424" s="1"/>
      <c r="H10424" s="1"/>
      <c r="I10424" s="1"/>
      <c r="J10424" s="1"/>
      <c r="K10424" s="1"/>
      <c r="L10424" s="1"/>
      <c r="M10424" s="1"/>
      <c r="N10424" s="1"/>
    </row>
    <row r="10426" spans="4:14">
      <c r="D10426" s="1"/>
      <c r="E10426" s="1"/>
      <c r="G10426" s="1"/>
      <c r="H10426" s="1"/>
    </row>
    <row r="10427" spans="4:14">
      <c r="D10427" s="1"/>
      <c r="G10427" s="1"/>
      <c r="H10427" s="1"/>
      <c r="I10427" s="1"/>
      <c r="J10427" s="1"/>
      <c r="K10427" s="1"/>
      <c r="L10427" s="1"/>
      <c r="M10427" s="1"/>
      <c r="N10427" s="1"/>
    </row>
    <row r="10428" spans="4:14">
      <c r="D10428" s="1"/>
      <c r="F10428" s="1"/>
      <c r="G10428" s="1"/>
      <c r="H10428" s="1"/>
      <c r="I10428" s="1"/>
      <c r="J10428" s="1"/>
      <c r="K10428" s="1"/>
      <c r="L10428" s="1"/>
      <c r="M10428" s="1"/>
      <c r="N10428" s="1"/>
    </row>
    <row r="10429" spans="4:14"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</row>
    <row r="10430" spans="4:14">
      <c r="D10430" s="1"/>
      <c r="E10430" s="1"/>
      <c r="G10430" s="1"/>
      <c r="H10430" s="1"/>
      <c r="I10430" s="1"/>
      <c r="J10430" s="1"/>
      <c r="K10430" s="1"/>
      <c r="L10430" s="1"/>
      <c r="M10430" s="1"/>
      <c r="N10430" s="1"/>
    </row>
    <row r="10431" spans="4:14">
      <c r="H10431" s="1"/>
      <c r="I10431" s="1"/>
      <c r="J10431" s="1"/>
      <c r="K10431" s="1"/>
      <c r="L10431" s="1"/>
      <c r="M10431" s="1"/>
      <c r="N10431" s="1"/>
    </row>
    <row r="10432" spans="4:14">
      <c r="D10432" s="1"/>
      <c r="H10432" s="1"/>
      <c r="I10432" s="1"/>
      <c r="J10432" s="1"/>
      <c r="K10432" s="1"/>
      <c r="L10432" s="1"/>
      <c r="M10432" s="1"/>
      <c r="N10432" s="1"/>
    </row>
    <row r="10433" spans="4:14"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</row>
    <row r="10434" spans="4:14"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</row>
    <row r="10435" spans="4:14">
      <c r="G10435" s="1"/>
      <c r="H10435" s="1"/>
      <c r="I10435" s="1"/>
      <c r="J10435" s="1"/>
      <c r="K10435" s="1"/>
      <c r="L10435" s="1"/>
      <c r="M10435" s="1"/>
      <c r="N10435" s="1"/>
    </row>
    <row r="10436" spans="4:14">
      <c r="G10436" s="1"/>
      <c r="H10436" s="1"/>
      <c r="I10436" s="1"/>
      <c r="J10436" s="1"/>
      <c r="K10436" s="1"/>
      <c r="L10436" s="1"/>
      <c r="M10436" s="1"/>
      <c r="N10436" s="1"/>
    </row>
    <row r="10437" spans="4:14">
      <c r="F10437" s="1"/>
      <c r="G10437" s="1"/>
      <c r="H10437" s="1"/>
      <c r="I10437" s="1"/>
      <c r="J10437" s="1"/>
      <c r="K10437" s="1"/>
      <c r="L10437" s="1"/>
      <c r="M10437" s="1"/>
      <c r="N10437" s="1"/>
    </row>
    <row r="10438" spans="4:14"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</row>
    <row r="10439" spans="4:14">
      <c r="G10439" s="1"/>
      <c r="H10439" s="1"/>
      <c r="I10439" s="1"/>
      <c r="J10439" s="1"/>
      <c r="K10439" s="1"/>
      <c r="L10439" s="1"/>
      <c r="M10439" s="1"/>
      <c r="N10439" s="1"/>
    </row>
    <row r="10440" spans="4:14">
      <c r="F10440" s="1"/>
      <c r="G10440" s="1"/>
      <c r="H10440" s="1"/>
      <c r="I10440" s="1"/>
      <c r="J10440" s="1"/>
      <c r="K10440" s="1"/>
      <c r="L10440" s="1"/>
      <c r="M10440" s="1"/>
      <c r="N10440" s="1"/>
    </row>
    <row r="10441" spans="4:14"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</row>
    <row r="10442" spans="4:14"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</row>
    <row r="10443" spans="4:14">
      <c r="D10443" s="1"/>
      <c r="J10443" s="1"/>
      <c r="L10443" s="1"/>
      <c r="M10443" s="1"/>
      <c r="N10443" s="1"/>
    </row>
    <row r="10444" spans="4:14">
      <c r="D10444" s="1"/>
      <c r="E10444" s="1"/>
      <c r="F10444" s="1"/>
      <c r="G10444" s="1"/>
      <c r="I10444" s="1"/>
      <c r="J10444" s="1"/>
      <c r="K10444" s="1"/>
      <c r="L10444" s="1"/>
      <c r="M10444" s="1"/>
      <c r="N10444" s="1"/>
    </row>
    <row r="10445" spans="4:14">
      <c r="G10445" s="1"/>
      <c r="H10445" s="1"/>
      <c r="I10445" s="1"/>
    </row>
    <row r="10446" spans="4:14">
      <c r="F10446" s="1"/>
      <c r="H10446" s="1"/>
      <c r="I10446" s="1"/>
      <c r="J10446" s="1"/>
      <c r="K10446" s="1"/>
      <c r="L10446" s="1"/>
      <c r="M10446" s="1"/>
      <c r="N10446" s="1"/>
    </row>
    <row r="10447" spans="4:14">
      <c r="D10447" s="1"/>
      <c r="F10447" s="1"/>
      <c r="G10447" s="1"/>
      <c r="H10447" s="1"/>
      <c r="I10447" s="1"/>
      <c r="J10447" s="1"/>
      <c r="K10447" s="1"/>
      <c r="L10447" s="1"/>
      <c r="M10447" s="1"/>
      <c r="N10447" s="1"/>
    </row>
    <row r="10448" spans="4:14"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</row>
    <row r="10449" spans="4:14">
      <c r="D10449" s="1"/>
      <c r="F10449" s="1"/>
      <c r="I10449" s="1"/>
      <c r="J10449" s="1"/>
      <c r="K10449" s="1"/>
      <c r="L10449" s="1"/>
      <c r="M10449" s="1"/>
      <c r="N10449" s="1"/>
    </row>
    <row r="10450" spans="4:14"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</row>
    <row r="10451" spans="4:14"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</row>
    <row r="10452" spans="4:14"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</row>
    <row r="10453" spans="4:14"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</row>
    <row r="10454" spans="4:14"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</row>
    <row r="10455" spans="4:14"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</row>
    <row r="10456" spans="4:14">
      <c r="D10456" s="1"/>
      <c r="E10456" s="1"/>
      <c r="F10456" s="1"/>
      <c r="G10456" s="1"/>
      <c r="H10456" s="1"/>
      <c r="I10456" s="1"/>
      <c r="J10456" s="1"/>
      <c r="K10456" s="1"/>
    </row>
    <row r="10457" spans="4:14">
      <c r="I10457" s="1"/>
      <c r="J10457" s="1"/>
      <c r="K10457" s="1"/>
      <c r="L10457" s="1"/>
      <c r="M10457" s="1"/>
      <c r="N10457" s="1"/>
    </row>
    <row r="10458" spans="4:14">
      <c r="G10458" s="1"/>
      <c r="H10458" s="1"/>
      <c r="K10458" s="1"/>
      <c r="L10458" s="1"/>
      <c r="M10458" s="1"/>
      <c r="N10458" s="1"/>
    </row>
    <row r="10459" spans="4:14">
      <c r="J10459" s="1"/>
      <c r="K10459" s="1"/>
      <c r="L10459" s="1"/>
      <c r="M10459" s="1"/>
      <c r="N10459" s="1"/>
    </row>
    <row r="10460" spans="4:14">
      <c r="D10460" s="1"/>
      <c r="G10460" s="1"/>
      <c r="H10460" s="1"/>
      <c r="K10460" s="1"/>
      <c r="L10460" s="1"/>
      <c r="M10460" s="1"/>
      <c r="N10460" s="1"/>
    </row>
    <row r="10461" spans="4:14">
      <c r="D10461" s="1"/>
      <c r="E10461" s="1"/>
      <c r="F10461" s="1"/>
      <c r="G10461" s="1"/>
      <c r="H10461" s="1"/>
      <c r="I10461" s="1"/>
      <c r="K10461" s="1"/>
      <c r="L10461" s="1"/>
    </row>
    <row r="10462" spans="4:14"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</row>
    <row r="10463" spans="4:14"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</row>
    <row r="10464" spans="4:14"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</row>
    <row r="10465" spans="4:14"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</row>
    <row r="10466" spans="4:14">
      <c r="G10466" s="1"/>
      <c r="J10466" s="1"/>
      <c r="K10466" s="1"/>
      <c r="L10466" s="1"/>
      <c r="M10466" s="1"/>
      <c r="N10466" s="1"/>
    </row>
    <row r="10467" spans="4:14">
      <c r="G10467" s="1"/>
      <c r="H10467" s="1"/>
      <c r="I10467" s="1"/>
      <c r="J10467" s="1"/>
      <c r="K10467" s="1"/>
      <c r="L10467" s="1"/>
      <c r="M10467" s="1"/>
      <c r="N10467" s="1"/>
    </row>
    <row r="10468" spans="4:14"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</row>
    <row r="10469" spans="4:14"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</row>
    <row r="10470" spans="4:14">
      <c r="G10470" s="1"/>
      <c r="H10470" s="1"/>
      <c r="I10470" s="1"/>
      <c r="J10470" s="1"/>
      <c r="K10470" s="1"/>
      <c r="L10470" s="1"/>
      <c r="M10470" s="1"/>
      <c r="N10470" s="1"/>
    </row>
    <row r="10471" spans="4:14">
      <c r="D10471" s="1"/>
      <c r="E10471" s="1"/>
      <c r="F10471" s="1"/>
      <c r="G10471" s="1"/>
      <c r="H10471" s="1"/>
      <c r="I10471" s="1"/>
      <c r="J10471" s="1"/>
      <c r="K10471" s="1"/>
      <c r="L10471" s="1"/>
    </row>
    <row r="10472" spans="4:14"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</row>
    <row r="10473" spans="4:14"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</row>
    <row r="10474" spans="4:14">
      <c r="J10474" s="1"/>
    </row>
    <row r="10475" spans="4:14">
      <c r="H10475" s="1"/>
      <c r="I10475" s="1"/>
      <c r="J10475" s="1"/>
      <c r="K10475" s="1"/>
      <c r="L10475" s="1"/>
      <c r="M10475" s="1"/>
      <c r="N10475" s="1"/>
    </row>
    <row r="10476" spans="4:14">
      <c r="G10476" s="1"/>
      <c r="H10476" s="1"/>
      <c r="I10476" s="1"/>
      <c r="J10476" s="1"/>
      <c r="K10476" s="1"/>
      <c r="L10476" s="1"/>
      <c r="M10476" s="1"/>
      <c r="N10476" s="1"/>
    </row>
    <row r="10477" spans="4:14">
      <c r="D10477" s="1"/>
      <c r="G10477" s="1"/>
      <c r="H10477" s="1"/>
      <c r="K10477" s="1"/>
      <c r="L10477" s="1"/>
      <c r="M10477" s="1"/>
      <c r="N10477" s="1"/>
    </row>
    <row r="10478" spans="4:14"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</row>
    <row r="10479" spans="4:14"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</row>
    <row r="10480" spans="4:14"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</row>
    <row r="10481" spans="4:14"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</row>
    <row r="10482" spans="4:14"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</row>
    <row r="10483" spans="4:14"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</row>
    <row r="10484" spans="4:14">
      <c r="D10484" s="1"/>
      <c r="I10484" s="1"/>
      <c r="J10484" s="1"/>
      <c r="K10484" s="1"/>
      <c r="L10484" s="1"/>
      <c r="M10484" s="1"/>
    </row>
    <row r="10485" spans="4:14">
      <c r="D10485" s="1"/>
      <c r="F10485" s="1"/>
      <c r="G10485" s="1"/>
      <c r="H10485" s="1"/>
      <c r="I10485" s="1"/>
      <c r="J10485" s="1"/>
      <c r="K10485" s="1"/>
      <c r="L10485" s="1"/>
      <c r="M10485" s="1"/>
      <c r="N10485" s="1"/>
    </row>
    <row r="10486" spans="4:14">
      <c r="G10486" s="1"/>
      <c r="H10486" s="1"/>
      <c r="I10486" s="1"/>
      <c r="J10486" s="1"/>
    </row>
    <row r="10487" spans="4:14">
      <c r="D10487" s="1"/>
      <c r="E10487" s="1"/>
      <c r="F10487" s="1"/>
      <c r="G10487" s="1"/>
      <c r="H10487" s="1"/>
      <c r="I10487" s="1"/>
      <c r="J10487" s="1"/>
      <c r="K10487" s="1"/>
    </row>
    <row r="10488" spans="4:14">
      <c r="G10488" s="1"/>
      <c r="H10488" s="1"/>
      <c r="I10488" s="1"/>
      <c r="J10488" s="1"/>
      <c r="K10488" s="1"/>
      <c r="L10488" s="1"/>
      <c r="M10488" s="1"/>
      <c r="N10488" s="1"/>
    </row>
    <row r="10489" spans="4:14">
      <c r="G10489" s="1"/>
      <c r="H10489" s="1"/>
      <c r="I10489" s="1"/>
      <c r="J10489" s="1"/>
      <c r="K10489" s="1"/>
      <c r="L10489" s="1"/>
      <c r="M10489" s="1"/>
      <c r="N10489" s="1"/>
    </row>
    <row r="10490" spans="4:14">
      <c r="D10490" s="1"/>
      <c r="E10490" s="1"/>
      <c r="G10490" s="1"/>
      <c r="H10490" s="1"/>
      <c r="I10490" s="1"/>
      <c r="J10490" s="1"/>
      <c r="K10490" s="1"/>
      <c r="L10490" s="1"/>
      <c r="M10490" s="1"/>
      <c r="N10490" s="1"/>
    </row>
    <row r="10491" spans="4:14"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</row>
    <row r="10492" spans="4:14">
      <c r="D10492" s="1"/>
      <c r="E10492" s="1"/>
      <c r="F10492" s="1"/>
      <c r="G10492" s="1"/>
      <c r="H10492" s="1"/>
      <c r="I10492" s="1"/>
      <c r="J10492" s="1"/>
      <c r="K10492" s="1"/>
      <c r="L10492" s="1"/>
    </row>
    <row r="10493" spans="4:14"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</row>
    <row r="10494" spans="4:14">
      <c r="F10494" s="1"/>
      <c r="G10494" s="1"/>
      <c r="H10494" s="1"/>
      <c r="I10494" s="1"/>
      <c r="J10494" s="1"/>
      <c r="K10494" s="1"/>
      <c r="L10494" s="1"/>
      <c r="M10494" s="1"/>
      <c r="N10494" s="1"/>
    </row>
    <row r="10495" spans="4:14">
      <c r="G10495" s="1"/>
      <c r="H10495" s="1"/>
      <c r="I10495" s="1"/>
    </row>
    <row r="10496" spans="4:14">
      <c r="H10496" s="1"/>
      <c r="I10496" s="1"/>
      <c r="J10496" s="1"/>
      <c r="K10496" s="1"/>
      <c r="L10496" s="1"/>
      <c r="M10496" s="1"/>
      <c r="N10496" s="1"/>
    </row>
    <row r="10497" spans="4:14">
      <c r="J10497" s="1"/>
      <c r="K10497" s="1"/>
      <c r="L10497" s="1"/>
      <c r="M10497" s="1"/>
      <c r="N10497" s="1"/>
    </row>
    <row r="10498" spans="4:14">
      <c r="D10498" s="1"/>
      <c r="G10498" s="1"/>
      <c r="H10498" s="1"/>
      <c r="I10498" s="1"/>
      <c r="J10498" s="1"/>
      <c r="K10498" s="1"/>
      <c r="L10498" s="1"/>
      <c r="M10498" s="1"/>
      <c r="N10498" s="1"/>
    </row>
    <row r="10499" spans="4:14"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</row>
    <row r="10500" spans="4:14"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</row>
    <row r="10501" spans="4:14">
      <c r="G10501" s="1"/>
      <c r="H10501" s="1"/>
      <c r="I10501" s="1"/>
      <c r="J10501" s="1"/>
      <c r="K10501" s="1"/>
      <c r="L10501" s="1"/>
      <c r="M10501" s="1"/>
      <c r="N10501" s="1"/>
    </row>
    <row r="10502" spans="4:14">
      <c r="D10502" s="1"/>
      <c r="E10502" s="1"/>
      <c r="F10502" s="1"/>
      <c r="G10502" s="1"/>
      <c r="H10502" s="1"/>
      <c r="I10502" s="1"/>
      <c r="J10502" s="1"/>
      <c r="K10502" s="1"/>
      <c r="L10502" s="1"/>
    </row>
    <row r="10503" spans="4:14"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</row>
    <row r="10504" spans="4:14">
      <c r="D10504" s="1"/>
    </row>
    <row r="10505" spans="4:14">
      <c r="D10505" s="1"/>
      <c r="G10505" s="1"/>
      <c r="H10505" s="1"/>
      <c r="I10505" s="1"/>
      <c r="J10505" s="1"/>
      <c r="K10505" s="1"/>
      <c r="L10505" s="1"/>
    </row>
    <row r="10507" spans="4:14">
      <c r="G10507" s="1"/>
      <c r="H10507" s="1"/>
      <c r="I10507" s="1"/>
      <c r="J10507" s="1"/>
      <c r="K10507" s="1"/>
      <c r="L10507" s="1"/>
      <c r="M10507" s="1"/>
      <c r="N10507" s="1"/>
    </row>
    <row r="10508" spans="4:14"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</row>
    <row r="10509" spans="4:14">
      <c r="D10509" s="1"/>
      <c r="G10509" s="1"/>
      <c r="H10509" s="1"/>
      <c r="I10509" s="1"/>
      <c r="J10509" s="1"/>
      <c r="K10509" s="1"/>
      <c r="L10509" s="1"/>
      <c r="M10509" s="1"/>
      <c r="N10509" s="1"/>
    </row>
    <row r="10510" spans="4:14"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</row>
    <row r="10511" spans="4:14"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</row>
    <row r="10512" spans="4:14">
      <c r="E10512" s="1"/>
      <c r="G10512" s="1"/>
      <c r="H10512" s="1"/>
      <c r="I10512" s="1"/>
      <c r="J10512" s="1"/>
      <c r="K10512" s="1"/>
      <c r="L10512" s="1"/>
      <c r="M10512" s="1"/>
      <c r="N10512" s="1"/>
    </row>
    <row r="10513" spans="4:14">
      <c r="G10513" s="1"/>
      <c r="H10513" s="1"/>
      <c r="I10513" s="1"/>
      <c r="J10513" s="1"/>
      <c r="K10513" s="1"/>
      <c r="L10513" s="1"/>
      <c r="M10513" s="1"/>
      <c r="N10513" s="1"/>
    </row>
    <row r="10514" spans="4:14">
      <c r="E10514" s="1"/>
      <c r="G10514" s="1"/>
      <c r="H10514" s="1"/>
      <c r="I10514" s="1"/>
      <c r="J10514" s="1"/>
      <c r="K10514" s="1"/>
      <c r="L10514" s="1"/>
      <c r="M10514" s="1"/>
      <c r="N10514" s="1"/>
    </row>
    <row r="10515" spans="4:14">
      <c r="D10515" s="1"/>
      <c r="E10515" s="1"/>
      <c r="F10515" s="1"/>
      <c r="G10515" s="1"/>
      <c r="H10515" s="1"/>
      <c r="J10515" s="1"/>
    </row>
    <row r="10516" spans="4:14"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</row>
    <row r="10517" spans="4:14">
      <c r="G10517" s="1"/>
      <c r="H10517" s="1"/>
      <c r="I10517" s="1"/>
      <c r="J10517" s="1"/>
      <c r="K10517" s="1"/>
    </row>
    <row r="10518" spans="4:14">
      <c r="G10518" s="1"/>
      <c r="H10518" s="1"/>
      <c r="I10518" s="1"/>
      <c r="J10518" s="1"/>
      <c r="K10518" s="1"/>
      <c r="L10518" s="1"/>
      <c r="M10518" s="1"/>
    </row>
    <row r="10519" spans="4:14">
      <c r="F10519" s="1"/>
      <c r="G10519" s="1"/>
      <c r="H10519" s="1"/>
      <c r="I10519" s="1"/>
      <c r="J10519" s="1"/>
      <c r="K10519" s="1"/>
      <c r="L10519" s="1"/>
      <c r="M10519" s="1"/>
      <c r="N10519" s="1"/>
    </row>
    <row r="10520" spans="4:14"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</row>
    <row r="10521" spans="4:14"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</row>
    <row r="10522" spans="4:14"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</row>
    <row r="10523" spans="4:14">
      <c r="D10523" s="1"/>
      <c r="G10523" s="1"/>
      <c r="H10523" s="1"/>
      <c r="I10523" s="1"/>
      <c r="J10523" s="1"/>
      <c r="K10523" s="1"/>
      <c r="L10523" s="1"/>
      <c r="M10523" s="1"/>
      <c r="N10523" s="1"/>
    </row>
    <row r="10524" spans="4:14">
      <c r="H10524" s="1"/>
      <c r="M10524" s="1"/>
      <c r="N10524" s="1"/>
    </row>
    <row r="10525" spans="4:14"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</row>
    <row r="10526" spans="4:14">
      <c r="D10526" s="1"/>
      <c r="E10526" s="1"/>
      <c r="F10526" s="1"/>
      <c r="G10526" s="1"/>
      <c r="H10526" s="1"/>
      <c r="J10526" s="1"/>
    </row>
    <row r="10527" spans="4:14">
      <c r="G10527" s="1"/>
      <c r="H10527" s="1"/>
      <c r="I10527" s="1"/>
      <c r="J10527" s="1"/>
      <c r="K10527" s="1"/>
      <c r="L10527" s="1"/>
      <c r="M10527" s="1"/>
      <c r="N10527" s="1"/>
    </row>
    <row r="10528" spans="4:14">
      <c r="E10528" s="1"/>
      <c r="G10528" s="1"/>
      <c r="H10528" s="1"/>
      <c r="I10528" s="1"/>
      <c r="J10528" s="1"/>
      <c r="K10528" s="1"/>
      <c r="L10528" s="1"/>
      <c r="M10528" s="1"/>
      <c r="N10528" s="1"/>
    </row>
    <row r="10529" spans="4:14"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</row>
    <row r="10530" spans="4:14"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</row>
    <row r="10531" spans="4:14"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</row>
    <row r="10532" spans="4:14">
      <c r="G10532" s="1"/>
      <c r="H10532" s="1"/>
      <c r="I10532" s="1"/>
      <c r="J10532" s="1"/>
      <c r="K10532" s="1"/>
      <c r="L10532" s="1"/>
      <c r="M10532" s="1"/>
      <c r="N10532" s="1"/>
    </row>
    <row r="10533" spans="4:14">
      <c r="H10533" s="1"/>
      <c r="I10533" s="1"/>
      <c r="J10533" s="1"/>
      <c r="K10533" s="1"/>
      <c r="L10533" s="1"/>
      <c r="M10533" s="1"/>
      <c r="N10533" s="1"/>
    </row>
    <row r="10534" spans="4:14"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</row>
    <row r="10535" spans="4:14">
      <c r="G10535" s="1"/>
      <c r="H10535" s="1"/>
      <c r="I10535" s="1"/>
      <c r="J10535" s="1"/>
      <c r="K10535" s="1"/>
      <c r="L10535" s="1"/>
      <c r="M10535" s="1"/>
      <c r="N10535" s="1"/>
    </row>
    <row r="10536" spans="4:14">
      <c r="D10536" s="1"/>
      <c r="E10536" s="1"/>
      <c r="F10536" s="1"/>
      <c r="G10536" s="1"/>
      <c r="H10536" s="1"/>
      <c r="I10536" s="1"/>
    </row>
    <row r="10537" spans="4:14"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</row>
    <row r="10538" spans="4:14">
      <c r="H10538" s="1"/>
      <c r="I10538" s="1"/>
      <c r="J10538" s="1"/>
      <c r="K10538" s="1"/>
      <c r="L10538" s="1"/>
      <c r="M10538" s="1"/>
      <c r="N10538" s="1"/>
    </row>
    <row r="10539" spans="4:14">
      <c r="G10539" s="1"/>
      <c r="H10539" s="1"/>
      <c r="J10539" s="1"/>
      <c r="K10539" s="1"/>
    </row>
    <row r="10540" spans="4:14">
      <c r="G10540" s="1"/>
      <c r="H10540" s="1"/>
      <c r="J10540" s="1"/>
      <c r="K10540" s="1"/>
      <c r="L10540" s="1"/>
      <c r="M10540" s="1"/>
    </row>
    <row r="10541" spans="4:14"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</row>
    <row r="10542" spans="4:14">
      <c r="D10542" s="1"/>
      <c r="E10542" s="1"/>
      <c r="F10542" s="1"/>
      <c r="G10542" s="1"/>
      <c r="H10542" s="1"/>
      <c r="J10542" s="1"/>
      <c r="K10542" s="1"/>
      <c r="L10542" s="1"/>
      <c r="M10542" s="1"/>
      <c r="N10542" s="1"/>
    </row>
    <row r="10543" spans="4:14">
      <c r="G10543" s="1"/>
      <c r="H10543" s="1"/>
      <c r="J10543" s="1"/>
      <c r="K10543" s="1"/>
    </row>
    <row r="10544" spans="4:14">
      <c r="G10544" s="1"/>
      <c r="J10544" s="1"/>
      <c r="K10544" s="1"/>
      <c r="L10544" s="1"/>
      <c r="M10544" s="1"/>
    </row>
    <row r="10545" spans="4:14">
      <c r="E10545" s="1"/>
    </row>
    <row r="10547" spans="4:14">
      <c r="G10547" s="1"/>
      <c r="H10547" s="1"/>
      <c r="J10547" s="1"/>
      <c r="K10547" s="1"/>
    </row>
    <row r="10548" spans="4:14">
      <c r="G10548" s="1"/>
      <c r="H10548" s="1"/>
      <c r="J10548" s="1"/>
      <c r="N10548" s="1"/>
    </row>
    <row r="10549" spans="4:14">
      <c r="G10549" s="1"/>
      <c r="H10549" s="1"/>
      <c r="J10549" s="1"/>
      <c r="K10549" s="1"/>
      <c r="L10549" s="1"/>
      <c r="M10549" s="1"/>
      <c r="N10549" s="1"/>
    </row>
    <row r="10550" spans="4:14">
      <c r="D10550" s="1"/>
      <c r="G10550" s="1"/>
      <c r="H10550" s="1"/>
    </row>
    <row r="10551" spans="4:14">
      <c r="D10551" s="1"/>
      <c r="E10551" s="1"/>
      <c r="F10551" s="1"/>
      <c r="G10551" s="1"/>
      <c r="H10551" s="1"/>
      <c r="I10551" s="1"/>
    </row>
    <row r="10552" spans="4:14">
      <c r="G10552" s="1"/>
      <c r="H10552" s="1"/>
      <c r="I10552" s="1"/>
      <c r="J10552" s="1"/>
    </row>
    <row r="10553" spans="4:14">
      <c r="D10553" s="1"/>
      <c r="E10553" s="1"/>
      <c r="F10553" s="1"/>
      <c r="G10553" s="1"/>
      <c r="H10553" s="1"/>
    </row>
    <row r="10554" spans="4:14"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</row>
    <row r="10555" spans="4:14">
      <c r="G10555" s="1"/>
      <c r="H10555" s="1"/>
      <c r="I10555" s="1"/>
      <c r="J10555" s="1"/>
      <c r="K10555" s="1"/>
      <c r="L10555" s="1"/>
      <c r="M10555" s="1"/>
      <c r="N10555" s="1"/>
    </row>
    <row r="10556" spans="4:14">
      <c r="J10556" s="1"/>
    </row>
    <row r="10557" spans="4:14">
      <c r="G10557" s="1"/>
      <c r="H10557" s="1"/>
      <c r="I10557" s="1"/>
      <c r="J10557" s="1"/>
      <c r="K10557" s="1"/>
      <c r="L10557" s="1"/>
      <c r="M10557" s="1"/>
      <c r="N10557" s="1"/>
    </row>
    <row r="10558" spans="4:14">
      <c r="D10558" s="1"/>
      <c r="F10558" s="1"/>
      <c r="G10558" s="1"/>
      <c r="H10558" s="1"/>
      <c r="I10558" s="1"/>
      <c r="J10558" s="1"/>
      <c r="K10558" s="1"/>
      <c r="L10558" s="1"/>
      <c r="M10558" s="1"/>
      <c r="N10558" s="1"/>
    </row>
    <row r="10559" spans="4:14">
      <c r="G10559" s="1"/>
      <c r="H10559" s="1"/>
      <c r="I10559" s="1"/>
      <c r="J10559" s="1"/>
      <c r="K10559" s="1"/>
      <c r="L10559" s="1"/>
      <c r="M10559" s="1"/>
      <c r="N10559" s="1"/>
    </row>
    <row r="10560" spans="4:14"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</row>
    <row r="10561" spans="4:14"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</row>
    <row r="10562" spans="4:14"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</row>
    <row r="10563" spans="4:14"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</row>
    <row r="10564" spans="4:14"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</row>
    <row r="10565" spans="4:14">
      <c r="D10565" s="1"/>
      <c r="G10565" s="1"/>
      <c r="H10565" s="1"/>
      <c r="I10565" s="1"/>
      <c r="J10565" s="1"/>
    </row>
    <row r="10566" spans="4:14"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</row>
    <row r="10567" spans="4:14"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</row>
    <row r="10568" spans="4:14"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</row>
    <row r="10569" spans="4:14">
      <c r="G10569" s="1"/>
      <c r="H10569" s="1"/>
      <c r="J10569" s="1"/>
      <c r="K10569" s="1"/>
      <c r="L10569" s="1"/>
      <c r="M10569" s="1"/>
      <c r="N10569" s="1"/>
    </row>
    <row r="10570" spans="4:14">
      <c r="E10570" s="1"/>
      <c r="H10570" s="1"/>
      <c r="I10570" s="1"/>
      <c r="J10570" s="1"/>
      <c r="K10570" s="1"/>
      <c r="L10570" s="1"/>
      <c r="M10570" s="1"/>
      <c r="N10570" s="1"/>
    </row>
    <row r="10571" spans="4:14">
      <c r="G10571" s="1"/>
      <c r="H10571" s="1"/>
      <c r="I10571" s="1"/>
      <c r="J10571" s="1"/>
      <c r="K10571" s="1"/>
      <c r="L10571" s="1"/>
      <c r="M10571" s="1"/>
      <c r="N10571" s="1"/>
    </row>
    <row r="10572" spans="4:14"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</row>
    <row r="10573" spans="4:14"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</row>
    <row r="10574" spans="4:14">
      <c r="G10574" s="1"/>
      <c r="H10574" s="1"/>
      <c r="I10574" s="1"/>
      <c r="J10574" s="1"/>
      <c r="K10574" s="1"/>
      <c r="L10574" s="1"/>
      <c r="M10574" s="1"/>
      <c r="N10574" s="1"/>
    </row>
    <row r="10575" spans="4:14">
      <c r="D10575" s="1"/>
      <c r="E10575" s="1"/>
      <c r="F10575" s="1"/>
      <c r="G10575" s="1"/>
      <c r="H10575" s="1"/>
      <c r="I10575" s="1"/>
      <c r="J10575" s="1"/>
    </row>
    <row r="10576" spans="4:14"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</row>
    <row r="10577" spans="4:14"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</row>
    <row r="10578" spans="4:14">
      <c r="D10578" s="1"/>
      <c r="E10578" s="1"/>
      <c r="F10578" s="1"/>
      <c r="G10578" s="1"/>
      <c r="H10578" s="1"/>
      <c r="I10578" s="1"/>
      <c r="J10578" s="1"/>
      <c r="K10578" s="1"/>
      <c r="M10578" s="1"/>
      <c r="N10578" s="1"/>
    </row>
    <row r="10579" spans="4:14">
      <c r="G10579" s="1"/>
      <c r="H10579" s="1"/>
      <c r="J10579" s="1"/>
      <c r="K10579" s="1"/>
      <c r="L10579" s="1"/>
    </row>
    <row r="10580" spans="4:14">
      <c r="D10580" s="1"/>
      <c r="F10580" s="1"/>
      <c r="H10580" s="1"/>
    </row>
    <row r="10581" spans="4:14">
      <c r="D10581" s="1"/>
      <c r="E10581" s="1"/>
      <c r="F10581" s="1"/>
      <c r="G10581" s="1"/>
      <c r="H10581" s="1"/>
    </row>
    <row r="10582" spans="4:14">
      <c r="G10582" s="1"/>
      <c r="H10582" s="1"/>
      <c r="I10582" s="1"/>
      <c r="J10582" s="1"/>
      <c r="K10582" s="1"/>
    </row>
    <row r="10583" spans="4:14">
      <c r="H10583" s="1"/>
      <c r="I10583" s="1"/>
      <c r="J10583" s="1"/>
      <c r="K10583" s="1"/>
      <c r="L10583" s="1"/>
      <c r="M10583" s="1"/>
      <c r="N10583" s="1"/>
    </row>
    <row r="10584" spans="4:14">
      <c r="G10584" s="1"/>
      <c r="H10584" s="1"/>
      <c r="I10584" s="1"/>
      <c r="J10584" s="1"/>
      <c r="K10584" s="1"/>
      <c r="L10584" s="1"/>
      <c r="M10584" s="1"/>
      <c r="N10584" s="1"/>
    </row>
    <row r="10585" spans="4:14">
      <c r="D10585" s="1"/>
      <c r="J10585" s="1"/>
      <c r="K10585" s="1"/>
      <c r="L10585" s="1"/>
      <c r="M10585" s="1"/>
      <c r="N10585" s="1"/>
    </row>
    <row r="10586" spans="4:14">
      <c r="G10586" s="1"/>
      <c r="H10586" s="1"/>
      <c r="I10586" s="1"/>
      <c r="J10586" s="1"/>
      <c r="K10586" s="1"/>
      <c r="L10586" s="1"/>
      <c r="M10586" s="1"/>
      <c r="N10586" s="1"/>
    </row>
    <row r="10587" spans="4:14"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</row>
    <row r="10588" spans="4:14"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</row>
    <row r="10589" spans="4:14"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</row>
    <row r="10590" spans="4:14">
      <c r="G10590" s="1"/>
      <c r="I10590" s="1"/>
    </row>
    <row r="10591" spans="4:14">
      <c r="G10591" s="1"/>
      <c r="H10591" s="1"/>
      <c r="I10591" s="1"/>
      <c r="J10591" s="1"/>
      <c r="K10591" s="1"/>
      <c r="L10591" s="1"/>
      <c r="M10591" s="1"/>
      <c r="N10591" s="1"/>
    </row>
    <row r="10592" spans="4:14"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</row>
    <row r="10593" spans="4:14">
      <c r="D10593" s="1"/>
      <c r="J10593" s="1"/>
      <c r="K10593" s="1"/>
    </row>
    <row r="10594" spans="4:14">
      <c r="L10594" s="1"/>
      <c r="M10594" s="1"/>
      <c r="N10594" s="1"/>
    </row>
    <row r="10595" spans="4:14">
      <c r="G10595" s="1"/>
      <c r="H10595" s="1"/>
      <c r="I10595" s="1"/>
      <c r="J10595" s="1"/>
    </row>
    <row r="10596" spans="4:14">
      <c r="E10596" s="1"/>
      <c r="F10596" s="1"/>
    </row>
    <row r="10597" spans="4:14">
      <c r="G10597" s="1"/>
      <c r="H10597" s="1"/>
      <c r="I10597" s="1"/>
      <c r="J10597" s="1"/>
      <c r="K10597" s="1"/>
      <c r="L10597" s="1"/>
      <c r="M10597" s="1"/>
      <c r="N10597" s="1"/>
    </row>
    <row r="10598" spans="4:14">
      <c r="G10598" s="1"/>
      <c r="H10598" s="1"/>
      <c r="I10598" s="1"/>
      <c r="J10598" s="1"/>
      <c r="K10598" s="1"/>
      <c r="L10598" s="1"/>
      <c r="M10598" s="1"/>
      <c r="N10598" s="1"/>
    </row>
    <row r="10599" spans="4:14"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</row>
    <row r="10600" spans="4:14"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</row>
    <row r="10601" spans="4:14"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</row>
    <row r="10602" spans="4:14"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</row>
    <row r="10603" spans="4:14">
      <c r="G10603" s="1"/>
      <c r="H10603" s="1"/>
      <c r="I10603" s="1"/>
      <c r="J10603" s="1"/>
      <c r="K10603" s="1"/>
      <c r="L10603" s="1"/>
      <c r="M10603" s="1"/>
    </row>
    <row r="10604" spans="4:14">
      <c r="D10604" s="1"/>
      <c r="E10604" s="1"/>
      <c r="F10604" s="1"/>
      <c r="G10604" s="1"/>
      <c r="H10604" s="1"/>
      <c r="J10604" s="1"/>
      <c r="K10604" s="1"/>
    </row>
    <row r="10605" spans="4:14">
      <c r="J10605" s="1"/>
      <c r="K10605" s="1"/>
    </row>
    <row r="10606" spans="4:14">
      <c r="L10606" s="1"/>
      <c r="M10606" s="1"/>
      <c r="N10606" s="1"/>
    </row>
    <row r="10607" spans="4:14">
      <c r="D10607" s="1"/>
      <c r="E10607" s="1"/>
      <c r="F10607" s="1"/>
      <c r="G10607" s="1"/>
      <c r="H10607" s="1"/>
      <c r="I10607" s="1"/>
      <c r="J10607" s="1"/>
      <c r="K10607" s="1"/>
      <c r="L10607" s="1"/>
    </row>
    <row r="10608" spans="4:14">
      <c r="G10608" s="1"/>
      <c r="H10608" s="1"/>
      <c r="I10608" s="1"/>
      <c r="J10608" s="1"/>
      <c r="K10608" s="1"/>
      <c r="L10608" s="1"/>
      <c r="M10608" s="1"/>
      <c r="N10608" s="1"/>
    </row>
    <row r="10609" spans="4:14"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</row>
    <row r="10610" spans="4:14">
      <c r="D10610" s="1"/>
      <c r="E10610" s="1"/>
      <c r="F10610" s="1"/>
      <c r="G10610" s="1"/>
      <c r="H10610" s="1"/>
      <c r="J10610" s="1"/>
    </row>
    <row r="10611" spans="4:14">
      <c r="D10611" s="1"/>
      <c r="E10611" s="1"/>
      <c r="F10611" s="1"/>
    </row>
    <row r="10612" spans="4:14">
      <c r="D10612" s="1"/>
      <c r="E10612" s="1"/>
      <c r="F10612" s="1"/>
      <c r="G10612" s="1"/>
      <c r="H10612" s="1"/>
    </row>
    <row r="10613" spans="4:14">
      <c r="J10613" s="1"/>
      <c r="K10613" s="1"/>
      <c r="L10613" s="1"/>
      <c r="M10613" s="1"/>
      <c r="N10613" s="1"/>
    </row>
    <row r="10614" spans="4:14">
      <c r="G10614" s="1"/>
      <c r="H10614" s="1"/>
      <c r="I10614" s="1"/>
      <c r="J10614" s="1"/>
    </row>
    <row r="10615" spans="4:14">
      <c r="D10615" s="1"/>
      <c r="E10615" s="1"/>
      <c r="F10615" s="1"/>
      <c r="K10615" s="1"/>
      <c r="L10615" s="1"/>
      <c r="M10615" s="1"/>
      <c r="N10615" s="1"/>
    </row>
    <row r="10616" spans="4:14">
      <c r="G10616" s="1"/>
      <c r="H10616" s="1"/>
      <c r="I10616" s="1"/>
      <c r="J10616" s="1"/>
      <c r="K10616" s="1"/>
      <c r="L10616" s="1"/>
      <c r="M10616" s="1"/>
      <c r="N10616" s="1"/>
    </row>
    <row r="10617" spans="4:14"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</row>
    <row r="10618" spans="4:14"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</row>
    <row r="10619" spans="4:14"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</row>
    <row r="10620" spans="4:14"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</row>
    <row r="10621" spans="4:14"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</row>
    <row r="10622" spans="4:14"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</row>
    <row r="10623" spans="4:14">
      <c r="D10623" s="1"/>
      <c r="F10623" s="1"/>
      <c r="G10623" s="1"/>
      <c r="H10623" s="1"/>
      <c r="I10623" s="1"/>
      <c r="J10623" s="1"/>
      <c r="K10623" s="1"/>
      <c r="L10623" s="1"/>
      <c r="M10623" s="1"/>
      <c r="N10623" s="1"/>
    </row>
    <row r="10624" spans="4:14"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</row>
    <row r="10625" spans="4:14"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</row>
    <row r="10626" spans="4:14">
      <c r="D10626" s="1"/>
      <c r="E10626" s="1"/>
    </row>
    <row r="10627" spans="4:14">
      <c r="F10627" s="1"/>
      <c r="G10627" s="1"/>
      <c r="H10627" s="1"/>
      <c r="I10627" s="1"/>
      <c r="J10627" s="1"/>
      <c r="K10627" s="1"/>
      <c r="L10627" s="1"/>
      <c r="M10627" s="1"/>
      <c r="N10627" s="1"/>
    </row>
    <row r="10628" spans="4:14">
      <c r="D10628" s="1"/>
      <c r="G10628" s="1"/>
      <c r="H10628" s="1"/>
      <c r="I10628" s="1"/>
      <c r="J10628" s="1"/>
      <c r="K10628" s="1"/>
      <c r="L10628" s="1"/>
      <c r="M10628" s="1"/>
      <c r="N10628" s="1"/>
    </row>
    <row r="10629" spans="4:14">
      <c r="G10629" s="1"/>
      <c r="H10629" s="1"/>
      <c r="I10629" s="1"/>
      <c r="J10629" s="1"/>
      <c r="K10629" s="1"/>
      <c r="L10629" s="1"/>
      <c r="M10629" s="1"/>
      <c r="N10629" s="1"/>
    </row>
    <row r="10630" spans="4:14">
      <c r="I10630" s="1"/>
      <c r="J10630" s="1"/>
    </row>
    <row r="10631" spans="4:14">
      <c r="I10631" s="1"/>
      <c r="J10631" s="1"/>
      <c r="K10631" s="1"/>
      <c r="L10631" s="1"/>
      <c r="M10631" s="1"/>
      <c r="N10631" s="1"/>
    </row>
    <row r="10632" spans="4:14">
      <c r="I10632" s="1"/>
      <c r="J10632" s="1"/>
      <c r="K10632" s="1"/>
    </row>
    <row r="10633" spans="4:14">
      <c r="E10633" s="1"/>
      <c r="G10633" s="1"/>
      <c r="H10633" s="1"/>
      <c r="I10633" s="1"/>
      <c r="J10633" s="1"/>
      <c r="K10633" s="1"/>
      <c r="L10633" s="1"/>
      <c r="M10633" s="1"/>
      <c r="N10633" s="1"/>
    </row>
    <row r="10634" spans="4:14"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</row>
    <row r="10635" spans="4:14">
      <c r="I10635" s="1"/>
      <c r="J10635" s="1"/>
      <c r="K10635" s="1"/>
      <c r="L10635" s="1"/>
      <c r="M10635" s="1"/>
      <c r="N10635" s="1"/>
    </row>
    <row r="10636" spans="4:14">
      <c r="N10636" s="1"/>
    </row>
    <row r="10637" spans="4:14">
      <c r="G10637" s="1"/>
      <c r="H10637" s="1"/>
    </row>
    <row r="10639" spans="4:14">
      <c r="H10639" s="1"/>
      <c r="L10639" s="1"/>
      <c r="M10639" s="1"/>
      <c r="N10639" s="1"/>
    </row>
    <row r="10640" spans="4:14">
      <c r="D10640" s="1"/>
      <c r="E10640" s="1"/>
      <c r="F10640" s="1"/>
      <c r="G10640" s="1"/>
      <c r="H10640" s="1"/>
      <c r="I10640" s="1"/>
      <c r="J10640" s="1"/>
    </row>
    <row r="10641" spans="4:14"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</row>
    <row r="10642" spans="4:14">
      <c r="D10642" s="1"/>
      <c r="G10642" s="1"/>
      <c r="H10642" s="1"/>
      <c r="K10642" s="1"/>
      <c r="L10642" s="1"/>
      <c r="M10642" s="1"/>
      <c r="N10642" s="1"/>
    </row>
    <row r="10643" spans="4:14">
      <c r="G10643" s="1"/>
      <c r="H10643" s="1"/>
      <c r="M10643" s="1"/>
      <c r="N10643" s="1"/>
    </row>
    <row r="10644" spans="4:14">
      <c r="H10644" s="1"/>
      <c r="I10644" s="1"/>
      <c r="J10644" s="1"/>
      <c r="K10644" s="1"/>
      <c r="L10644" s="1"/>
      <c r="M10644" s="1"/>
      <c r="N10644" s="1"/>
    </row>
    <row r="10645" spans="4:14">
      <c r="G10645" s="1"/>
      <c r="H10645" s="1"/>
      <c r="I10645" s="1"/>
      <c r="J10645" s="1"/>
      <c r="K10645" s="1"/>
      <c r="L10645" s="1"/>
      <c r="M10645" s="1"/>
      <c r="N10645" s="1"/>
    </row>
    <row r="10646" spans="4:14"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</row>
    <row r="10647" spans="4:14"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</row>
    <row r="10648" spans="4:14"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</row>
    <row r="10649" spans="4:14"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</row>
    <row r="10650" spans="4:14">
      <c r="G10650" s="1"/>
      <c r="H10650" s="1"/>
      <c r="I10650" s="1"/>
      <c r="J10650" s="1"/>
      <c r="K10650" s="1"/>
      <c r="L10650" s="1"/>
      <c r="M10650" s="1"/>
      <c r="N10650" s="1"/>
    </row>
    <row r="10651" spans="4:14"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</row>
    <row r="10652" spans="4:14"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</row>
    <row r="10653" spans="4:14">
      <c r="F10653" s="1"/>
      <c r="G10653" s="1"/>
      <c r="H10653" s="1"/>
      <c r="I10653" s="1"/>
      <c r="J10653" s="1"/>
      <c r="K10653" s="1"/>
      <c r="L10653" s="1"/>
      <c r="M10653" s="1"/>
      <c r="N10653" s="1"/>
    </row>
    <row r="10654" spans="4:14">
      <c r="G10654" s="1"/>
      <c r="H10654" s="1"/>
      <c r="I10654" s="1"/>
      <c r="J10654" s="1"/>
      <c r="K10654" s="1"/>
      <c r="L10654" s="1"/>
      <c r="M10654" s="1"/>
      <c r="N10654" s="1"/>
    </row>
    <row r="10655" spans="4:14">
      <c r="F10655" s="1"/>
      <c r="G10655" s="1"/>
      <c r="H10655" s="1"/>
      <c r="I10655" s="1"/>
      <c r="J10655" s="1"/>
      <c r="K10655" s="1"/>
      <c r="L10655" s="1"/>
      <c r="M10655" s="1"/>
      <c r="N10655" s="1"/>
    </row>
    <row r="10656" spans="4:14">
      <c r="G10656" s="1"/>
      <c r="H10656" s="1"/>
      <c r="I10656" s="1"/>
      <c r="J10656" s="1"/>
      <c r="K10656" s="1"/>
      <c r="L10656" s="1"/>
      <c r="M10656" s="1"/>
      <c r="N10656" s="1"/>
    </row>
    <row r="10657" spans="4:14"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</row>
    <row r="10658" spans="4:14"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</row>
    <row r="10659" spans="4:14"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</row>
    <row r="10660" spans="4:14"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</row>
    <row r="10661" spans="4:14"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</row>
    <row r="10662" spans="4:14">
      <c r="G10662" s="1"/>
      <c r="I10662" s="1"/>
      <c r="J10662" s="1"/>
      <c r="K10662" s="1"/>
      <c r="L10662" s="1"/>
      <c r="M10662" s="1"/>
      <c r="N10662" s="1"/>
    </row>
    <row r="10663" spans="4:14">
      <c r="D10663" s="1"/>
      <c r="F10663" s="1"/>
      <c r="G10663" s="1"/>
      <c r="H10663" s="1"/>
      <c r="I10663" s="1"/>
      <c r="J10663" s="1"/>
      <c r="K10663" s="1"/>
      <c r="L10663" s="1"/>
      <c r="M10663" s="1"/>
      <c r="N10663" s="1"/>
    </row>
    <row r="10664" spans="4:14">
      <c r="G10664" s="1"/>
      <c r="H10664" s="1"/>
      <c r="I10664" s="1"/>
      <c r="J10664" s="1"/>
      <c r="K10664" s="1"/>
      <c r="L10664" s="1"/>
      <c r="M10664" s="1"/>
      <c r="N10664" s="1"/>
    </row>
    <row r="10665" spans="4:14">
      <c r="D10665" s="1"/>
      <c r="E10665" s="1"/>
      <c r="F10665" s="1"/>
      <c r="G10665" s="1"/>
      <c r="H10665" s="1"/>
      <c r="I10665" s="1"/>
      <c r="J10665" s="1"/>
    </row>
    <row r="10666" spans="4:14"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</row>
    <row r="10667" spans="4:14"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</row>
    <row r="10668" spans="4:14"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</row>
    <row r="10669" spans="4:14">
      <c r="H10669" s="1"/>
      <c r="I10669" s="1"/>
      <c r="J10669" s="1"/>
      <c r="K10669" s="1"/>
      <c r="L10669" s="1"/>
      <c r="M10669" s="1"/>
      <c r="N10669" s="1"/>
    </row>
    <row r="10670" spans="4:14">
      <c r="H10670" s="1"/>
      <c r="I10670" s="1"/>
      <c r="J10670" s="1"/>
      <c r="K10670" s="1"/>
      <c r="L10670" s="1"/>
      <c r="M10670" s="1"/>
      <c r="N10670" s="1"/>
    </row>
    <row r="10671" spans="4:14">
      <c r="E10671" s="1"/>
      <c r="G10671" s="1"/>
      <c r="H10671" s="1"/>
      <c r="I10671" s="1"/>
      <c r="J10671" s="1"/>
      <c r="K10671" s="1"/>
      <c r="L10671" s="1"/>
      <c r="M10671" s="1"/>
      <c r="N10671" s="1"/>
    </row>
    <row r="10672" spans="4:14"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</row>
    <row r="10673" spans="4:14"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</row>
    <row r="10674" spans="4:14">
      <c r="G10674" s="1"/>
      <c r="H10674" s="1"/>
      <c r="I10674" s="1"/>
      <c r="J10674" s="1"/>
      <c r="K10674" s="1"/>
      <c r="L10674" s="1"/>
      <c r="M10674" s="1"/>
      <c r="N10674" s="1"/>
    </row>
    <row r="10675" spans="4:14">
      <c r="F10675" s="1"/>
      <c r="G10675" s="1"/>
      <c r="H10675" s="1"/>
      <c r="I10675" s="1"/>
      <c r="J10675" s="1"/>
      <c r="K10675" s="1"/>
      <c r="L10675" s="1"/>
      <c r="M10675" s="1"/>
      <c r="N10675" s="1"/>
    </row>
    <row r="10676" spans="4:14"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</row>
    <row r="10677" spans="4:14"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</row>
    <row r="10678" spans="4:14">
      <c r="G10678" s="1"/>
      <c r="H10678" s="1"/>
      <c r="I10678" s="1"/>
      <c r="J10678" s="1"/>
      <c r="K10678" s="1"/>
      <c r="L10678" s="1"/>
      <c r="M10678" s="1"/>
    </row>
    <row r="10679" spans="4:14">
      <c r="G10679" s="1"/>
      <c r="H10679" s="1"/>
      <c r="L10679" s="1"/>
      <c r="M10679" s="1"/>
      <c r="N10679" s="1"/>
    </row>
    <row r="10680" spans="4:14">
      <c r="G10680" s="1"/>
      <c r="H10680" s="1"/>
      <c r="I10680" s="1"/>
      <c r="J10680" s="1"/>
      <c r="K10680" s="1"/>
      <c r="L10680" s="1"/>
      <c r="M10680" s="1"/>
      <c r="N10680" s="1"/>
    </row>
    <row r="10681" spans="4:14">
      <c r="G10681" s="1"/>
      <c r="H10681" s="1"/>
      <c r="I10681" s="1"/>
      <c r="J10681" s="1"/>
      <c r="K10681" s="1"/>
      <c r="L10681" s="1"/>
      <c r="M10681" s="1"/>
      <c r="N10681" s="1"/>
    </row>
    <row r="10682" spans="4:14">
      <c r="G10682" s="1"/>
      <c r="H10682" s="1"/>
      <c r="I10682" s="1"/>
      <c r="J10682" s="1"/>
      <c r="K10682" s="1"/>
      <c r="L10682" s="1"/>
      <c r="M10682" s="1"/>
      <c r="N10682" s="1"/>
    </row>
    <row r="10683" spans="4:14">
      <c r="G10683" s="1"/>
      <c r="H10683" s="1"/>
      <c r="I10683" s="1"/>
      <c r="J10683" s="1"/>
      <c r="K10683" s="1"/>
      <c r="L10683" s="1"/>
      <c r="M10683" s="1"/>
      <c r="N10683" s="1"/>
    </row>
    <row r="10684" spans="4:14">
      <c r="G10684" s="1"/>
      <c r="H10684" s="1"/>
      <c r="I10684" s="1"/>
      <c r="J10684" s="1"/>
      <c r="K10684" s="1"/>
      <c r="L10684" s="1"/>
      <c r="M10684" s="1"/>
      <c r="N10684" s="1"/>
    </row>
    <row r="10685" spans="4:14"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</row>
    <row r="10686" spans="4:14">
      <c r="H10686" s="1"/>
      <c r="I10686" s="1"/>
      <c r="J10686" s="1"/>
      <c r="K10686" s="1"/>
      <c r="L10686" s="1"/>
      <c r="M10686" s="1"/>
    </row>
    <row r="10687" spans="4:14">
      <c r="F10687" s="1"/>
      <c r="G10687" s="1"/>
      <c r="H10687" s="1"/>
      <c r="I10687" s="1"/>
      <c r="J10687" s="1"/>
      <c r="K10687" s="1"/>
      <c r="L10687" s="1"/>
      <c r="M10687" s="1"/>
      <c r="N10687" s="1"/>
    </row>
    <row r="10688" spans="4:14"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</row>
    <row r="10689" spans="4:14"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</row>
    <row r="10690" spans="4:14">
      <c r="G10690" s="1"/>
      <c r="H10690" s="1"/>
      <c r="I10690" s="1"/>
      <c r="J10690" s="1"/>
      <c r="K10690" s="1"/>
      <c r="L10690" s="1"/>
      <c r="M10690" s="1"/>
      <c r="N10690" s="1"/>
    </row>
    <row r="10691" spans="4:14">
      <c r="G10691" s="1"/>
      <c r="H10691" s="1"/>
      <c r="I10691" s="1"/>
      <c r="J10691" s="1"/>
      <c r="K10691" s="1"/>
      <c r="L10691" s="1"/>
      <c r="M10691" s="1"/>
      <c r="N10691" s="1"/>
    </row>
    <row r="10692" spans="4:14">
      <c r="G10692" s="1"/>
      <c r="H10692" s="1"/>
      <c r="I10692" s="1"/>
      <c r="J10692" s="1"/>
      <c r="K10692" s="1"/>
      <c r="L10692" s="1"/>
      <c r="M10692" s="1"/>
      <c r="N10692" s="1"/>
    </row>
    <row r="10693" spans="4:14">
      <c r="G10693" s="1"/>
      <c r="H10693" s="1"/>
      <c r="J10693" s="1"/>
      <c r="K10693" s="1"/>
      <c r="L10693" s="1"/>
      <c r="M10693" s="1"/>
      <c r="N10693" s="1"/>
    </row>
    <row r="10694" spans="4:14">
      <c r="D10694" s="1"/>
      <c r="E10694" s="1"/>
      <c r="G10694" s="1"/>
      <c r="H10694" s="1"/>
      <c r="I10694" s="1"/>
    </row>
    <row r="10695" spans="4:14">
      <c r="D10695" s="1"/>
      <c r="G10695" s="1"/>
      <c r="H10695" s="1"/>
      <c r="I10695" s="1"/>
      <c r="J10695" s="1"/>
      <c r="K10695" s="1"/>
      <c r="L10695" s="1"/>
      <c r="M10695" s="1"/>
    </row>
    <row r="10696" spans="4:14">
      <c r="F10696" s="1"/>
      <c r="G10696" s="1"/>
      <c r="H10696" s="1"/>
      <c r="I10696" s="1"/>
      <c r="J10696" s="1"/>
      <c r="K10696" s="1"/>
      <c r="L10696" s="1"/>
      <c r="M10696" s="1"/>
      <c r="N10696" s="1"/>
    </row>
    <row r="10697" spans="4:14">
      <c r="D10697" s="1"/>
      <c r="E10697" s="1"/>
      <c r="F10697" s="1"/>
      <c r="G10697" s="1"/>
      <c r="H10697" s="1"/>
    </row>
    <row r="10698" spans="4:14">
      <c r="E10698" s="1"/>
      <c r="G10698" s="1"/>
      <c r="H10698" s="1"/>
      <c r="N10698" s="1"/>
    </row>
    <row r="10699" spans="4:14"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</row>
    <row r="10700" spans="4:14">
      <c r="G10700" s="1"/>
      <c r="H10700" s="1"/>
      <c r="I10700" s="1"/>
      <c r="J10700" s="1"/>
      <c r="K10700" s="1"/>
      <c r="L10700" s="1"/>
      <c r="M10700" s="1"/>
      <c r="N10700" s="1"/>
    </row>
    <row r="10701" spans="4:14"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</row>
    <row r="10702" spans="4:14"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</row>
    <row r="10703" spans="4:14">
      <c r="G10703" s="1"/>
      <c r="H10703" s="1"/>
      <c r="I10703" s="1"/>
      <c r="J10703" s="1"/>
      <c r="K10703" s="1"/>
      <c r="L10703" s="1"/>
      <c r="M10703" s="1"/>
      <c r="N10703" s="1"/>
    </row>
    <row r="10704" spans="4:14"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</row>
    <row r="10705" spans="4:14">
      <c r="F10705" s="1"/>
      <c r="G10705" s="1"/>
      <c r="H10705" s="1"/>
      <c r="I10705" s="1"/>
      <c r="J10705" s="1"/>
      <c r="K10705" s="1"/>
      <c r="L10705" s="1"/>
      <c r="M10705" s="1"/>
      <c r="N10705" s="1"/>
    </row>
    <row r="10706" spans="4:14"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</row>
    <row r="10707" spans="4:14">
      <c r="G10707" s="1"/>
      <c r="H10707" s="1"/>
      <c r="I10707" s="1"/>
      <c r="J10707" s="1"/>
      <c r="K10707" s="1"/>
      <c r="L10707" s="1"/>
      <c r="M10707" s="1"/>
      <c r="N10707" s="1"/>
    </row>
    <row r="10708" spans="4:14">
      <c r="F10708" s="1"/>
      <c r="G10708" s="1"/>
      <c r="H10708" s="1"/>
      <c r="I10708" s="1"/>
      <c r="J10708" s="1"/>
      <c r="K10708" s="1"/>
      <c r="L10708" s="1"/>
      <c r="M10708" s="1"/>
      <c r="N10708" s="1"/>
    </row>
    <row r="10709" spans="4:14">
      <c r="G10709" s="1"/>
      <c r="H10709" s="1"/>
      <c r="I10709" s="1"/>
      <c r="J10709" s="1"/>
      <c r="K10709" s="1"/>
      <c r="L10709" s="1"/>
      <c r="M10709" s="1"/>
      <c r="N10709" s="1"/>
    </row>
    <row r="10710" spans="4:14">
      <c r="G10710" s="1"/>
      <c r="H10710" s="1"/>
      <c r="I10710" s="1"/>
      <c r="J10710" s="1"/>
      <c r="K10710" s="1"/>
      <c r="L10710" s="1"/>
      <c r="M10710" s="1"/>
      <c r="N10710" s="1"/>
    </row>
    <row r="10711" spans="4:14">
      <c r="E10711" s="1"/>
      <c r="I10711" s="1"/>
      <c r="J10711" s="1"/>
      <c r="K10711" s="1"/>
      <c r="L10711" s="1"/>
      <c r="M10711" s="1"/>
      <c r="N10711" s="1"/>
    </row>
    <row r="10712" spans="4:14">
      <c r="G10712" s="1"/>
      <c r="H10712" s="1"/>
      <c r="I10712" s="1"/>
      <c r="J10712" s="1"/>
      <c r="K10712" s="1"/>
      <c r="L10712" s="1"/>
      <c r="M10712" s="1"/>
      <c r="N10712" s="1"/>
    </row>
    <row r="10713" spans="4:14">
      <c r="F10713" s="1"/>
      <c r="I10713" s="1"/>
      <c r="J10713" s="1"/>
      <c r="K10713" s="1"/>
      <c r="L10713" s="1"/>
      <c r="M10713" s="1"/>
      <c r="N10713" s="1"/>
    </row>
    <row r="10714" spans="4:14">
      <c r="G10714" s="1"/>
      <c r="H10714" s="1"/>
      <c r="I10714" s="1"/>
      <c r="J10714" s="1"/>
      <c r="K10714" s="1"/>
      <c r="L10714" s="1"/>
      <c r="M10714" s="1"/>
      <c r="N10714" s="1"/>
    </row>
    <row r="10715" spans="4:14">
      <c r="G10715" s="1"/>
      <c r="H10715" s="1"/>
      <c r="I10715" s="1"/>
      <c r="J10715" s="1"/>
      <c r="K10715" s="1"/>
      <c r="L10715" s="1"/>
      <c r="M10715" s="1"/>
      <c r="N10715" s="1"/>
    </row>
    <row r="10716" spans="4:14"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</row>
    <row r="10717" spans="4:14">
      <c r="G10717" s="1"/>
      <c r="H10717" s="1"/>
      <c r="I10717" s="1"/>
      <c r="J10717" s="1"/>
      <c r="K10717" s="1"/>
      <c r="L10717" s="1"/>
      <c r="M10717" s="1"/>
      <c r="N10717" s="1"/>
    </row>
    <row r="10718" spans="4:14">
      <c r="D10718" s="1"/>
      <c r="F10718" s="1"/>
      <c r="G10718" s="1"/>
      <c r="H10718" s="1"/>
      <c r="I10718" s="1"/>
      <c r="J10718" s="1"/>
      <c r="K10718" s="1"/>
    </row>
    <row r="10719" spans="4:14"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</row>
    <row r="10720" spans="4:14"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</row>
    <row r="10721" spans="4:14">
      <c r="G10721" s="1"/>
      <c r="H10721" s="1"/>
      <c r="I10721" s="1"/>
      <c r="J10721" s="1"/>
      <c r="K10721" s="1"/>
      <c r="L10721" s="1"/>
      <c r="M10721" s="1"/>
      <c r="N10721" s="1"/>
    </row>
    <row r="10722" spans="4:14"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</row>
    <row r="10723" spans="4:14">
      <c r="G10723" s="1"/>
      <c r="H10723" s="1"/>
      <c r="I10723" s="1"/>
      <c r="J10723" s="1"/>
      <c r="K10723" s="1"/>
      <c r="L10723" s="1"/>
      <c r="M10723" s="1"/>
      <c r="N10723" s="1"/>
    </row>
    <row r="10724" spans="4:14">
      <c r="D10724" s="1"/>
      <c r="F10724" s="1"/>
      <c r="G10724" s="1"/>
      <c r="H10724" s="1"/>
      <c r="I10724" s="1"/>
      <c r="J10724" s="1"/>
      <c r="K10724" s="1"/>
      <c r="L10724" s="1"/>
      <c r="M10724" s="1"/>
      <c r="N10724" s="1"/>
    </row>
    <row r="10725" spans="4:14"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</row>
    <row r="10726" spans="4:14"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</row>
    <row r="10727" spans="4:14">
      <c r="G10727" s="1"/>
      <c r="H10727" s="1"/>
      <c r="I10727" s="1"/>
      <c r="J10727" s="1"/>
      <c r="K10727" s="1"/>
      <c r="L10727" s="1"/>
      <c r="M10727" s="1"/>
      <c r="N10727" s="1"/>
    </row>
    <row r="10728" spans="4:14">
      <c r="D10728" s="1"/>
      <c r="F10728" s="1"/>
      <c r="G10728" s="1"/>
      <c r="H10728" s="1"/>
      <c r="I10728" s="1"/>
      <c r="J10728" s="1"/>
      <c r="K10728" s="1"/>
      <c r="L10728" s="1"/>
      <c r="M10728" s="1"/>
      <c r="N10728" s="1"/>
    </row>
    <row r="10729" spans="4:14"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</row>
    <row r="10730" spans="4:14"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</row>
    <row r="10731" spans="4:14"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</row>
    <row r="10732" spans="4:14"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</row>
    <row r="10733" spans="4:14">
      <c r="G10733" s="1"/>
      <c r="H10733" s="1"/>
      <c r="I10733" s="1"/>
      <c r="J10733" s="1"/>
      <c r="K10733" s="1"/>
      <c r="L10733" s="1"/>
      <c r="M10733" s="1"/>
      <c r="N10733" s="1"/>
    </row>
    <row r="10734" spans="4:14">
      <c r="E10734" s="1"/>
      <c r="F10734" s="1"/>
      <c r="G10734" s="1"/>
      <c r="H10734" s="1"/>
    </row>
    <row r="10735" spans="4:14">
      <c r="D10735" s="1"/>
      <c r="E10735" s="1"/>
      <c r="I10735" s="1"/>
      <c r="J10735" s="1"/>
      <c r="K10735" s="1"/>
      <c r="L10735" s="1"/>
      <c r="M10735" s="1"/>
      <c r="N10735" s="1"/>
    </row>
    <row r="10736" spans="4:14">
      <c r="G10736" s="1"/>
      <c r="H10736" s="1"/>
      <c r="I10736" s="1"/>
      <c r="J10736" s="1"/>
      <c r="K10736" s="1"/>
      <c r="L10736" s="1"/>
      <c r="M10736" s="1"/>
      <c r="N10736" s="1"/>
    </row>
    <row r="10737" spans="4:14">
      <c r="G10737" s="1"/>
      <c r="H10737" s="1"/>
      <c r="I10737" s="1"/>
      <c r="J10737" s="1"/>
      <c r="K10737" s="1"/>
      <c r="L10737" s="1"/>
      <c r="M10737" s="1"/>
      <c r="N10737" s="1"/>
    </row>
    <row r="10738" spans="4:14">
      <c r="D10738" s="1"/>
      <c r="I10738" s="1"/>
      <c r="J10738" s="1"/>
      <c r="K10738" s="1"/>
      <c r="L10738" s="1"/>
      <c r="M10738" s="1"/>
      <c r="N10738" s="1"/>
    </row>
    <row r="10739" spans="4:14"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</row>
    <row r="10740" spans="4:14">
      <c r="G10740" s="1"/>
      <c r="H10740" s="1"/>
      <c r="I10740" s="1"/>
      <c r="J10740" s="1"/>
      <c r="K10740" s="1"/>
      <c r="L10740" s="1"/>
      <c r="M10740" s="1"/>
      <c r="N10740" s="1"/>
    </row>
    <row r="10741" spans="4:14"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</row>
    <row r="10742" spans="4:14">
      <c r="G10742" s="1"/>
      <c r="H10742" s="1"/>
      <c r="I10742" s="1"/>
      <c r="J10742" s="1"/>
      <c r="K10742" s="1"/>
      <c r="L10742" s="1"/>
      <c r="M10742" s="1"/>
      <c r="N10742" s="1"/>
    </row>
    <row r="10743" spans="4:14">
      <c r="F10743" s="1"/>
      <c r="G10743" s="1"/>
      <c r="H10743" s="1"/>
      <c r="I10743" s="1"/>
      <c r="J10743" s="1"/>
      <c r="K10743" s="1"/>
      <c r="L10743" s="1"/>
      <c r="M10743" s="1"/>
      <c r="N10743" s="1"/>
    </row>
    <row r="10744" spans="4:14"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</row>
    <row r="10745" spans="4:14"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</row>
    <row r="10746" spans="4:14">
      <c r="F10746" s="1"/>
      <c r="G10746" s="1"/>
      <c r="H10746" s="1"/>
      <c r="I10746" s="1"/>
      <c r="J10746" s="1"/>
      <c r="K10746" s="1"/>
      <c r="L10746" s="1"/>
      <c r="M10746" s="1"/>
    </row>
    <row r="10747" spans="4:14"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</row>
    <row r="10748" spans="4:14">
      <c r="G10748" s="1"/>
      <c r="H10748" s="1"/>
      <c r="I10748" s="1"/>
      <c r="J10748" s="1"/>
      <c r="K10748" s="1"/>
      <c r="L10748" s="1"/>
      <c r="M10748" s="1"/>
    </row>
    <row r="10749" spans="4:14">
      <c r="D10749" s="1"/>
      <c r="E10749" s="1"/>
      <c r="F10749" s="1"/>
      <c r="G10749" s="1"/>
      <c r="H10749" s="1"/>
      <c r="I10749" s="1"/>
      <c r="J10749" s="1"/>
    </row>
    <row r="10750" spans="4:14">
      <c r="I10750" s="1"/>
      <c r="J10750" s="1"/>
      <c r="K10750" s="1"/>
    </row>
    <row r="10751" spans="4:14">
      <c r="F10751" s="1"/>
      <c r="G10751" s="1"/>
    </row>
    <row r="10752" spans="4:14">
      <c r="F10752" s="1"/>
      <c r="G10752" s="1"/>
      <c r="H10752" s="1"/>
      <c r="J10752" s="1"/>
      <c r="K10752" s="1"/>
      <c r="L10752" s="1"/>
      <c r="M10752" s="1"/>
      <c r="N10752" s="1"/>
    </row>
    <row r="10753" spans="4:14">
      <c r="D10753" s="1"/>
      <c r="F10753" s="1"/>
      <c r="G10753" s="1"/>
      <c r="H10753" s="1"/>
      <c r="I10753" s="1"/>
      <c r="J10753" s="1"/>
      <c r="K10753" s="1"/>
      <c r="L10753" s="1"/>
      <c r="M10753" s="1"/>
      <c r="N10753" s="1"/>
    </row>
    <row r="10754" spans="4:14">
      <c r="D10754" s="1"/>
      <c r="E10754" s="1"/>
      <c r="F10754" s="1"/>
      <c r="G10754" s="1"/>
      <c r="H10754" s="1"/>
      <c r="I10754" s="1"/>
      <c r="J10754" s="1"/>
      <c r="K10754" s="1"/>
      <c r="L10754" s="1"/>
      <c r="N10754" s="1"/>
    </row>
    <row r="10755" spans="4:14">
      <c r="D10755" s="1"/>
      <c r="H10755" s="1"/>
      <c r="I10755" s="1"/>
      <c r="J10755" s="1"/>
      <c r="K10755" s="1"/>
      <c r="L10755" s="1"/>
      <c r="M10755" s="1"/>
      <c r="N10755" s="1"/>
    </row>
    <row r="10756" spans="4:14">
      <c r="D10756" s="1"/>
      <c r="E10756" s="1"/>
      <c r="F10756" s="1"/>
      <c r="G10756" s="1"/>
      <c r="I10756" s="1"/>
      <c r="J10756" s="1"/>
      <c r="K10756" s="1"/>
      <c r="L10756" s="1"/>
      <c r="M10756" s="1"/>
      <c r="N10756" s="1"/>
    </row>
    <row r="10757" spans="4:14">
      <c r="G10757" s="1"/>
      <c r="H10757" s="1"/>
      <c r="I10757" s="1"/>
      <c r="J10757" s="1"/>
      <c r="K10757" s="1"/>
      <c r="L10757" s="1"/>
      <c r="M10757" s="1"/>
      <c r="N10757" s="1"/>
    </row>
    <row r="10758" spans="4:14"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</row>
    <row r="10759" spans="4:14"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</row>
    <row r="10760" spans="4:14"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</row>
    <row r="10761" spans="4:14"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</row>
    <row r="10762" spans="4:14">
      <c r="G10762" s="1"/>
      <c r="H10762" s="1"/>
      <c r="I10762" s="1"/>
      <c r="J10762" s="1"/>
      <c r="K10762" s="1"/>
      <c r="L10762" s="1"/>
      <c r="M10762" s="1"/>
      <c r="N10762" s="1"/>
    </row>
    <row r="10763" spans="4:14"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</row>
    <row r="10764" spans="4:14"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</row>
    <row r="10765" spans="4:14"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</row>
    <row r="10766" spans="4:14">
      <c r="D10766" s="1"/>
      <c r="E10766" s="1"/>
      <c r="F10766" s="1"/>
      <c r="J10766" s="1"/>
    </row>
    <row r="10767" spans="4:14">
      <c r="G10767" s="1"/>
      <c r="H10767" s="1"/>
    </row>
    <row r="10768" spans="4:14"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</row>
    <row r="10769" spans="4:14"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</row>
    <row r="10770" spans="4:14">
      <c r="F10770" s="1"/>
      <c r="I10770" s="1"/>
      <c r="J10770" s="1"/>
      <c r="K10770" s="1"/>
      <c r="L10770" s="1"/>
      <c r="M10770" s="1"/>
      <c r="N10770" s="1"/>
    </row>
    <row r="10771" spans="4:14">
      <c r="G10771" s="1"/>
      <c r="H10771" s="1"/>
      <c r="I10771" s="1"/>
      <c r="J10771" s="1"/>
      <c r="K10771" s="1"/>
      <c r="L10771" s="1"/>
      <c r="M10771" s="1"/>
      <c r="N10771" s="1"/>
    </row>
    <row r="10772" spans="4:14">
      <c r="I10772" s="1"/>
      <c r="J10772" s="1"/>
      <c r="K10772" s="1"/>
      <c r="L10772" s="1"/>
      <c r="M10772" s="1"/>
      <c r="N10772" s="1"/>
    </row>
    <row r="10773" spans="4:14">
      <c r="D10773" s="1"/>
      <c r="E10773" s="1"/>
      <c r="F10773" s="1"/>
      <c r="G10773" s="1"/>
      <c r="H10773" s="1"/>
      <c r="I10773" s="1"/>
      <c r="J10773" s="1"/>
      <c r="K10773" s="1"/>
      <c r="L10773" s="1"/>
    </row>
    <row r="10774" spans="4:14"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</row>
    <row r="10775" spans="4:14">
      <c r="D10775" s="1"/>
      <c r="E10775" s="1"/>
      <c r="I10775" s="1"/>
      <c r="J10775" s="1"/>
    </row>
    <row r="10776" spans="4:14">
      <c r="G10776" s="1"/>
      <c r="H10776" s="1"/>
      <c r="I10776" s="1"/>
      <c r="J10776" s="1"/>
      <c r="K10776" s="1"/>
      <c r="L10776" s="1"/>
      <c r="M10776" s="1"/>
      <c r="N10776" s="1"/>
    </row>
    <row r="10777" spans="4:14">
      <c r="H10777" s="1"/>
      <c r="I10777" s="1"/>
    </row>
    <row r="10778" spans="4:14">
      <c r="D10778" s="1"/>
      <c r="F10778" s="1"/>
      <c r="G10778" s="1"/>
      <c r="H10778" s="1"/>
    </row>
    <row r="10779" spans="4:14"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</row>
    <row r="10780" spans="4:14">
      <c r="F10780" s="1"/>
      <c r="G10780" s="1"/>
      <c r="H10780" s="1"/>
      <c r="I10780" s="1"/>
      <c r="J10780" s="1"/>
      <c r="K10780" s="1"/>
      <c r="L10780" s="1"/>
      <c r="M10780" s="1"/>
      <c r="N10780" s="1"/>
    </row>
    <row r="10781" spans="4:14">
      <c r="J10781" s="1"/>
      <c r="K10781" s="1"/>
      <c r="L10781" s="1"/>
      <c r="M10781" s="1"/>
      <c r="N10781" s="1"/>
    </row>
    <row r="10782" spans="4:14">
      <c r="D10782" s="1"/>
      <c r="E10782" s="1"/>
      <c r="F10782" s="1"/>
      <c r="G10782" s="1"/>
      <c r="H10782" s="1"/>
      <c r="I10782" s="1"/>
      <c r="J10782" s="1"/>
      <c r="K10782" s="1"/>
    </row>
    <row r="10783" spans="4:14">
      <c r="G10783" s="1"/>
      <c r="H10783" s="1"/>
      <c r="J10783" s="1"/>
      <c r="K10783" s="1"/>
      <c r="L10783" s="1"/>
      <c r="M10783" s="1"/>
      <c r="N10783" s="1"/>
    </row>
    <row r="10784" spans="4:14">
      <c r="E10784" s="1"/>
      <c r="F10784" s="1"/>
    </row>
    <row r="10785" spans="4:14">
      <c r="D10785" s="1"/>
      <c r="E10785" s="1"/>
      <c r="F10785" s="1"/>
      <c r="G10785" s="1"/>
      <c r="H10785" s="1"/>
    </row>
    <row r="10786" spans="4:14">
      <c r="D10786" s="1"/>
      <c r="E10786" s="1"/>
      <c r="F10786" s="1"/>
      <c r="J10786" s="1"/>
      <c r="K10786" s="1"/>
    </row>
    <row r="10787" spans="4:14">
      <c r="J10787" s="1"/>
    </row>
    <row r="10788" spans="4:14">
      <c r="D10788" s="1"/>
      <c r="E10788" s="1"/>
      <c r="F10788" s="1"/>
      <c r="G10788" s="1"/>
      <c r="H10788" s="1"/>
      <c r="I10788" s="1"/>
      <c r="J10788" s="1"/>
      <c r="K10788" s="1"/>
    </row>
    <row r="10789" spans="4:14">
      <c r="I10789" s="1"/>
      <c r="J10789" s="1"/>
      <c r="K10789" s="1"/>
      <c r="L10789" s="1"/>
      <c r="M10789" s="1"/>
      <c r="N10789" s="1"/>
    </row>
    <row r="10790" spans="4:14">
      <c r="G10790" s="1"/>
      <c r="H10790" s="1"/>
      <c r="I10790" s="1"/>
      <c r="J10790" s="1"/>
      <c r="K10790" s="1"/>
      <c r="L10790" s="1"/>
      <c r="M10790" s="1"/>
      <c r="N10790" s="1"/>
    </row>
    <row r="10791" spans="4:14"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</row>
    <row r="10792" spans="4:14"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</row>
    <row r="10793" spans="4:14">
      <c r="D10793" s="1"/>
      <c r="G10793" s="1"/>
      <c r="H10793" s="1"/>
      <c r="I10793" s="1"/>
      <c r="J10793" s="1"/>
      <c r="K10793" s="1"/>
    </row>
    <row r="10794" spans="4:14">
      <c r="F10794" s="1"/>
      <c r="H10794" s="1"/>
    </row>
    <row r="10795" spans="4:14">
      <c r="G10795" s="1"/>
      <c r="H10795" s="1"/>
      <c r="I10795" s="1"/>
      <c r="J10795" s="1"/>
      <c r="K10795" s="1"/>
      <c r="L10795" s="1"/>
      <c r="M10795" s="1"/>
      <c r="N10795" s="1"/>
    </row>
    <row r="10796" spans="4:14"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</row>
    <row r="10797" spans="4:14"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</row>
    <row r="10798" spans="4:14">
      <c r="G10798" s="1"/>
      <c r="H10798" s="1"/>
      <c r="I10798" s="1"/>
      <c r="J10798" s="1"/>
      <c r="K10798" s="1"/>
      <c r="L10798" s="1"/>
      <c r="M10798" s="1"/>
      <c r="N10798" s="1"/>
    </row>
    <row r="10799" spans="4:14">
      <c r="F10799" s="1"/>
      <c r="G10799" s="1"/>
      <c r="H10799" s="1"/>
      <c r="I10799" s="1"/>
      <c r="J10799" s="1"/>
      <c r="K10799" s="1"/>
      <c r="L10799" s="1"/>
      <c r="M10799" s="1"/>
      <c r="N10799" s="1"/>
    </row>
    <row r="10800" spans="4:14"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</row>
    <row r="10801" spans="4:14">
      <c r="D10801" s="1"/>
      <c r="G10801" s="1"/>
      <c r="H10801" s="1"/>
      <c r="I10801" s="1"/>
      <c r="J10801" s="1"/>
      <c r="K10801" s="1"/>
      <c r="L10801" s="1"/>
      <c r="M10801" s="1"/>
      <c r="N10801" s="1"/>
    </row>
    <row r="10802" spans="4:14">
      <c r="G10802" s="1"/>
      <c r="H10802" s="1"/>
      <c r="I10802" s="1"/>
      <c r="J10802" s="1"/>
      <c r="K10802" s="1"/>
      <c r="L10802" s="1"/>
      <c r="M10802" s="1"/>
      <c r="N10802" s="1"/>
    </row>
    <row r="10803" spans="4:14">
      <c r="F10803" s="1"/>
      <c r="G10803" s="1"/>
      <c r="H10803" s="1"/>
      <c r="I10803" s="1"/>
      <c r="J10803" s="1"/>
      <c r="K10803" s="1"/>
      <c r="L10803" s="1"/>
      <c r="M10803" s="1"/>
      <c r="N10803" s="1"/>
    </row>
    <row r="10804" spans="4:14"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</row>
    <row r="10805" spans="4:14"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</row>
    <row r="10806" spans="4:14"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</row>
    <row r="10807" spans="4:14">
      <c r="F10807" s="1"/>
      <c r="G10807" s="1"/>
      <c r="J10807" s="1"/>
    </row>
    <row r="10808" spans="4:14">
      <c r="G10808" s="1"/>
      <c r="H10808" s="1"/>
      <c r="I10808" s="1"/>
      <c r="J10808" s="1"/>
      <c r="K10808" s="1"/>
      <c r="L10808" s="1"/>
      <c r="M10808" s="1"/>
      <c r="N10808" s="1"/>
    </row>
    <row r="10809" spans="4:14">
      <c r="I10809" s="1"/>
      <c r="J10809" s="1"/>
      <c r="K10809" s="1"/>
      <c r="L10809" s="1"/>
      <c r="M10809" s="1"/>
      <c r="N10809" s="1"/>
    </row>
    <row r="10810" spans="4:14">
      <c r="F10810" s="1"/>
      <c r="G10810" s="1"/>
      <c r="H10810" s="1"/>
      <c r="I10810" s="1"/>
      <c r="J10810" s="1"/>
      <c r="K10810" s="1"/>
      <c r="L10810" s="1"/>
      <c r="M10810" s="1"/>
      <c r="N10810" s="1"/>
    </row>
    <row r="10811" spans="4:14"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</row>
    <row r="10812" spans="4:14"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</row>
    <row r="10813" spans="4:14">
      <c r="D10813" s="1"/>
      <c r="H10813" s="1"/>
      <c r="J10813" s="1"/>
      <c r="K10813" s="1"/>
      <c r="L10813" s="1"/>
      <c r="M10813" s="1"/>
      <c r="N10813" s="1"/>
    </row>
    <row r="10814" spans="4:14">
      <c r="D10814" s="1"/>
      <c r="E10814" s="1"/>
      <c r="F10814" s="1"/>
      <c r="H10814" s="1"/>
      <c r="N10814" s="1"/>
    </row>
    <row r="10815" spans="4:14">
      <c r="D10815" s="1"/>
      <c r="F10815" s="1"/>
      <c r="G10815" s="1"/>
      <c r="H10815" s="1"/>
      <c r="I10815" s="1"/>
      <c r="J10815" s="1"/>
      <c r="K10815" s="1"/>
      <c r="L10815" s="1"/>
      <c r="M10815" s="1"/>
      <c r="N10815" s="1"/>
    </row>
    <row r="10816" spans="4:14">
      <c r="D10816" s="1"/>
      <c r="F10816" s="1"/>
      <c r="G10816" s="1"/>
      <c r="H10816" s="1"/>
      <c r="I10816" s="1"/>
      <c r="J10816" s="1"/>
      <c r="K10816" s="1"/>
      <c r="L10816" s="1"/>
      <c r="M10816" s="1"/>
      <c r="N10816" s="1"/>
    </row>
    <row r="10817" spans="4:14">
      <c r="D10817" s="1"/>
      <c r="E10817" s="1"/>
      <c r="F10817" s="1"/>
      <c r="G10817" s="1"/>
      <c r="H10817" s="1"/>
    </row>
    <row r="10818" spans="4:14"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</row>
    <row r="10819" spans="4:14">
      <c r="H10819" s="1"/>
      <c r="I10819" s="1"/>
      <c r="J10819" s="1"/>
      <c r="K10819" s="1"/>
      <c r="L10819" s="1"/>
      <c r="M10819" s="1"/>
      <c r="N10819" s="1"/>
    </row>
    <row r="10820" spans="4:14">
      <c r="E10820" s="1"/>
      <c r="F10820" s="1"/>
      <c r="G10820" s="1"/>
      <c r="H10820" s="1"/>
      <c r="J10820" s="1"/>
      <c r="K10820" s="1"/>
      <c r="L10820" s="1"/>
      <c r="M10820" s="1"/>
      <c r="N10820" s="1"/>
    </row>
    <row r="10821" spans="4:14">
      <c r="F10821" s="1"/>
      <c r="G10821" s="1"/>
      <c r="H10821" s="1"/>
      <c r="I10821" s="1"/>
      <c r="J10821" s="1"/>
      <c r="K10821" s="1"/>
      <c r="L10821" s="1"/>
      <c r="M10821" s="1"/>
      <c r="N10821" s="1"/>
    </row>
    <row r="10822" spans="4:14"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</row>
    <row r="10823" spans="4:14"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</row>
    <row r="10824" spans="4:14"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</row>
    <row r="10825" spans="4:14">
      <c r="D10825" s="1"/>
      <c r="G10825" s="1"/>
      <c r="H10825" s="1"/>
      <c r="I10825" s="1"/>
      <c r="J10825" s="1"/>
      <c r="K10825" s="1"/>
      <c r="L10825" s="1"/>
      <c r="M10825" s="1"/>
      <c r="N10825" s="1"/>
    </row>
    <row r="10826" spans="4:14">
      <c r="G10826" s="1"/>
      <c r="H10826" s="1"/>
      <c r="I10826" s="1"/>
      <c r="J10826" s="1"/>
      <c r="K10826" s="1"/>
      <c r="L10826" s="1"/>
      <c r="M10826" s="1"/>
      <c r="N10826" s="1"/>
    </row>
    <row r="10828" spans="4:14">
      <c r="G10828" s="1"/>
      <c r="H10828" s="1"/>
      <c r="I10828" s="1"/>
      <c r="J10828" s="1"/>
      <c r="K10828" s="1"/>
      <c r="L10828" s="1"/>
      <c r="M10828" s="1"/>
      <c r="N10828" s="1"/>
    </row>
    <row r="10829" spans="4:14"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</row>
    <row r="10830" spans="4:14">
      <c r="D10830" s="1"/>
      <c r="F10830" s="1"/>
      <c r="G10830" s="1"/>
      <c r="H10830" s="1"/>
      <c r="I10830" s="1"/>
      <c r="J10830" s="1"/>
      <c r="K10830" s="1"/>
      <c r="L10830" s="1"/>
      <c r="M10830" s="1"/>
      <c r="N10830" s="1"/>
    </row>
    <row r="10831" spans="4:14">
      <c r="G10831" s="1"/>
      <c r="H10831" s="1"/>
      <c r="I10831" s="1"/>
      <c r="J10831" s="1"/>
      <c r="K10831" s="1"/>
      <c r="L10831" s="1"/>
      <c r="M10831" s="1"/>
      <c r="N10831" s="1"/>
    </row>
    <row r="10832" spans="4:14">
      <c r="G10832" s="1"/>
      <c r="J10832" s="1"/>
      <c r="K10832" s="1"/>
      <c r="L10832" s="1"/>
      <c r="M10832" s="1"/>
      <c r="N10832" s="1"/>
    </row>
    <row r="10833" spans="4:14">
      <c r="D10833" s="1"/>
      <c r="E10833" s="1"/>
      <c r="F10833" s="1"/>
      <c r="G10833" s="1"/>
      <c r="H10833" s="1"/>
      <c r="I10833" s="1"/>
      <c r="J10833" s="1"/>
      <c r="K10833" s="1"/>
    </row>
    <row r="10834" spans="4:14">
      <c r="G10834" s="1"/>
      <c r="H10834" s="1"/>
      <c r="I10834" s="1"/>
      <c r="J10834" s="1"/>
      <c r="K10834" s="1"/>
      <c r="L10834" s="1"/>
      <c r="M10834" s="1"/>
      <c r="N10834" s="1"/>
    </row>
    <row r="10835" spans="4:14">
      <c r="F10835" s="1"/>
      <c r="G10835" s="1"/>
      <c r="H10835" s="1"/>
      <c r="I10835" s="1"/>
      <c r="J10835" s="1"/>
      <c r="K10835" s="1"/>
      <c r="L10835" s="1"/>
      <c r="M10835" s="1"/>
      <c r="N10835" s="1"/>
    </row>
    <row r="10836" spans="4:14"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</row>
    <row r="10837" spans="4:14">
      <c r="I10837" s="1"/>
      <c r="J10837" s="1"/>
      <c r="K10837" s="1"/>
      <c r="L10837" s="1"/>
      <c r="M10837" s="1"/>
      <c r="N10837" s="1"/>
    </row>
    <row r="10838" spans="4:14">
      <c r="D10838" s="1"/>
      <c r="E10838" s="1"/>
      <c r="F10838" s="1"/>
      <c r="G10838" s="1"/>
      <c r="H10838" s="1"/>
      <c r="I10838" s="1"/>
      <c r="J10838" s="1"/>
    </row>
    <row r="10839" spans="4:14"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</row>
    <row r="10840" spans="4:14">
      <c r="I10840" s="1"/>
      <c r="J10840" s="1"/>
      <c r="K10840" s="1"/>
      <c r="L10840" s="1"/>
      <c r="M10840" s="1"/>
      <c r="N10840" s="1"/>
    </row>
    <row r="10841" spans="4:14">
      <c r="D10841" s="1"/>
      <c r="I10841" s="1"/>
    </row>
    <row r="10842" spans="4:14">
      <c r="D10842" s="1"/>
      <c r="E10842" s="1"/>
      <c r="F10842" s="1"/>
      <c r="G10842" s="1"/>
      <c r="H10842" s="1"/>
      <c r="I10842" s="1"/>
      <c r="J10842" s="1"/>
      <c r="K10842" s="1"/>
      <c r="N10842" s="1"/>
    </row>
    <row r="10843" spans="4:14">
      <c r="H10843" s="1"/>
      <c r="J10843" s="1"/>
      <c r="K10843" s="1"/>
      <c r="L10843" s="1"/>
    </row>
    <row r="10844" spans="4:14"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</row>
    <row r="10845" spans="4:14">
      <c r="D10845" s="1"/>
      <c r="E10845" s="1"/>
      <c r="F10845" s="1"/>
      <c r="G10845" s="1"/>
      <c r="H10845" s="1"/>
      <c r="I10845" s="1"/>
      <c r="J10845" s="1"/>
      <c r="K10845" s="1"/>
    </row>
    <row r="10846" spans="4:14">
      <c r="G10846" s="1"/>
      <c r="H10846" s="1"/>
      <c r="I10846" s="1"/>
      <c r="J10846" s="1"/>
      <c r="K10846" s="1"/>
      <c r="L10846" s="1"/>
      <c r="M10846" s="1"/>
      <c r="N10846" s="1"/>
    </row>
    <row r="10847" spans="4:14">
      <c r="I10847" s="1"/>
      <c r="J10847" s="1"/>
      <c r="K10847" s="1"/>
      <c r="L10847" s="1"/>
      <c r="M10847" s="1"/>
      <c r="N10847" s="1"/>
    </row>
    <row r="10848" spans="4:14"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</row>
    <row r="10849" spans="4:14"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</row>
    <row r="10850" spans="4:14">
      <c r="G10850" s="1"/>
      <c r="H10850" s="1"/>
      <c r="I10850" s="1"/>
      <c r="J10850" s="1"/>
      <c r="K10850" s="1"/>
      <c r="L10850" s="1"/>
      <c r="M10850" s="1"/>
      <c r="N10850" s="1"/>
    </row>
    <row r="10851" spans="4:14">
      <c r="G10851" s="1"/>
      <c r="H10851" s="1"/>
    </row>
    <row r="10852" spans="4:14"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</row>
    <row r="10853" spans="4:14"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</row>
    <row r="10854" spans="4:14">
      <c r="G10854" s="1"/>
      <c r="I10854" s="1"/>
      <c r="J10854" s="1"/>
      <c r="K10854" s="1"/>
      <c r="L10854" s="1"/>
      <c r="M10854" s="1"/>
      <c r="N10854" s="1"/>
    </row>
    <row r="10855" spans="4:14">
      <c r="G10855" s="1"/>
      <c r="H10855" s="1"/>
      <c r="I10855" s="1"/>
      <c r="J10855" s="1"/>
      <c r="K10855" s="1"/>
      <c r="L10855" s="1"/>
      <c r="M10855" s="1"/>
      <c r="N10855" s="1"/>
    </row>
    <row r="10856" spans="4:14"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</row>
    <row r="10857" spans="4:14"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</row>
    <row r="10858" spans="4:14">
      <c r="D10858" s="1"/>
      <c r="F10858" s="1"/>
      <c r="G10858" s="1"/>
      <c r="H10858" s="1"/>
      <c r="I10858" s="1"/>
      <c r="J10858" s="1"/>
      <c r="K10858" s="1"/>
      <c r="L10858" s="1"/>
      <c r="M10858" s="1"/>
      <c r="N10858" s="1"/>
    </row>
    <row r="10859" spans="4:14">
      <c r="G10859" s="1"/>
      <c r="H10859" s="1"/>
      <c r="I10859" s="1"/>
      <c r="J10859" s="1"/>
      <c r="K10859" s="1"/>
      <c r="L10859" s="1"/>
      <c r="M10859" s="1"/>
      <c r="N10859" s="1"/>
    </row>
    <row r="10860" spans="4:14">
      <c r="D10860" s="1"/>
      <c r="G10860" s="1"/>
      <c r="H10860" s="1"/>
      <c r="I10860" s="1"/>
      <c r="J10860" s="1"/>
      <c r="K10860" s="1"/>
      <c r="L10860" s="1"/>
      <c r="M10860" s="1"/>
      <c r="N10860" s="1"/>
    </row>
    <row r="10861" spans="4:14"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</row>
    <row r="10862" spans="4:14">
      <c r="D10862" s="1"/>
      <c r="G10862" s="1"/>
    </row>
    <row r="10863" spans="4:14"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</row>
    <row r="10864" spans="4:14"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</row>
    <row r="10865" spans="4:14"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</row>
    <row r="10866" spans="4:14"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</row>
    <row r="10867" spans="4:14"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</row>
    <row r="10868" spans="4:14">
      <c r="G10868" s="1"/>
      <c r="H10868" s="1"/>
      <c r="I10868" s="1"/>
      <c r="J10868" s="1"/>
      <c r="K10868" s="1"/>
      <c r="L10868" s="1"/>
      <c r="M10868" s="1"/>
      <c r="N10868" s="1"/>
    </row>
    <row r="10869" spans="4:14"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</row>
    <row r="10870" spans="4:14"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</row>
    <row r="10871" spans="4:14">
      <c r="F10871" s="1"/>
      <c r="G10871" s="1"/>
      <c r="H10871" s="1"/>
      <c r="I10871" s="1"/>
      <c r="J10871" s="1"/>
      <c r="K10871" s="1"/>
      <c r="L10871" s="1"/>
      <c r="M10871" s="1"/>
      <c r="N10871" s="1"/>
    </row>
    <row r="10872" spans="4:14">
      <c r="E10872" s="1"/>
      <c r="F10872" s="1"/>
      <c r="G10872" s="1"/>
      <c r="H10872" s="1"/>
      <c r="I10872" s="1"/>
      <c r="J10872" s="1"/>
      <c r="K10872" s="1"/>
    </row>
    <row r="10873" spans="4:14">
      <c r="G10873" s="1"/>
      <c r="H10873" s="1"/>
      <c r="I10873" s="1"/>
      <c r="J10873" s="1"/>
      <c r="K10873" s="1"/>
      <c r="L10873" s="1"/>
      <c r="M10873" s="1"/>
      <c r="N10873" s="1"/>
    </row>
    <row r="10874" spans="4:14"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</row>
    <row r="10875" spans="4:14">
      <c r="D10875" s="1"/>
      <c r="E10875" s="1"/>
      <c r="G10875" s="1"/>
      <c r="H10875" s="1"/>
      <c r="I10875" s="1"/>
      <c r="J10875" s="1"/>
      <c r="K10875" s="1"/>
      <c r="L10875" s="1"/>
      <c r="M10875" s="1"/>
      <c r="N10875" s="1"/>
    </row>
    <row r="10876" spans="4:14">
      <c r="D10876" s="1"/>
      <c r="F10876" s="1"/>
      <c r="G10876" s="1"/>
      <c r="H10876" s="1"/>
      <c r="I10876" s="1"/>
      <c r="J10876" s="1"/>
      <c r="K10876" s="1"/>
      <c r="L10876" s="1"/>
      <c r="M10876" s="1"/>
      <c r="N10876" s="1"/>
    </row>
    <row r="10877" spans="4:14"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</row>
    <row r="10878" spans="4:14">
      <c r="G10878" s="1"/>
      <c r="H10878" s="1"/>
      <c r="I10878" s="1"/>
      <c r="J10878" s="1"/>
      <c r="K10878" s="1"/>
      <c r="L10878" s="1"/>
      <c r="M10878" s="1"/>
      <c r="N10878" s="1"/>
    </row>
    <row r="10879" spans="4:14">
      <c r="G10879" s="1"/>
      <c r="H10879" s="1"/>
      <c r="I10879" s="1"/>
      <c r="J10879" s="1"/>
      <c r="K10879" s="1"/>
    </row>
    <row r="10880" spans="4:14">
      <c r="G10880" s="1"/>
      <c r="H10880" s="1"/>
      <c r="I10880" s="1"/>
      <c r="J10880" s="1"/>
      <c r="K10880" s="1"/>
      <c r="L10880" s="1"/>
      <c r="M10880" s="1"/>
      <c r="N10880" s="1"/>
    </row>
    <row r="10881" spans="4:14"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</row>
    <row r="10882" spans="4:14">
      <c r="G10882" s="1"/>
      <c r="H10882" s="1"/>
    </row>
    <row r="10883" spans="4:14">
      <c r="F10883" s="1"/>
      <c r="G10883" s="1"/>
      <c r="H10883" s="1"/>
      <c r="I10883" s="1"/>
      <c r="J10883" s="1"/>
      <c r="K10883" s="1"/>
      <c r="L10883" s="1"/>
      <c r="M10883" s="1"/>
      <c r="N10883" s="1"/>
    </row>
    <row r="10884" spans="4:14"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</row>
    <row r="10885" spans="4:14">
      <c r="G10885" s="1"/>
      <c r="H10885" s="1"/>
      <c r="I10885" s="1"/>
      <c r="J10885" s="1"/>
      <c r="K10885" s="1"/>
      <c r="L10885" s="1"/>
      <c r="M10885" s="1"/>
      <c r="N10885" s="1"/>
    </row>
    <row r="10886" spans="4:14">
      <c r="D10886" s="1"/>
      <c r="E10886" s="1"/>
      <c r="F10886" s="1"/>
      <c r="G10886" s="1"/>
      <c r="H10886" s="1"/>
      <c r="J10886" s="1"/>
      <c r="K10886" s="1"/>
      <c r="L10886" s="1"/>
      <c r="M10886" s="1"/>
      <c r="N10886" s="1"/>
    </row>
    <row r="10887" spans="4:14"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</row>
    <row r="10888" spans="4:14">
      <c r="D10888" s="1"/>
      <c r="G10888" s="1"/>
      <c r="H10888" s="1"/>
      <c r="I10888" s="1"/>
      <c r="J10888" s="1"/>
      <c r="K10888" s="1"/>
      <c r="L10888" s="1"/>
      <c r="M10888" s="1"/>
      <c r="N10888" s="1"/>
    </row>
    <row r="10889" spans="4:14">
      <c r="D10889" s="1"/>
      <c r="E10889" s="1"/>
      <c r="F10889" s="1"/>
      <c r="G10889" s="1"/>
      <c r="H10889" s="1"/>
      <c r="I10889" s="1"/>
      <c r="J10889" s="1"/>
      <c r="K10889" s="1"/>
      <c r="L10889" s="1"/>
    </row>
    <row r="10890" spans="4:14">
      <c r="G10890" s="1"/>
      <c r="H10890" s="1"/>
      <c r="I10890" s="1"/>
      <c r="J10890" s="1"/>
      <c r="K10890" s="1"/>
      <c r="L10890" s="1"/>
      <c r="M10890" s="1"/>
      <c r="N10890" s="1"/>
    </row>
    <row r="10891" spans="4:14">
      <c r="G10891" s="1"/>
      <c r="H10891" s="1"/>
      <c r="I10891" s="1"/>
      <c r="J10891" s="1"/>
      <c r="K10891" s="1"/>
      <c r="L10891" s="1"/>
      <c r="M10891" s="1"/>
      <c r="N10891" s="1"/>
    </row>
    <row r="10892" spans="4:14">
      <c r="G10892" s="1"/>
      <c r="H10892" s="1"/>
      <c r="I10892" s="1"/>
      <c r="J10892" s="1"/>
      <c r="K10892" s="1"/>
    </row>
    <row r="10893" spans="4:14">
      <c r="D10893" s="1"/>
      <c r="G10893" s="1"/>
      <c r="H10893" s="1"/>
      <c r="I10893" s="1"/>
      <c r="J10893" s="1"/>
      <c r="K10893" s="1"/>
      <c r="L10893" s="1"/>
      <c r="M10893" s="1"/>
      <c r="N10893" s="1"/>
    </row>
    <row r="10894" spans="4:14"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</row>
    <row r="10895" spans="4:14">
      <c r="G10895" s="1"/>
      <c r="H10895" s="1"/>
      <c r="I10895" s="1"/>
      <c r="J10895" s="1"/>
      <c r="K10895" s="1"/>
      <c r="L10895" s="1"/>
      <c r="M10895" s="1"/>
      <c r="N10895" s="1"/>
    </row>
    <row r="10896" spans="4:14">
      <c r="F10896" s="1"/>
      <c r="G10896" s="1"/>
      <c r="H10896" s="1"/>
      <c r="I10896" s="1"/>
      <c r="J10896" s="1"/>
      <c r="K10896" s="1"/>
      <c r="L10896" s="1"/>
      <c r="M10896" s="1"/>
      <c r="N10896" s="1"/>
    </row>
    <row r="10897" spans="4:14">
      <c r="G10897" s="1"/>
      <c r="H10897" s="1"/>
      <c r="I10897" s="1"/>
      <c r="J10897" s="1"/>
      <c r="K10897" s="1"/>
      <c r="L10897" s="1"/>
      <c r="M10897" s="1"/>
      <c r="N10897" s="1"/>
    </row>
    <row r="10898" spans="4:14">
      <c r="G10898" s="1"/>
      <c r="H10898" s="1"/>
      <c r="I10898" s="1"/>
      <c r="J10898" s="1"/>
      <c r="K10898" s="1"/>
      <c r="L10898" s="1"/>
      <c r="M10898" s="1"/>
      <c r="N10898" s="1"/>
    </row>
    <row r="10899" spans="4:14"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</row>
    <row r="10900" spans="4:14">
      <c r="G10900" s="1"/>
      <c r="H10900" s="1"/>
      <c r="I10900" s="1"/>
      <c r="J10900" s="1"/>
      <c r="K10900" s="1"/>
      <c r="L10900" s="1"/>
      <c r="M10900" s="1"/>
      <c r="N10900" s="1"/>
    </row>
    <row r="10901" spans="4:14"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</row>
    <row r="10902" spans="4:14"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</row>
    <row r="10903" spans="4:14">
      <c r="F10903" s="1"/>
      <c r="G10903" s="1"/>
      <c r="H10903" s="1"/>
      <c r="I10903" s="1"/>
      <c r="J10903" s="1"/>
      <c r="K10903" s="1"/>
      <c r="L10903" s="1"/>
      <c r="M10903" s="1"/>
      <c r="N10903" s="1"/>
    </row>
    <row r="10904" spans="4:14">
      <c r="D10904" s="1"/>
      <c r="F10904" s="1"/>
      <c r="G10904" s="1"/>
      <c r="H10904" s="1"/>
      <c r="I10904" s="1"/>
      <c r="J10904" s="1"/>
      <c r="K10904" s="1"/>
      <c r="L10904" s="1"/>
      <c r="M10904" s="1"/>
      <c r="N10904" s="1"/>
    </row>
    <row r="10905" spans="4:14">
      <c r="G10905" s="1"/>
      <c r="H10905" s="1"/>
      <c r="I10905" s="1"/>
      <c r="J10905" s="1"/>
      <c r="K10905" s="1"/>
      <c r="L10905" s="1"/>
      <c r="M10905" s="1"/>
      <c r="N10905" s="1"/>
    </row>
    <row r="10906" spans="4:14">
      <c r="E10906" s="1"/>
    </row>
    <row r="10907" spans="4:14">
      <c r="G10907" s="1"/>
      <c r="H10907" s="1"/>
      <c r="I10907" s="1"/>
      <c r="J10907" s="1"/>
      <c r="K10907" s="1"/>
      <c r="L10907" s="1"/>
      <c r="M10907" s="1"/>
      <c r="N10907" s="1"/>
    </row>
    <row r="10908" spans="4:14">
      <c r="G10908" s="1"/>
      <c r="H10908" s="1"/>
      <c r="I10908" s="1"/>
      <c r="J10908" s="1"/>
      <c r="K10908" s="1"/>
      <c r="L10908" s="1"/>
      <c r="M10908" s="1"/>
    </row>
    <row r="10909" spans="4:14">
      <c r="G10909" s="1"/>
      <c r="H10909" s="1"/>
      <c r="I10909" s="1"/>
      <c r="J10909" s="1"/>
      <c r="K10909" s="1"/>
      <c r="L10909" s="1"/>
      <c r="M10909" s="1"/>
      <c r="N10909" s="1"/>
    </row>
    <row r="10910" spans="4:14"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</row>
    <row r="10911" spans="4:14">
      <c r="G10911" s="1"/>
      <c r="H10911" s="1"/>
      <c r="I10911" s="1"/>
      <c r="J10911" s="1"/>
      <c r="K10911" s="1"/>
      <c r="L10911" s="1"/>
      <c r="M10911" s="1"/>
      <c r="N10911" s="1"/>
    </row>
    <row r="10912" spans="4:14">
      <c r="F10912" s="1"/>
      <c r="G10912" s="1"/>
      <c r="H10912" s="1"/>
      <c r="I10912" s="1"/>
      <c r="J10912" s="1"/>
      <c r="K10912" s="1"/>
      <c r="L10912" s="1"/>
      <c r="M10912" s="1"/>
      <c r="N10912" s="1"/>
    </row>
    <row r="10913" spans="4:14">
      <c r="F10913" s="1"/>
      <c r="G10913" s="1"/>
      <c r="H10913" s="1"/>
      <c r="I10913" s="1"/>
      <c r="J10913" s="1"/>
      <c r="K10913" s="1"/>
      <c r="L10913" s="1"/>
      <c r="M10913" s="1"/>
      <c r="N10913" s="1"/>
    </row>
    <row r="10914" spans="4:14"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</row>
    <row r="10915" spans="4:14">
      <c r="F10915" s="1"/>
      <c r="G10915" s="1"/>
      <c r="H10915" s="1"/>
      <c r="I10915" s="1"/>
      <c r="J10915" s="1"/>
      <c r="K10915" s="1"/>
      <c r="L10915" s="1"/>
      <c r="M10915" s="1"/>
      <c r="N10915" s="1"/>
    </row>
    <row r="10916" spans="4:14">
      <c r="G10916" s="1"/>
      <c r="H10916" s="1"/>
      <c r="I10916" s="1"/>
      <c r="J10916" s="1"/>
      <c r="L10916" s="1"/>
    </row>
    <row r="10917" spans="4:14">
      <c r="I10917" s="1"/>
      <c r="J10917" s="1"/>
      <c r="K10917" s="1"/>
      <c r="L10917" s="1"/>
      <c r="M10917" s="1"/>
      <c r="N10917" s="1"/>
    </row>
    <row r="10918" spans="4:14">
      <c r="L10918" s="1"/>
    </row>
    <row r="10919" spans="4:14">
      <c r="D10919" s="1"/>
      <c r="E10919" s="1"/>
      <c r="F10919" s="1"/>
      <c r="G10919" s="1"/>
      <c r="H10919" s="1"/>
      <c r="I10919" s="1"/>
      <c r="J10919" s="1"/>
      <c r="K10919" s="1"/>
    </row>
    <row r="10920" spans="4:14">
      <c r="D10920" s="1"/>
      <c r="E10920" s="1"/>
      <c r="F10920" s="1"/>
      <c r="G10920" s="1"/>
      <c r="H10920" s="1"/>
    </row>
    <row r="10921" spans="4:14">
      <c r="D10921" s="1"/>
      <c r="G10921" s="1"/>
      <c r="H10921" s="1"/>
      <c r="L10921" s="1"/>
      <c r="M10921" s="1"/>
      <c r="N10921" s="1"/>
    </row>
    <row r="10922" spans="4:14">
      <c r="D10922" s="1"/>
      <c r="I10922" s="1"/>
      <c r="J10922" s="1"/>
      <c r="K10922" s="1"/>
      <c r="L10922" s="1"/>
      <c r="M10922" s="1"/>
      <c r="N10922" s="1"/>
    </row>
    <row r="10923" spans="4:14">
      <c r="D10923" s="1"/>
      <c r="E10923" s="1"/>
    </row>
    <row r="10924" spans="4:14">
      <c r="D10924" s="1"/>
      <c r="M10924" s="1"/>
      <c r="N10924" s="1"/>
    </row>
    <row r="10925" spans="4:14"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</row>
    <row r="10926" spans="4:14">
      <c r="G10926" s="1"/>
      <c r="H10926" s="1"/>
      <c r="I10926" s="1"/>
      <c r="J10926" s="1"/>
      <c r="K10926" s="1"/>
      <c r="L10926" s="1"/>
      <c r="M10926" s="1"/>
      <c r="N10926" s="1"/>
    </row>
    <row r="10927" spans="4:14">
      <c r="F10927" s="1"/>
      <c r="H10927" s="1"/>
      <c r="I10927" s="1"/>
      <c r="J10927" s="1"/>
      <c r="K10927" s="1"/>
      <c r="L10927" s="1"/>
      <c r="M10927" s="1"/>
      <c r="N10927" s="1"/>
    </row>
    <row r="10928" spans="4:14"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</row>
    <row r="10929" spans="4:14">
      <c r="F10929" s="1"/>
      <c r="G10929" s="1"/>
      <c r="H10929" s="1"/>
      <c r="I10929" s="1"/>
      <c r="J10929" s="1"/>
      <c r="K10929" s="1"/>
      <c r="L10929" s="1"/>
      <c r="M10929" s="1"/>
      <c r="N10929" s="1"/>
    </row>
    <row r="10930" spans="4:14"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</row>
    <row r="10931" spans="4:14"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</row>
    <row r="10932" spans="4:14">
      <c r="F10932" s="1"/>
      <c r="G10932" s="1"/>
      <c r="H10932" s="1"/>
      <c r="I10932" s="1"/>
      <c r="J10932" s="1"/>
      <c r="K10932" s="1"/>
      <c r="L10932" s="1"/>
      <c r="M10932" s="1"/>
      <c r="N10932" s="1"/>
    </row>
    <row r="10933" spans="4:14">
      <c r="E10933" s="1"/>
      <c r="G10933" s="1"/>
      <c r="H10933" s="1"/>
      <c r="I10933" s="1"/>
      <c r="J10933" s="1"/>
      <c r="K10933" s="1"/>
      <c r="L10933" s="1"/>
      <c r="M10933" s="1"/>
      <c r="N10933" s="1"/>
    </row>
    <row r="10934" spans="4:14"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</row>
    <row r="10935" spans="4:14">
      <c r="G10935" s="1"/>
      <c r="H10935" s="1"/>
      <c r="I10935" s="1"/>
      <c r="J10935" s="1"/>
      <c r="L10935" s="1"/>
      <c r="M10935" s="1"/>
    </row>
    <row r="10937" spans="4:14">
      <c r="J10937" s="1"/>
    </row>
    <row r="10938" spans="4:14">
      <c r="G10938" s="1"/>
      <c r="I10938" s="1"/>
      <c r="J10938" s="1"/>
      <c r="K10938" s="1"/>
      <c r="L10938" s="1"/>
      <c r="M10938" s="1"/>
      <c r="N10938" s="1"/>
    </row>
    <row r="10939" spans="4:14">
      <c r="F10939" s="1"/>
      <c r="G10939" s="1"/>
      <c r="H10939" s="1"/>
      <c r="I10939" s="1"/>
      <c r="J10939" s="1"/>
      <c r="K10939" s="1"/>
      <c r="L10939" s="1"/>
      <c r="M10939" s="1"/>
      <c r="N10939" s="1"/>
    </row>
    <row r="10940" spans="4:14">
      <c r="G10940" s="1"/>
      <c r="H10940" s="1"/>
      <c r="I10940" s="1"/>
      <c r="J10940" s="1"/>
      <c r="K10940" s="1"/>
      <c r="L10940" s="1"/>
      <c r="M10940" s="1"/>
      <c r="N10940" s="1"/>
    </row>
    <row r="10941" spans="4:14">
      <c r="I10941" s="1"/>
      <c r="J10941" s="1"/>
      <c r="K10941" s="1"/>
      <c r="L10941" s="1"/>
      <c r="M10941" s="1"/>
      <c r="N10941" s="1"/>
    </row>
    <row r="10942" spans="4:14">
      <c r="E10942" s="1"/>
      <c r="I10942" s="1"/>
      <c r="J10942" s="1"/>
      <c r="L10942" s="1"/>
      <c r="M10942" s="1"/>
      <c r="N10942" s="1"/>
    </row>
    <row r="10943" spans="4:14"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</row>
    <row r="10944" spans="4:14"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</row>
    <row r="10945" spans="4:14">
      <c r="G10945" s="1"/>
      <c r="H10945" s="1"/>
      <c r="L10945" s="1"/>
      <c r="M10945" s="1"/>
      <c r="N10945" s="1"/>
    </row>
    <row r="10946" spans="4:14">
      <c r="I10946" s="1"/>
      <c r="J10946" s="1"/>
    </row>
    <row r="10947" spans="4:14">
      <c r="D10947" s="1"/>
      <c r="E10947" s="1"/>
      <c r="F10947" s="1"/>
      <c r="G10947" s="1"/>
      <c r="H10947" s="1"/>
      <c r="L10947" s="1"/>
      <c r="M10947" s="1"/>
      <c r="N10947" s="1"/>
    </row>
    <row r="10948" spans="4:14">
      <c r="G10948" s="1"/>
      <c r="H10948" s="1"/>
      <c r="I10948" s="1"/>
    </row>
    <row r="10949" spans="4:14">
      <c r="D10949" s="1"/>
      <c r="E10949" s="1"/>
      <c r="F10949" s="1"/>
      <c r="G10949" s="1"/>
      <c r="H10949" s="1"/>
      <c r="I10949" s="1"/>
      <c r="L10949" s="1"/>
      <c r="M10949" s="1"/>
      <c r="N10949" s="1"/>
    </row>
    <row r="10950" spans="4:14">
      <c r="D10950" s="1"/>
      <c r="F10950" s="1"/>
      <c r="G10950" s="1"/>
      <c r="H10950" s="1"/>
      <c r="I10950" s="1"/>
      <c r="J10950" s="1"/>
      <c r="K10950" s="1"/>
      <c r="L10950" s="1"/>
      <c r="M10950" s="1"/>
      <c r="N10950" s="1"/>
    </row>
    <row r="10951" spans="4:14"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</row>
    <row r="10952" spans="4:14"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</row>
    <row r="10953" spans="4:14">
      <c r="G10953" s="1"/>
      <c r="H10953" s="1"/>
      <c r="J10953" s="1"/>
      <c r="K10953" s="1"/>
      <c r="L10953" s="1"/>
      <c r="M10953" s="1"/>
      <c r="N10953" s="1"/>
    </row>
    <row r="10954" spans="4:14"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</row>
    <row r="10955" spans="4:14">
      <c r="H10955" s="1"/>
      <c r="I10955" s="1"/>
      <c r="J10955" s="1"/>
      <c r="K10955" s="1"/>
      <c r="L10955" s="1"/>
      <c r="M10955" s="1"/>
      <c r="N10955" s="1"/>
    </row>
    <row r="10956" spans="4:14">
      <c r="J10956" s="1"/>
      <c r="K10956" s="1"/>
      <c r="L10956" s="1"/>
      <c r="M10956" s="1"/>
      <c r="N10956" s="1"/>
    </row>
    <row r="10957" spans="4:14"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</row>
    <row r="10958" spans="4:14"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</row>
    <row r="10959" spans="4:14"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</row>
    <row r="10960" spans="4:14">
      <c r="D10960" s="1"/>
      <c r="G10960" s="1"/>
      <c r="H10960" s="1"/>
      <c r="I10960" s="1"/>
      <c r="J10960" s="1"/>
      <c r="K10960" s="1"/>
      <c r="L10960" s="1"/>
      <c r="M10960" s="1"/>
      <c r="N10960" s="1"/>
    </row>
    <row r="10961" spans="4:14">
      <c r="E10961" s="1"/>
    </row>
    <row r="10962" spans="4:14"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</row>
    <row r="10963" spans="4:14"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</row>
    <row r="10964" spans="4:14">
      <c r="G10964" s="1"/>
      <c r="H10964" s="1"/>
      <c r="J10964" s="1"/>
      <c r="K10964" s="1"/>
    </row>
    <row r="10965" spans="4:14">
      <c r="F10965" s="1"/>
      <c r="G10965" s="1"/>
      <c r="H10965" s="1"/>
      <c r="I10965" s="1"/>
      <c r="J10965" s="1"/>
      <c r="K10965" s="1"/>
      <c r="L10965" s="1"/>
      <c r="M10965" s="1"/>
      <c r="N10965" s="1"/>
    </row>
    <row r="10966" spans="4:14">
      <c r="D10966" s="1"/>
      <c r="E10966" s="1"/>
      <c r="F10966" s="1"/>
      <c r="G10966" s="1"/>
      <c r="H10966" s="1"/>
      <c r="I10966" s="1"/>
      <c r="L10966" s="1"/>
      <c r="M10966" s="1"/>
      <c r="N10966" s="1"/>
    </row>
    <row r="10967" spans="4:14">
      <c r="G10967" s="1"/>
      <c r="H10967" s="1"/>
      <c r="I10967" s="1"/>
      <c r="L10967" s="1"/>
      <c r="M10967" s="1"/>
    </row>
    <row r="10968" spans="4:14">
      <c r="D10968" s="1"/>
      <c r="G10968" s="1"/>
      <c r="H10968" s="1"/>
      <c r="I10968" s="1"/>
      <c r="J10968" s="1"/>
      <c r="K10968" s="1"/>
      <c r="L10968" s="1"/>
      <c r="M10968" s="1"/>
      <c r="N10968" s="1"/>
    </row>
    <row r="10969" spans="4:14"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</row>
    <row r="10970" spans="4:14">
      <c r="D10970" s="1"/>
      <c r="G10970" s="1"/>
      <c r="H10970" s="1"/>
      <c r="I10970" s="1"/>
      <c r="J10970" s="1"/>
      <c r="K10970" s="1"/>
      <c r="L10970" s="1"/>
      <c r="M10970" s="1"/>
      <c r="N10970" s="1"/>
    </row>
    <row r="10971" spans="4:14">
      <c r="F10971" s="1"/>
      <c r="G10971" s="1"/>
      <c r="H10971" s="1"/>
      <c r="I10971" s="1"/>
      <c r="J10971" s="1"/>
      <c r="K10971" s="1"/>
      <c r="L10971" s="1"/>
      <c r="M10971" s="1"/>
      <c r="N10971" s="1"/>
    </row>
    <row r="10972" spans="4:14">
      <c r="D10972" s="1"/>
      <c r="E10972" s="1"/>
      <c r="F10972" s="1"/>
      <c r="G10972" s="1"/>
      <c r="H10972" s="1"/>
      <c r="I10972" s="1"/>
      <c r="J10972" s="1"/>
      <c r="K10972" s="1"/>
      <c r="L10972" s="1"/>
    </row>
    <row r="10973" spans="4:14"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</row>
    <row r="10974" spans="4:14">
      <c r="D10974" s="1"/>
      <c r="E10974" s="1"/>
      <c r="F10974" s="1"/>
      <c r="J10974" s="1"/>
    </row>
    <row r="10975" spans="4:14">
      <c r="D10975" s="1"/>
    </row>
    <row r="10976" spans="4:14">
      <c r="D10976" s="1"/>
      <c r="I10976" s="1"/>
      <c r="J10976" s="1"/>
      <c r="K10976" s="1"/>
      <c r="L10976" s="1"/>
      <c r="M10976" s="1"/>
      <c r="N10976" s="1"/>
    </row>
    <row r="10977" spans="4:14">
      <c r="D10977" s="1"/>
      <c r="J10977" s="1"/>
    </row>
    <row r="10978" spans="4:14">
      <c r="D10978" s="1"/>
      <c r="F10978" s="1"/>
      <c r="G10978" s="1"/>
      <c r="H10978" s="1"/>
      <c r="I10978" s="1"/>
      <c r="J10978" s="1"/>
      <c r="K10978" s="1"/>
      <c r="L10978" s="1"/>
      <c r="M10978" s="1"/>
      <c r="N10978" s="1"/>
    </row>
    <row r="10979" spans="4:14">
      <c r="G10979" s="1"/>
      <c r="H10979" s="1"/>
      <c r="I10979" s="1"/>
      <c r="J10979" s="1"/>
      <c r="K10979" s="1"/>
      <c r="L10979" s="1"/>
      <c r="M10979" s="1"/>
      <c r="N10979" s="1"/>
    </row>
    <row r="10980" spans="4:14">
      <c r="D10980" s="1"/>
      <c r="F10980" s="1"/>
      <c r="G10980" s="1"/>
      <c r="H10980" s="1"/>
      <c r="I10980" s="1"/>
      <c r="J10980" s="1"/>
      <c r="K10980" s="1"/>
      <c r="L10980" s="1"/>
      <c r="M10980" s="1"/>
      <c r="N10980" s="1"/>
    </row>
    <row r="10981" spans="4:14">
      <c r="D10981" s="1"/>
      <c r="E10981" s="1"/>
      <c r="F10981" s="1"/>
      <c r="G10981" s="1"/>
      <c r="H10981" s="1"/>
      <c r="I10981" s="1"/>
      <c r="J10981" s="1"/>
      <c r="K10981" s="1"/>
      <c r="L10981" s="1"/>
    </row>
    <row r="10982" spans="4:14"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</row>
    <row r="10983" spans="4:14">
      <c r="I10983" s="1"/>
      <c r="J10983" s="1"/>
      <c r="L10983" s="1"/>
      <c r="M10983" s="1"/>
      <c r="N10983" s="1"/>
    </row>
    <row r="10984" spans="4:14">
      <c r="D10984" s="1"/>
      <c r="G10984" s="1"/>
      <c r="H10984" s="1"/>
      <c r="I10984" s="1"/>
    </row>
    <row r="10985" spans="4:14">
      <c r="D10985" s="1"/>
      <c r="F10985" s="1"/>
      <c r="G10985" s="1"/>
      <c r="H10985" s="1"/>
    </row>
    <row r="10986" spans="4:14">
      <c r="G10986" s="1"/>
      <c r="H10986" s="1"/>
      <c r="I10986" s="1"/>
      <c r="J10986" s="1"/>
      <c r="K10986" s="1"/>
      <c r="L10986" s="1"/>
      <c r="M10986" s="1"/>
      <c r="N10986" s="1"/>
    </row>
    <row r="10987" spans="4:14">
      <c r="G10987" s="1"/>
      <c r="H10987" s="1"/>
      <c r="J10987" s="1"/>
      <c r="K10987" s="1"/>
      <c r="L10987" s="1"/>
      <c r="M10987" s="1"/>
      <c r="N10987" s="1"/>
    </row>
    <row r="10988" spans="4:14">
      <c r="F10988" s="1"/>
      <c r="G10988" s="1"/>
      <c r="H10988" s="1"/>
      <c r="I10988" s="1"/>
      <c r="J10988" s="1"/>
      <c r="K10988" s="1"/>
      <c r="L10988" s="1"/>
      <c r="M10988" s="1"/>
      <c r="N10988" s="1"/>
    </row>
    <row r="10989" spans="4:14"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</row>
    <row r="10990" spans="4:14"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</row>
    <row r="10991" spans="4:14"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</row>
    <row r="10992" spans="4:14"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</row>
    <row r="10993" spans="4:14">
      <c r="G10993" s="1"/>
      <c r="H10993" s="1"/>
      <c r="I10993" s="1"/>
      <c r="J10993" s="1"/>
      <c r="K10993" s="1"/>
      <c r="L10993" s="1"/>
      <c r="M10993" s="1"/>
      <c r="N10993" s="1"/>
    </row>
    <row r="10994" spans="4:14">
      <c r="G10994" s="1"/>
      <c r="J10994" s="1"/>
      <c r="K10994" s="1"/>
      <c r="L10994" s="1"/>
      <c r="M10994" s="1"/>
    </row>
    <row r="10995" spans="4:14">
      <c r="G10995" s="1"/>
      <c r="H10995" s="1"/>
      <c r="I10995" s="1"/>
      <c r="J10995" s="1"/>
      <c r="K10995" s="1"/>
      <c r="L10995" s="1"/>
      <c r="M10995" s="1"/>
      <c r="N10995" s="1"/>
    </row>
    <row r="10996" spans="4:14"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</row>
    <row r="10997" spans="4:14">
      <c r="F10997" s="1"/>
      <c r="G10997" s="1"/>
      <c r="H10997" s="1"/>
      <c r="I10997" s="1"/>
      <c r="J10997" s="1"/>
      <c r="K10997" s="1"/>
      <c r="L10997" s="1"/>
      <c r="M10997" s="1"/>
      <c r="N10997" s="1"/>
    </row>
    <row r="10998" spans="4:14"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</row>
    <row r="10999" spans="4:14">
      <c r="F10999" s="1"/>
      <c r="G10999" s="1"/>
      <c r="H10999" s="1"/>
      <c r="I10999" s="1"/>
      <c r="J10999" s="1"/>
      <c r="K10999" s="1"/>
      <c r="L10999" s="1"/>
      <c r="M10999" s="1"/>
      <c r="N10999" s="1"/>
    </row>
    <row r="11000" spans="4:14">
      <c r="G11000" s="1"/>
      <c r="H11000" s="1"/>
      <c r="I11000" s="1"/>
      <c r="J11000" s="1"/>
      <c r="K11000" s="1"/>
      <c r="L11000" s="1"/>
      <c r="M11000" s="1"/>
      <c r="N11000" s="1"/>
    </row>
    <row r="11001" spans="4:14">
      <c r="G11001" s="1"/>
      <c r="H11001" s="1"/>
      <c r="I11001" s="1"/>
      <c r="J11001" s="1"/>
      <c r="K11001" s="1"/>
      <c r="L11001" s="1"/>
      <c r="M11001" s="1"/>
      <c r="N11001" s="1"/>
    </row>
    <row r="11002" spans="4:14"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</row>
    <row r="11003" spans="4:14"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</row>
    <row r="11004" spans="4:14"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</row>
    <row r="11005" spans="4:14">
      <c r="D11005" s="1"/>
      <c r="G11005" s="1"/>
      <c r="H11005" s="1"/>
      <c r="L11005" s="1"/>
      <c r="M11005" s="1"/>
      <c r="N11005" s="1"/>
    </row>
    <row r="11006" spans="4:14"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</row>
    <row r="11007" spans="4:14"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</row>
    <row r="11008" spans="4:14"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</row>
    <row r="11009" spans="4:14">
      <c r="D11009" s="1"/>
      <c r="E11009" s="1"/>
      <c r="F11009" s="1"/>
      <c r="G11009" s="1"/>
      <c r="H11009" s="1"/>
      <c r="J11009" s="1"/>
    </row>
    <row r="11010" spans="4:14"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</row>
    <row r="11011" spans="4:14">
      <c r="H11011" s="1"/>
      <c r="I11011" s="1"/>
    </row>
    <row r="11012" spans="4:14">
      <c r="D11012" s="1"/>
      <c r="G11012" s="1"/>
      <c r="H11012" s="1"/>
      <c r="I11012" s="1"/>
      <c r="J11012" s="1"/>
      <c r="K11012" s="1"/>
    </row>
    <row r="11013" spans="4:14"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</row>
    <row r="11014" spans="4:14"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</row>
    <row r="11015" spans="4:14"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</row>
    <row r="11016" spans="4:14"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</row>
    <row r="11017" spans="4:14"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</row>
    <row r="11018" spans="4:14">
      <c r="D11018" s="1"/>
      <c r="F11018" s="1"/>
      <c r="G11018" s="1"/>
      <c r="H11018" s="1"/>
      <c r="I11018" s="1"/>
      <c r="J11018" s="1"/>
      <c r="K11018" s="1"/>
      <c r="L11018" s="1"/>
      <c r="M11018" s="1"/>
      <c r="N11018" s="1"/>
    </row>
    <row r="11019" spans="4:14">
      <c r="G11019" s="1"/>
      <c r="H11019" s="1"/>
      <c r="I11019" s="1"/>
      <c r="J11019" s="1"/>
      <c r="K11019" s="1"/>
      <c r="L11019" s="1"/>
      <c r="M11019" s="1"/>
      <c r="N11019" s="1"/>
    </row>
    <row r="11020" spans="4:14">
      <c r="I11020" s="1"/>
      <c r="J11020" s="1"/>
      <c r="K11020" s="1"/>
      <c r="L11020" s="1"/>
      <c r="M11020" s="1"/>
      <c r="N11020" s="1"/>
    </row>
    <row r="11021" spans="4:14">
      <c r="G11021" s="1"/>
      <c r="H11021" s="1"/>
      <c r="I11021" s="1"/>
      <c r="J11021" s="1"/>
      <c r="K11021" s="1"/>
      <c r="L11021" s="1"/>
    </row>
    <row r="11022" spans="4:14">
      <c r="D11022" s="1"/>
      <c r="G11022" s="1"/>
      <c r="H11022" s="1"/>
      <c r="I11022" s="1"/>
      <c r="J11022" s="1"/>
      <c r="K11022" s="1"/>
      <c r="L11022" s="1"/>
      <c r="M11022" s="1"/>
      <c r="N11022" s="1"/>
    </row>
    <row r="11023" spans="4:14">
      <c r="D11023" s="1"/>
      <c r="G11023" s="1"/>
      <c r="H11023" s="1"/>
      <c r="I11023" s="1"/>
      <c r="J11023" s="1"/>
      <c r="K11023" s="1"/>
      <c r="L11023" s="1"/>
      <c r="M11023" s="1"/>
      <c r="N11023" s="1"/>
    </row>
    <row r="11024" spans="4:14"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</row>
    <row r="11025" spans="4:14">
      <c r="I11025" s="1"/>
      <c r="J11025" s="1"/>
      <c r="K11025" s="1"/>
      <c r="L11025" s="1"/>
      <c r="M11025" s="1"/>
      <c r="N11025" s="1"/>
    </row>
    <row r="11026" spans="4:14"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</row>
    <row r="11027" spans="4:14">
      <c r="E11027" s="1"/>
      <c r="G11027" s="1"/>
      <c r="I11027" s="1"/>
      <c r="J11027" s="1"/>
      <c r="K11027" s="1"/>
      <c r="L11027" s="1"/>
      <c r="M11027" s="1"/>
      <c r="N11027" s="1"/>
    </row>
    <row r="11028" spans="4:14">
      <c r="D11028" s="1"/>
      <c r="E11028" s="1"/>
      <c r="F11028" s="1"/>
      <c r="G11028" s="1"/>
      <c r="H11028" s="1"/>
      <c r="I11028" s="1"/>
      <c r="J11028" s="1"/>
      <c r="K11028" s="1"/>
      <c r="L11028" s="1"/>
    </row>
    <row r="11029" spans="4:14"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</row>
    <row r="11030" spans="4:14">
      <c r="D11030" s="1"/>
      <c r="E11030" s="1"/>
      <c r="F11030" s="1"/>
      <c r="G11030" s="1"/>
      <c r="H11030" s="1"/>
      <c r="I11030" s="1"/>
      <c r="J11030" s="1"/>
      <c r="K11030" s="1"/>
    </row>
    <row r="11031" spans="4:14">
      <c r="D11031" s="1"/>
      <c r="E11031" s="1"/>
      <c r="F11031" s="1"/>
      <c r="G11031" s="1"/>
      <c r="H11031" s="1"/>
    </row>
    <row r="11032" spans="4:14">
      <c r="J11032" s="1"/>
      <c r="K11032" s="1"/>
      <c r="L11032" s="1"/>
      <c r="M11032" s="1"/>
      <c r="N11032" s="1"/>
    </row>
    <row r="11034" spans="4:14">
      <c r="D11034" s="1"/>
      <c r="E11034" s="1"/>
      <c r="F11034" s="1"/>
      <c r="G11034" s="1"/>
      <c r="H11034" s="1"/>
    </row>
    <row r="11035" spans="4:14"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</row>
    <row r="11036" spans="4:14">
      <c r="D11036" s="1"/>
      <c r="E11036" s="1"/>
      <c r="F11036" s="1"/>
      <c r="I11036" s="1"/>
      <c r="J11036" s="1"/>
      <c r="K11036" s="1"/>
      <c r="L11036" s="1"/>
      <c r="M11036" s="1"/>
      <c r="N11036" s="1"/>
    </row>
    <row r="11037" spans="4:14">
      <c r="D11037" s="1"/>
      <c r="G11037" s="1"/>
      <c r="H11037" s="1"/>
      <c r="I11037" s="1"/>
      <c r="J11037" s="1"/>
      <c r="K11037" s="1"/>
      <c r="L11037" s="1"/>
      <c r="M11037" s="1"/>
      <c r="N11037" s="1"/>
    </row>
    <row r="11038" spans="4:14">
      <c r="H11038" s="1"/>
      <c r="I11038" s="1"/>
      <c r="J11038" s="1"/>
      <c r="K11038" s="1"/>
      <c r="L11038" s="1"/>
      <c r="M11038" s="1"/>
      <c r="N11038" s="1"/>
    </row>
    <row r="11039" spans="4:14"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</row>
    <row r="11040" spans="4:14"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</row>
    <row r="11041" spans="4:14">
      <c r="F11041" s="1"/>
      <c r="G11041" s="1"/>
      <c r="H11041" s="1"/>
      <c r="I11041" s="1"/>
      <c r="J11041" s="1"/>
      <c r="K11041" s="1"/>
      <c r="L11041" s="1"/>
      <c r="M11041" s="1"/>
      <c r="N11041" s="1"/>
    </row>
    <row r="11042" spans="4:14">
      <c r="E11042" s="1"/>
      <c r="G11042" s="1"/>
      <c r="H11042" s="1"/>
      <c r="I11042" s="1"/>
      <c r="J11042" s="1"/>
      <c r="K11042" s="1"/>
      <c r="L11042" s="1"/>
      <c r="M11042" s="1"/>
      <c r="N11042" s="1"/>
    </row>
    <row r="11043" spans="4:14"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</row>
    <row r="11044" spans="4:14"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</row>
    <row r="11045" spans="4:14"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</row>
    <row r="11046" spans="4:14"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</row>
    <row r="11047" spans="4:14">
      <c r="G11047" s="1"/>
      <c r="H11047" s="1"/>
      <c r="I11047" s="1"/>
      <c r="J11047" s="1"/>
      <c r="K11047" s="1"/>
      <c r="L11047" s="1"/>
      <c r="M11047" s="1"/>
      <c r="N11047" s="1"/>
    </row>
    <row r="11048" spans="4:14"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</row>
    <row r="11049" spans="4:14">
      <c r="D11049" s="1"/>
      <c r="F11049" s="1"/>
      <c r="G11049" s="1"/>
      <c r="H11049" s="1"/>
      <c r="I11049" s="1"/>
      <c r="J11049" s="1"/>
      <c r="K11049" s="1"/>
      <c r="L11049" s="1"/>
      <c r="M11049" s="1"/>
      <c r="N11049" s="1"/>
    </row>
    <row r="11050" spans="4:14"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</row>
    <row r="11051" spans="4:14">
      <c r="E11051" s="1"/>
      <c r="F11051" s="1"/>
      <c r="G11051" s="1"/>
      <c r="H11051" s="1"/>
      <c r="I11051" s="1"/>
      <c r="J11051" s="1"/>
    </row>
    <row r="11052" spans="4:14">
      <c r="G11052" s="1"/>
      <c r="H11052" s="1"/>
      <c r="I11052" s="1"/>
      <c r="J11052" s="1"/>
      <c r="K11052" s="1"/>
      <c r="L11052" s="1"/>
      <c r="M11052" s="1"/>
      <c r="N11052" s="1"/>
    </row>
    <row r="11053" spans="4:14">
      <c r="H11053" s="1"/>
      <c r="I11053" s="1"/>
      <c r="J11053" s="1"/>
      <c r="K11053" s="1"/>
      <c r="L11053" s="1"/>
      <c r="M11053" s="1"/>
      <c r="N11053" s="1"/>
    </row>
    <row r="11054" spans="4:14"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</row>
    <row r="11055" spans="4:14"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</row>
    <row r="11056" spans="4:14">
      <c r="D11056" s="1"/>
      <c r="E11056" s="1"/>
      <c r="F11056" s="1"/>
      <c r="G11056" s="1"/>
      <c r="H11056" s="1"/>
      <c r="I11056" s="1"/>
      <c r="J11056" s="1"/>
    </row>
    <row r="11057" spans="4:14">
      <c r="E11057" s="1"/>
      <c r="G11057" s="1"/>
      <c r="H11057" s="1"/>
      <c r="I11057" s="1"/>
      <c r="J11057" s="1"/>
      <c r="K11057" s="1"/>
      <c r="L11057" s="1"/>
      <c r="M11057" s="1"/>
      <c r="N11057" s="1"/>
    </row>
    <row r="11058" spans="4:14">
      <c r="I11058" s="1"/>
      <c r="J11058" s="1"/>
      <c r="K11058" s="1"/>
      <c r="L11058" s="1"/>
      <c r="M11058" s="1"/>
      <c r="N11058" s="1"/>
    </row>
    <row r="11059" spans="4:14">
      <c r="I11059" s="1"/>
      <c r="J11059" s="1"/>
      <c r="K11059" s="1"/>
      <c r="L11059" s="1"/>
      <c r="M11059" s="1"/>
      <c r="N11059" s="1"/>
    </row>
    <row r="11060" spans="4:14">
      <c r="E11060" s="1"/>
      <c r="H11060" s="1"/>
      <c r="I11060" s="1"/>
      <c r="J11060" s="1"/>
      <c r="K11060" s="1"/>
      <c r="L11060" s="1"/>
      <c r="M11060" s="1"/>
      <c r="N11060" s="1"/>
    </row>
    <row r="11061" spans="4:14"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</row>
    <row r="11062" spans="4:14">
      <c r="H11062" s="1"/>
      <c r="I11062" s="1"/>
      <c r="J11062" s="1"/>
      <c r="K11062" s="1"/>
      <c r="L11062" s="1"/>
      <c r="M11062" s="1"/>
    </row>
    <row r="11063" spans="4:14"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</row>
    <row r="11064" spans="4:14">
      <c r="G11064" s="1"/>
      <c r="H11064" s="1"/>
      <c r="I11064" s="1"/>
      <c r="J11064" s="1"/>
      <c r="K11064" s="1"/>
      <c r="L11064" s="1"/>
      <c r="M11064" s="1"/>
      <c r="N11064" s="1"/>
    </row>
    <row r="11065" spans="4:14">
      <c r="D11065" s="1"/>
      <c r="E11065" s="1"/>
      <c r="J11065" s="1"/>
      <c r="K11065" s="1"/>
      <c r="L11065" s="1"/>
      <c r="M11065" s="1"/>
      <c r="N11065" s="1"/>
    </row>
    <row r="11066" spans="4:14"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</row>
    <row r="11067" spans="4:14">
      <c r="G11067" s="1"/>
      <c r="H11067" s="1"/>
      <c r="I11067" s="1"/>
      <c r="J11067" s="1"/>
      <c r="K11067" s="1"/>
      <c r="L11067" s="1"/>
      <c r="M11067" s="1"/>
      <c r="N11067" s="1"/>
    </row>
    <row r="11068" spans="4:14">
      <c r="D11068" s="1"/>
      <c r="E11068" s="1"/>
      <c r="F11068" s="1"/>
      <c r="G11068" s="1"/>
      <c r="H11068" s="1"/>
      <c r="I11068" s="1"/>
      <c r="J11068" s="1"/>
      <c r="K11068" s="1"/>
      <c r="L11068" s="1"/>
    </row>
    <row r="11069" spans="4:14">
      <c r="G11069" s="1"/>
      <c r="H11069" s="1"/>
      <c r="I11069" s="1"/>
      <c r="J11069" s="1"/>
      <c r="K11069" s="1"/>
      <c r="L11069" s="1"/>
      <c r="M11069" s="1"/>
      <c r="N11069" s="1"/>
    </row>
    <row r="11070" spans="4:14">
      <c r="G11070" s="1"/>
      <c r="H11070" s="1"/>
      <c r="I11070" s="1"/>
      <c r="J11070" s="1"/>
      <c r="K11070" s="1"/>
      <c r="L11070" s="1"/>
      <c r="M11070" s="1"/>
      <c r="N11070" s="1"/>
    </row>
    <row r="11071" spans="4:14">
      <c r="D11071" s="1"/>
      <c r="F11071" s="1"/>
      <c r="G11071" s="1"/>
      <c r="H11071" s="1"/>
      <c r="I11071" s="1"/>
      <c r="J11071" s="1"/>
      <c r="K11071" s="1"/>
      <c r="L11071" s="1"/>
      <c r="M11071" s="1"/>
      <c r="N11071" s="1"/>
    </row>
    <row r="11072" spans="4:14"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</row>
    <row r="11073" spans="4:14"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</row>
    <row r="11074" spans="4:14">
      <c r="G11074" s="1"/>
      <c r="H11074" s="1"/>
      <c r="I11074" s="1"/>
      <c r="J11074" s="1"/>
      <c r="K11074" s="1"/>
      <c r="L11074" s="1"/>
      <c r="M11074" s="1"/>
      <c r="N11074" s="1"/>
    </row>
    <row r="11075" spans="4:14">
      <c r="F11075" s="1"/>
      <c r="G11075" s="1"/>
      <c r="H11075" s="1"/>
      <c r="I11075" s="1"/>
      <c r="J11075" s="1"/>
      <c r="K11075" s="1"/>
      <c r="L11075" s="1"/>
      <c r="M11075" s="1"/>
      <c r="N11075" s="1"/>
    </row>
    <row r="11076" spans="4:14">
      <c r="G11076" s="1"/>
      <c r="H11076" s="1"/>
      <c r="I11076" s="1"/>
      <c r="J11076" s="1"/>
      <c r="K11076" s="1"/>
      <c r="L11076" s="1"/>
      <c r="M11076" s="1"/>
      <c r="N11076" s="1"/>
    </row>
    <row r="11077" spans="4:14">
      <c r="D11077" s="1"/>
      <c r="E11077" s="1"/>
      <c r="F11077" s="1"/>
      <c r="G11077" s="1"/>
      <c r="H11077" s="1"/>
      <c r="I11077" s="1"/>
      <c r="J11077" s="1"/>
      <c r="K11077" s="1"/>
      <c r="L11077" s="1"/>
    </row>
    <row r="11078" spans="4:14">
      <c r="J11078" s="1"/>
    </row>
    <row r="11079" spans="4:14">
      <c r="F11079" s="1"/>
      <c r="G11079" s="1"/>
      <c r="H11079" s="1"/>
      <c r="I11079" s="1"/>
      <c r="J11079" s="1"/>
      <c r="K11079" s="1"/>
      <c r="L11079" s="1"/>
      <c r="M11079" s="1"/>
      <c r="N11079" s="1"/>
    </row>
    <row r="11080" spans="4:14">
      <c r="G11080" s="1"/>
      <c r="H11080" s="1"/>
      <c r="I11080" s="1"/>
      <c r="J11080" s="1"/>
      <c r="K11080" s="1"/>
      <c r="L11080" s="1"/>
      <c r="M11080" s="1"/>
      <c r="N11080" s="1"/>
    </row>
    <row r="11081" spans="4:14">
      <c r="I11081" s="1"/>
      <c r="J11081" s="1"/>
      <c r="K11081" s="1"/>
      <c r="L11081" s="1"/>
      <c r="M11081" s="1"/>
      <c r="N11081" s="1"/>
    </row>
    <row r="11082" spans="4:14"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</row>
    <row r="11083" spans="4:14"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</row>
    <row r="11084" spans="4:14">
      <c r="D11084" s="1"/>
      <c r="E11084" s="1"/>
      <c r="I11084" s="1"/>
      <c r="J11084" s="1"/>
      <c r="K11084" s="1"/>
      <c r="L11084" s="1"/>
      <c r="M11084" s="1"/>
      <c r="N11084" s="1"/>
    </row>
    <row r="11085" spans="4:14">
      <c r="D11085" s="1"/>
      <c r="J11085" s="1"/>
    </row>
    <row r="11086" spans="4:14">
      <c r="D11086" s="1"/>
      <c r="I11086" s="1"/>
      <c r="J11086" s="1"/>
      <c r="K11086" s="1"/>
      <c r="L11086" s="1"/>
      <c r="M11086" s="1"/>
    </row>
    <row r="11087" spans="4:14">
      <c r="D11087" s="1"/>
      <c r="E11087" s="1"/>
      <c r="F11087" s="1"/>
    </row>
    <row r="11088" spans="4:14">
      <c r="D11088" s="1"/>
      <c r="E11088" s="1"/>
      <c r="F11088" s="1"/>
      <c r="G11088" s="1"/>
      <c r="H11088" s="1"/>
      <c r="I11088" s="1"/>
      <c r="M11088" s="1"/>
      <c r="N11088" s="1"/>
    </row>
    <row r="11089" spans="4:14">
      <c r="H11089" s="1"/>
      <c r="I11089" s="1"/>
      <c r="J11089" s="1"/>
      <c r="K11089" s="1"/>
      <c r="L11089" s="1"/>
      <c r="M11089" s="1"/>
      <c r="N11089" s="1"/>
    </row>
    <row r="11090" spans="4:14">
      <c r="G11090" s="1"/>
      <c r="H11090" s="1"/>
      <c r="I11090" s="1"/>
      <c r="J11090" s="1"/>
      <c r="K11090" s="1"/>
      <c r="L11090" s="1"/>
      <c r="M11090" s="1"/>
      <c r="N11090" s="1"/>
    </row>
    <row r="11091" spans="4:14">
      <c r="F11091" s="1"/>
      <c r="G11091" s="1"/>
      <c r="H11091" s="1"/>
      <c r="I11091" s="1"/>
      <c r="J11091" s="1"/>
      <c r="K11091" s="1"/>
      <c r="L11091" s="1"/>
      <c r="M11091" s="1"/>
      <c r="N11091" s="1"/>
    </row>
    <row r="11092" spans="4:14"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</row>
    <row r="11093" spans="4:14"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</row>
    <row r="11094" spans="4:14">
      <c r="F11094" s="1"/>
      <c r="G11094" s="1"/>
      <c r="H11094" s="1"/>
      <c r="I11094" s="1"/>
      <c r="J11094" s="1"/>
      <c r="K11094" s="1"/>
      <c r="L11094" s="1"/>
      <c r="M11094" s="1"/>
      <c r="N11094" s="1"/>
    </row>
    <row r="11095" spans="4:14">
      <c r="G11095" s="1"/>
      <c r="H11095" s="1"/>
      <c r="J11095" s="1"/>
      <c r="K11095" s="1"/>
      <c r="L11095" s="1"/>
      <c r="M11095" s="1"/>
      <c r="N11095" s="1"/>
    </row>
    <row r="11096" spans="4:14"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</row>
    <row r="11097" spans="4:14"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</row>
    <row r="11098" spans="4:14"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</row>
    <row r="11099" spans="4:14"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</row>
    <row r="11100" spans="4:14">
      <c r="I11100" s="1"/>
      <c r="J11100" s="1"/>
      <c r="K11100" s="1"/>
      <c r="L11100" s="1"/>
      <c r="M11100" s="1"/>
      <c r="N11100" s="1"/>
    </row>
    <row r="11101" spans="4:14"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</row>
    <row r="11102" spans="4:14">
      <c r="D11102" s="1"/>
      <c r="F11102" s="1"/>
      <c r="G11102" s="1"/>
      <c r="H11102" s="1"/>
      <c r="I11102" s="1"/>
      <c r="J11102" s="1"/>
      <c r="K11102" s="1"/>
      <c r="L11102" s="1"/>
      <c r="M11102" s="1"/>
      <c r="N11102" s="1"/>
    </row>
    <row r="11103" spans="4:14">
      <c r="G11103" s="1"/>
      <c r="H11103" s="1"/>
      <c r="I11103" s="1"/>
      <c r="J11103" s="1"/>
      <c r="K11103" s="1"/>
      <c r="L11103" s="1"/>
      <c r="M11103" s="1"/>
      <c r="N11103" s="1"/>
    </row>
    <row r="11104" spans="4:14"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</row>
    <row r="11105" spans="4:14"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</row>
    <row r="11106" spans="4:14">
      <c r="G11106" s="1"/>
      <c r="H11106" s="1"/>
      <c r="I11106" s="1"/>
    </row>
    <row r="11107" spans="4:14">
      <c r="D11107" s="1"/>
      <c r="E11107" s="1"/>
      <c r="F11107" s="1"/>
      <c r="G11107" s="1"/>
      <c r="H11107" s="1"/>
    </row>
    <row r="11108" spans="4:14"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</row>
    <row r="11109" spans="4:14"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</row>
    <row r="11110" spans="4:14">
      <c r="I11110" s="1"/>
      <c r="J11110" s="1"/>
      <c r="K11110" s="1"/>
      <c r="L11110" s="1"/>
      <c r="M11110" s="1"/>
      <c r="N11110" s="1"/>
    </row>
    <row r="11111" spans="4:14">
      <c r="D11111" s="1"/>
      <c r="E11111" s="1"/>
      <c r="F11111" s="1"/>
      <c r="G11111" s="1"/>
      <c r="H11111" s="1"/>
      <c r="J11111" s="1"/>
      <c r="K11111" s="1"/>
    </row>
    <row r="11112" spans="4:14">
      <c r="J11112" s="1"/>
      <c r="K11112" s="1"/>
      <c r="L11112" s="1"/>
      <c r="M11112" s="1"/>
      <c r="N11112" s="1"/>
    </row>
    <row r="11113" spans="4:14">
      <c r="E11113" s="1"/>
      <c r="F11113" s="1"/>
      <c r="G11113" s="1"/>
      <c r="H11113" s="1"/>
      <c r="I11113" s="1"/>
    </row>
    <row r="11114" spans="4:14">
      <c r="D11114" s="1"/>
      <c r="F11114" s="1"/>
      <c r="G11114" s="1"/>
      <c r="H11114" s="1"/>
    </row>
    <row r="11115" spans="4:14">
      <c r="G11115" s="1"/>
      <c r="H11115" s="1"/>
      <c r="I11115" s="1"/>
      <c r="J11115" s="1"/>
      <c r="K11115" s="1"/>
      <c r="L11115" s="1"/>
    </row>
    <row r="11116" spans="4:14">
      <c r="E11116" s="1"/>
      <c r="F11116" s="1"/>
      <c r="G11116" s="1"/>
      <c r="H11116" s="1"/>
      <c r="I11116" s="1"/>
      <c r="J11116" s="1"/>
    </row>
    <row r="11117" spans="4:14">
      <c r="I11117" s="1"/>
      <c r="J11117" s="1"/>
      <c r="L11117" s="1"/>
      <c r="M11117" s="1"/>
      <c r="N11117" s="1"/>
    </row>
    <row r="11118" spans="4:14">
      <c r="D11118" s="1"/>
      <c r="E11118" s="1"/>
      <c r="F11118" s="1"/>
      <c r="G11118" s="1"/>
      <c r="H11118" s="1"/>
      <c r="I11118" s="1"/>
      <c r="L11118" s="1"/>
      <c r="M11118" s="1"/>
      <c r="N11118" s="1"/>
    </row>
    <row r="11119" spans="4:14">
      <c r="I11119" s="1"/>
      <c r="J11119" s="1"/>
      <c r="K11119" s="1"/>
      <c r="L11119" s="1"/>
      <c r="M11119" s="1"/>
      <c r="N11119" s="1"/>
    </row>
    <row r="11120" spans="4:14"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</row>
    <row r="11121" spans="4:14"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</row>
    <row r="11122" spans="4:14">
      <c r="E11122" s="1"/>
      <c r="I11122" s="1"/>
      <c r="J11122" s="1"/>
      <c r="K11122" s="1"/>
    </row>
    <row r="11123" spans="4:14">
      <c r="K11123" s="1"/>
      <c r="L11123" s="1"/>
      <c r="M11123" s="1"/>
      <c r="N11123" s="1"/>
    </row>
    <row r="11124" spans="4:14">
      <c r="D11124" s="1"/>
      <c r="H11124" s="1"/>
      <c r="J11124" s="1"/>
    </row>
    <row r="11125" spans="4:14">
      <c r="G11125" s="1"/>
      <c r="H11125" s="1"/>
    </row>
    <row r="11126" spans="4:14">
      <c r="E11126" s="1"/>
      <c r="F11126" s="1"/>
      <c r="G11126" s="1"/>
      <c r="H11126" s="1"/>
      <c r="K11126" s="1"/>
      <c r="L11126" s="1"/>
      <c r="M11126" s="1"/>
      <c r="N11126" s="1"/>
    </row>
    <row r="11127" spans="4:14"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</row>
    <row r="11128" spans="4:14">
      <c r="G11128" s="1"/>
      <c r="H11128" s="1"/>
      <c r="J11128" s="1"/>
      <c r="K11128" s="1"/>
      <c r="L11128" s="1"/>
      <c r="M11128" s="1"/>
      <c r="N11128" s="1"/>
    </row>
    <row r="11129" spans="4:14">
      <c r="G11129" s="1"/>
      <c r="H11129" s="1"/>
      <c r="J11129" s="1"/>
      <c r="K11129" s="1"/>
      <c r="L11129" s="1"/>
      <c r="M11129" s="1"/>
      <c r="N11129" s="1"/>
    </row>
    <row r="11130" spans="4:14">
      <c r="F11130" s="1"/>
      <c r="G11130" s="1"/>
      <c r="H11130" s="1"/>
      <c r="I11130" s="1"/>
      <c r="J11130" s="1"/>
      <c r="K11130" s="1"/>
      <c r="L11130" s="1"/>
      <c r="M11130" s="1"/>
      <c r="N11130" s="1"/>
    </row>
    <row r="11131" spans="4:14">
      <c r="D11131" s="1"/>
      <c r="F11131" s="1"/>
      <c r="G11131" s="1"/>
      <c r="H11131" s="1"/>
      <c r="I11131" s="1"/>
      <c r="J11131" s="1"/>
      <c r="K11131" s="1"/>
      <c r="L11131" s="1"/>
      <c r="M11131" s="1"/>
      <c r="N11131" s="1"/>
    </row>
    <row r="11132" spans="4:14">
      <c r="G11132" s="1"/>
      <c r="H11132" s="1"/>
      <c r="I11132" s="1"/>
      <c r="J11132" s="1"/>
      <c r="K11132" s="1"/>
      <c r="L11132" s="1"/>
      <c r="M11132" s="1"/>
      <c r="N11132" s="1"/>
    </row>
    <row r="11133" spans="4:14">
      <c r="G11133" s="1"/>
      <c r="H11133" s="1"/>
      <c r="I11133" s="1"/>
      <c r="J11133" s="1"/>
      <c r="K11133" s="1"/>
      <c r="L11133" s="1"/>
    </row>
    <row r="11134" spans="4:14">
      <c r="G11134" s="1"/>
      <c r="H11134" s="1"/>
      <c r="I11134" s="1"/>
      <c r="J11134" s="1"/>
      <c r="K11134" s="1"/>
      <c r="L11134" s="1"/>
      <c r="M11134" s="1"/>
      <c r="N11134" s="1"/>
    </row>
    <row r="11135" spans="4:14"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</row>
    <row r="11136" spans="4:14">
      <c r="G11136" s="1"/>
      <c r="K11136" s="1"/>
      <c r="L11136" s="1"/>
    </row>
    <row r="11137" spans="4:14">
      <c r="D11137" s="1"/>
      <c r="E11137" s="1"/>
      <c r="G11137" s="1"/>
    </row>
    <row r="11138" spans="4:14">
      <c r="G11138" s="1"/>
      <c r="H11138" s="1"/>
      <c r="I11138" s="1"/>
      <c r="K11138" s="1"/>
    </row>
    <row r="11139" spans="4:14">
      <c r="D11139" s="1"/>
    </row>
    <row r="11140" spans="4:14">
      <c r="D11140" s="1"/>
      <c r="G11140" s="1"/>
      <c r="H11140" s="1"/>
      <c r="I11140" s="1"/>
      <c r="J11140" s="1"/>
      <c r="K11140" s="1"/>
      <c r="L11140" s="1"/>
    </row>
    <row r="11141" spans="4:14"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</row>
    <row r="11142" spans="4:14">
      <c r="J11142" s="1"/>
      <c r="K11142" s="1"/>
      <c r="L11142" s="1"/>
      <c r="M11142" s="1"/>
      <c r="N11142" s="1"/>
    </row>
    <row r="11143" spans="4:14">
      <c r="H11143" s="1"/>
      <c r="I11143" s="1"/>
      <c r="J11143" s="1"/>
      <c r="K11143" s="1"/>
      <c r="L11143" s="1"/>
      <c r="M11143" s="1"/>
      <c r="N11143" s="1"/>
    </row>
    <row r="11144" spans="4:14">
      <c r="G11144" s="1"/>
      <c r="H11144" s="1"/>
      <c r="K11144" s="1"/>
      <c r="L11144" s="1"/>
      <c r="M11144" s="1"/>
      <c r="N11144" s="1"/>
    </row>
    <row r="11145" spans="4:14">
      <c r="F11145" s="1"/>
      <c r="G11145" s="1"/>
      <c r="H11145" s="1"/>
      <c r="I11145" s="1"/>
      <c r="J11145" s="1"/>
      <c r="K11145" s="1"/>
      <c r="L11145" s="1"/>
      <c r="M11145" s="1"/>
      <c r="N11145" s="1"/>
    </row>
    <row r="11146" spans="4:14"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</row>
    <row r="11147" spans="4:14"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</row>
    <row r="11148" spans="4:14">
      <c r="E11148" s="1"/>
      <c r="G11148" s="1"/>
      <c r="H11148" s="1"/>
      <c r="I11148" s="1"/>
      <c r="J11148" s="1"/>
      <c r="K11148" s="1"/>
      <c r="L11148" s="1"/>
      <c r="M11148" s="1"/>
      <c r="N11148" s="1"/>
    </row>
    <row r="11149" spans="4:14">
      <c r="D11149" s="1"/>
      <c r="G11149" s="1"/>
      <c r="H11149" s="1"/>
      <c r="J11149" s="1"/>
      <c r="K11149" s="1"/>
      <c r="L11149" s="1"/>
      <c r="M11149" s="1"/>
      <c r="N11149" s="1"/>
    </row>
    <row r="11150" spans="4:14"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</row>
    <row r="11151" spans="4:14"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</row>
    <row r="11152" spans="4:14">
      <c r="D11152" s="1"/>
      <c r="E11152" s="1"/>
      <c r="G11152" s="1"/>
      <c r="H11152" s="1"/>
      <c r="J11152" s="1"/>
    </row>
    <row r="11153" spans="4:14">
      <c r="J11153" s="1"/>
    </row>
    <row r="11154" spans="4:14">
      <c r="J11154" s="1"/>
      <c r="K11154" s="1"/>
      <c r="L11154" s="1"/>
      <c r="M11154" s="1"/>
      <c r="N11154" s="1"/>
    </row>
    <row r="11155" spans="4:14">
      <c r="D11155" s="1"/>
      <c r="E11155" s="1"/>
      <c r="F11155" s="1"/>
      <c r="G11155" s="1"/>
      <c r="I11155" s="1"/>
      <c r="J11155" s="1"/>
      <c r="K11155" s="1"/>
      <c r="L11155" s="1"/>
      <c r="M11155" s="1"/>
      <c r="N11155" s="1"/>
    </row>
    <row r="11156" spans="4:14">
      <c r="D11156" s="1"/>
      <c r="J11156" s="1"/>
      <c r="K11156" s="1"/>
      <c r="L11156" s="1"/>
      <c r="M11156" s="1"/>
      <c r="N11156" s="1"/>
    </row>
    <row r="11157" spans="4:14">
      <c r="D11157" s="1"/>
      <c r="J11157" s="1"/>
      <c r="K11157" s="1"/>
      <c r="L11157" s="1"/>
      <c r="M11157" s="1"/>
      <c r="N11157" s="1"/>
    </row>
    <row r="11158" spans="4:14"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</row>
    <row r="11159" spans="4:14"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</row>
    <row r="11160" spans="4:14">
      <c r="H11160" s="1"/>
      <c r="J11160" s="1"/>
      <c r="K11160" s="1"/>
      <c r="L11160" s="1"/>
      <c r="M11160" s="1"/>
      <c r="N11160" s="1"/>
    </row>
    <row r="11161" spans="4:14">
      <c r="G11161" s="1"/>
      <c r="H11161" s="1"/>
      <c r="I11161" s="1"/>
      <c r="J11161" s="1"/>
      <c r="K11161" s="1"/>
      <c r="L11161" s="1"/>
      <c r="M11161" s="1"/>
      <c r="N11161" s="1"/>
    </row>
    <row r="11162" spans="4:14">
      <c r="D11162" s="1"/>
      <c r="F11162" s="1"/>
      <c r="G11162" s="1"/>
      <c r="H11162" s="1"/>
      <c r="I11162" s="1"/>
      <c r="J11162" s="1"/>
      <c r="K11162" s="1"/>
      <c r="L11162" s="1"/>
      <c r="M11162" s="1"/>
      <c r="N11162" s="1"/>
    </row>
    <row r="11163" spans="4:14"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</row>
    <row r="11164" spans="4:14"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</row>
    <row r="11165" spans="4:14">
      <c r="D11165" s="1"/>
      <c r="E11165" s="1"/>
      <c r="F11165" s="1"/>
      <c r="G11165" s="1"/>
      <c r="H11165" s="1"/>
      <c r="J11165" s="1"/>
      <c r="K11165" s="1"/>
      <c r="L11165" s="1"/>
      <c r="M11165" s="1"/>
      <c r="N11165" s="1"/>
    </row>
    <row r="11166" spans="4:14">
      <c r="D11166" s="1"/>
      <c r="G11166" s="1"/>
      <c r="H11166" s="1"/>
      <c r="I11166" s="1"/>
      <c r="J11166" s="1"/>
      <c r="K11166" s="1"/>
      <c r="L11166" s="1"/>
      <c r="M11166" s="1"/>
      <c r="N11166" s="1"/>
    </row>
    <row r="11167" spans="4:14"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</row>
    <row r="11168" spans="4:14">
      <c r="D11168" s="1"/>
      <c r="E11168" s="1"/>
      <c r="F11168" s="1"/>
      <c r="G11168" s="1"/>
      <c r="H11168" s="1"/>
      <c r="I11168" s="1"/>
      <c r="J11168" s="1"/>
      <c r="K11168" s="1"/>
      <c r="L11168" s="1"/>
    </row>
    <row r="11169" spans="4:14">
      <c r="G11169" s="1"/>
      <c r="H11169" s="1"/>
      <c r="I11169" s="1"/>
      <c r="J11169" s="1"/>
      <c r="K11169" s="1"/>
      <c r="L11169" s="1"/>
      <c r="M11169" s="1"/>
    </row>
    <row r="11170" spans="4:14">
      <c r="H11170" s="1"/>
      <c r="I11170" s="1"/>
      <c r="J11170" s="1"/>
      <c r="K11170" s="1"/>
      <c r="L11170" s="1"/>
      <c r="M11170" s="1"/>
      <c r="N11170" s="1"/>
    </row>
    <row r="11171" spans="4:14">
      <c r="G11171" s="1"/>
      <c r="H11171" s="1"/>
      <c r="I11171" s="1"/>
      <c r="J11171" s="1"/>
      <c r="K11171" s="1"/>
      <c r="L11171" s="1"/>
      <c r="M11171" s="1"/>
      <c r="N11171" s="1"/>
    </row>
    <row r="11172" spans="4:14">
      <c r="D11172" s="1"/>
      <c r="E11172" s="1"/>
      <c r="F11172" s="1"/>
      <c r="G11172" s="1"/>
      <c r="H11172" s="1"/>
      <c r="J11172" s="1"/>
      <c r="K11172" s="1"/>
      <c r="L11172" s="1"/>
      <c r="M11172" s="1"/>
      <c r="N11172" s="1"/>
    </row>
    <row r="11173" spans="4:14">
      <c r="D11173" s="1"/>
      <c r="F11173" s="1"/>
      <c r="G11173" s="1"/>
      <c r="H11173" s="1"/>
      <c r="I11173" s="1"/>
      <c r="J11173" s="1"/>
      <c r="K11173" s="1"/>
      <c r="L11173" s="1"/>
      <c r="M11173" s="1"/>
      <c r="N11173" s="1"/>
    </row>
    <row r="11174" spans="4:14"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</row>
    <row r="11175" spans="4:14">
      <c r="D11175" s="1"/>
      <c r="G11175" s="1"/>
      <c r="H11175" s="1"/>
      <c r="I11175" s="1"/>
      <c r="J11175" s="1"/>
      <c r="K11175" s="1"/>
      <c r="L11175" s="1"/>
      <c r="M11175" s="1"/>
      <c r="N11175" s="1"/>
    </row>
    <row r="11176" spans="4:14">
      <c r="G11176" s="1"/>
      <c r="H11176" s="1"/>
      <c r="I11176" s="1"/>
      <c r="J11176" s="1"/>
      <c r="K11176" s="1"/>
      <c r="L11176" s="1"/>
      <c r="M11176" s="1"/>
      <c r="N11176" s="1"/>
    </row>
    <row r="11177" spans="4:14">
      <c r="H11177" s="1"/>
      <c r="I11177" s="1"/>
      <c r="J11177" s="1"/>
      <c r="K11177" s="1"/>
      <c r="L11177" s="1"/>
      <c r="M11177" s="1"/>
      <c r="N11177" s="1"/>
    </row>
    <row r="11178" spans="4:14">
      <c r="G11178" s="1"/>
      <c r="H11178" s="1"/>
      <c r="I11178" s="1"/>
      <c r="J11178" s="1"/>
      <c r="K11178" s="1"/>
      <c r="L11178" s="1"/>
    </row>
    <row r="11179" spans="4:14"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</row>
    <row r="11180" spans="4:14">
      <c r="D11180" s="1"/>
      <c r="E11180" s="1"/>
      <c r="F11180" s="1"/>
      <c r="G11180" s="1"/>
      <c r="H11180" s="1"/>
      <c r="I11180" s="1"/>
      <c r="J11180" s="1"/>
    </row>
    <row r="11181" spans="4:14"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</row>
    <row r="11182" spans="4:14">
      <c r="I11182" s="1"/>
      <c r="J11182" s="1"/>
      <c r="K11182" s="1"/>
      <c r="L11182" s="1"/>
      <c r="M11182" s="1"/>
      <c r="N11182" s="1"/>
    </row>
    <row r="11183" spans="4:14">
      <c r="G11183" s="1"/>
      <c r="H11183" s="1"/>
      <c r="I11183" s="1"/>
      <c r="J11183" s="1"/>
      <c r="K11183" s="1"/>
      <c r="L11183" s="1"/>
      <c r="M11183" s="1"/>
      <c r="N11183" s="1"/>
    </row>
    <row r="11184" spans="4:14">
      <c r="D11184" s="1"/>
      <c r="E11184" s="1"/>
      <c r="F11184" s="1"/>
      <c r="G11184" s="1"/>
      <c r="H11184" s="1"/>
      <c r="J11184" s="1"/>
      <c r="K11184" s="1"/>
      <c r="L11184" s="1"/>
      <c r="M11184" s="1"/>
      <c r="N11184" s="1"/>
    </row>
    <row r="11185" spans="4:14">
      <c r="D11185" s="1"/>
      <c r="E11185" s="1"/>
      <c r="F11185" s="1"/>
      <c r="G11185" s="1"/>
      <c r="H11185" s="1"/>
      <c r="I11185" s="1"/>
      <c r="J11185" s="1"/>
      <c r="K11185" s="1"/>
    </row>
    <row r="11187" spans="4:14">
      <c r="G11187" s="1"/>
      <c r="J11187" s="1"/>
      <c r="K11187" s="1"/>
      <c r="L11187" s="1"/>
      <c r="M11187" s="1"/>
      <c r="N11187" s="1"/>
    </row>
    <row r="11188" spans="4:14">
      <c r="G11188" s="1"/>
      <c r="H11188" s="1"/>
      <c r="I11188" s="1"/>
      <c r="J11188" s="1"/>
      <c r="K11188" s="1"/>
      <c r="L11188" s="1"/>
      <c r="M11188" s="1"/>
      <c r="N11188" s="1"/>
    </row>
    <row r="11189" spans="4:14">
      <c r="J11189" s="1"/>
      <c r="K11189" s="1"/>
      <c r="L11189" s="1"/>
      <c r="M11189" s="1"/>
      <c r="N11189" s="1"/>
    </row>
    <row r="11190" spans="4:14">
      <c r="J11190" s="1"/>
      <c r="K11190" s="1"/>
    </row>
    <row r="11191" spans="4:14"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</row>
    <row r="11192" spans="4:14"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</row>
    <row r="11193" spans="4:14">
      <c r="G11193" s="1"/>
      <c r="H11193" s="1"/>
      <c r="I11193" s="1"/>
      <c r="J11193" s="1"/>
      <c r="K11193" s="1"/>
      <c r="L11193" s="1"/>
      <c r="M11193" s="1"/>
      <c r="N11193" s="1"/>
    </row>
    <row r="11194" spans="4:14">
      <c r="D11194" s="1"/>
      <c r="I11194" s="1"/>
      <c r="J11194" s="1"/>
      <c r="K11194" s="1"/>
      <c r="L11194" s="1"/>
      <c r="M11194" s="1"/>
      <c r="N11194" s="1"/>
    </row>
    <row r="11195" spans="4:14">
      <c r="G11195" s="1"/>
      <c r="H11195" s="1"/>
      <c r="I11195" s="1"/>
      <c r="J11195" s="1"/>
      <c r="K11195" s="1"/>
      <c r="L11195" s="1"/>
      <c r="M11195" s="1"/>
      <c r="N11195" s="1"/>
    </row>
    <row r="11196" spans="4:14">
      <c r="G11196" s="1"/>
      <c r="H11196" s="1"/>
      <c r="I11196" s="1"/>
      <c r="J11196" s="1"/>
      <c r="K11196" s="1"/>
      <c r="L11196" s="1"/>
      <c r="M11196" s="1"/>
      <c r="N11196" s="1"/>
    </row>
    <row r="11197" spans="4:14"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</row>
    <row r="11198" spans="4:14">
      <c r="G11198" s="1"/>
      <c r="H11198" s="1"/>
      <c r="I11198" s="1"/>
      <c r="J11198" s="1"/>
      <c r="K11198" s="1"/>
      <c r="L11198" s="1"/>
      <c r="M11198" s="1"/>
      <c r="N11198" s="1"/>
    </row>
    <row r="11199" spans="4:14">
      <c r="F11199" s="1"/>
      <c r="G11199" s="1"/>
      <c r="H11199" s="1"/>
      <c r="I11199" s="1"/>
      <c r="J11199" s="1"/>
      <c r="K11199" s="1"/>
      <c r="L11199" s="1"/>
      <c r="M11199" s="1"/>
      <c r="N11199" s="1"/>
    </row>
    <row r="11200" spans="4:14"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</row>
    <row r="11201" spans="4:14"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</row>
    <row r="11202" spans="4:14">
      <c r="G11202" s="1"/>
      <c r="H11202" s="1"/>
      <c r="I11202" s="1"/>
      <c r="J11202" s="1"/>
      <c r="K11202" s="1"/>
      <c r="L11202" s="1"/>
      <c r="M11202" s="1"/>
    </row>
    <row r="11203" spans="4:14">
      <c r="D11203" s="1"/>
      <c r="G11203" s="1"/>
      <c r="H11203" s="1"/>
      <c r="I11203" s="1"/>
      <c r="J11203" s="1"/>
      <c r="K11203" s="1"/>
      <c r="L11203" s="1"/>
      <c r="M11203" s="1"/>
      <c r="N11203" s="1"/>
    </row>
    <row r="11204" spans="4:14"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</row>
    <row r="11205" spans="4:14">
      <c r="G11205" s="1"/>
      <c r="H11205" s="1"/>
      <c r="I11205" s="1"/>
      <c r="J11205" s="1"/>
      <c r="K11205" s="1"/>
      <c r="L11205" s="1"/>
      <c r="M11205" s="1"/>
    </row>
    <row r="11206" spans="4:14">
      <c r="G11206" s="1"/>
      <c r="H11206" s="1"/>
      <c r="I11206" s="1"/>
      <c r="J11206" s="1"/>
      <c r="K11206" s="1"/>
      <c r="L11206" s="1"/>
      <c r="M11206" s="1"/>
      <c r="N11206" s="1"/>
    </row>
    <row r="11207" spans="4:14">
      <c r="F11207" s="1"/>
      <c r="G11207" s="1"/>
      <c r="H11207" s="1"/>
      <c r="I11207" s="1"/>
      <c r="J11207" s="1"/>
      <c r="K11207" s="1"/>
      <c r="L11207" s="1"/>
      <c r="M11207" s="1"/>
      <c r="N11207" s="1"/>
    </row>
    <row r="11208" spans="4:14">
      <c r="G11208" s="1"/>
      <c r="H11208" s="1"/>
      <c r="I11208" s="1"/>
      <c r="J11208" s="1"/>
      <c r="K11208" s="1"/>
      <c r="L11208" s="1"/>
      <c r="M11208" s="1"/>
      <c r="N11208" s="1"/>
    </row>
    <row r="11209" spans="4:14">
      <c r="G11209" s="1"/>
      <c r="H11209" s="1"/>
      <c r="I11209" s="1"/>
      <c r="J11209" s="1"/>
      <c r="K11209" s="1"/>
      <c r="L11209" s="1"/>
      <c r="M11209" s="1"/>
      <c r="N11209" s="1"/>
    </row>
    <row r="11210" spans="4:14"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</row>
    <row r="11211" spans="4:14"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</row>
    <row r="11212" spans="4:14">
      <c r="D11212" s="1"/>
      <c r="G11212" s="1"/>
      <c r="H11212" s="1"/>
      <c r="I11212" s="1"/>
      <c r="J11212" s="1"/>
      <c r="K11212" s="1"/>
      <c r="L11212" s="1"/>
      <c r="M11212" s="1"/>
      <c r="N11212" s="1"/>
    </row>
    <row r="11213" spans="4:14"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</row>
    <row r="11214" spans="4:14">
      <c r="G11214" s="1"/>
      <c r="H11214" s="1"/>
      <c r="I11214" s="1"/>
      <c r="J11214" s="1"/>
      <c r="K11214" s="1"/>
      <c r="L11214" s="1"/>
      <c r="M11214" s="1"/>
      <c r="N11214" s="1"/>
    </row>
    <row r="11215" spans="4:14">
      <c r="I11215" s="1"/>
      <c r="J11215" s="1"/>
    </row>
    <row r="11216" spans="4:14">
      <c r="G11216" s="1"/>
      <c r="H11216" s="1"/>
      <c r="I11216" s="1"/>
      <c r="J11216" s="1"/>
      <c r="K11216" s="1"/>
      <c r="L11216" s="1"/>
      <c r="M11216" s="1"/>
      <c r="N11216" s="1"/>
    </row>
    <row r="11217" spans="4:14">
      <c r="G11217" s="1"/>
      <c r="H11217" s="1"/>
      <c r="I11217" s="1"/>
      <c r="J11217" s="1"/>
      <c r="K11217" s="1"/>
      <c r="L11217" s="1"/>
      <c r="M11217" s="1"/>
      <c r="N11217" s="1"/>
    </row>
    <row r="11218" spans="4:14"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</row>
    <row r="11219" spans="4:14">
      <c r="I11219" s="1"/>
      <c r="J11219" s="1"/>
      <c r="K11219" s="1"/>
      <c r="L11219" s="1"/>
      <c r="M11219" s="1"/>
      <c r="N11219" s="1"/>
    </row>
    <row r="11220" spans="4:14"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</row>
    <row r="11221" spans="4:14"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</row>
    <row r="11222" spans="4:14"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</row>
    <row r="11223" spans="4:14"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</row>
    <row r="11224" spans="4:14">
      <c r="G11224" s="1"/>
      <c r="H11224" s="1"/>
      <c r="I11224" s="1"/>
      <c r="J11224" s="1"/>
      <c r="K11224" s="1"/>
      <c r="L11224" s="1"/>
      <c r="M11224" s="1"/>
      <c r="N11224" s="1"/>
    </row>
    <row r="11225" spans="4:14">
      <c r="G11225" s="1"/>
      <c r="H11225" s="1"/>
      <c r="I11225" s="1"/>
      <c r="J11225" s="1"/>
      <c r="K11225" s="1"/>
      <c r="L11225" s="1"/>
      <c r="M11225" s="1"/>
      <c r="N11225" s="1"/>
    </row>
    <row r="11226" spans="4:14">
      <c r="G11226" s="1"/>
      <c r="H11226" s="1"/>
      <c r="I11226" s="1"/>
      <c r="J11226" s="1"/>
      <c r="K11226" s="1"/>
      <c r="L11226" s="1"/>
      <c r="M11226" s="1"/>
      <c r="N11226" s="1"/>
    </row>
    <row r="11227" spans="4:14"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</row>
    <row r="11228" spans="4:14">
      <c r="D11228" s="1"/>
      <c r="E11228" s="1"/>
      <c r="F11228" s="1"/>
      <c r="G11228" s="1"/>
      <c r="H11228" s="1"/>
      <c r="J11228" s="1"/>
      <c r="K11228" s="1"/>
      <c r="L11228" s="1"/>
      <c r="M11228" s="1"/>
      <c r="N11228" s="1"/>
    </row>
    <row r="11229" spans="4:14"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</row>
    <row r="11230" spans="4:14">
      <c r="G11230" s="1"/>
      <c r="H11230" s="1"/>
      <c r="I11230" s="1"/>
      <c r="J11230" s="1"/>
      <c r="K11230" s="1"/>
      <c r="L11230" s="1"/>
      <c r="M11230" s="1"/>
      <c r="N11230" s="1"/>
    </row>
    <row r="11231" spans="4:14">
      <c r="I11231" s="1"/>
      <c r="J11231" s="1"/>
      <c r="K11231" s="1"/>
      <c r="L11231" s="1"/>
      <c r="M11231" s="1"/>
      <c r="N11231" s="1"/>
    </row>
    <row r="11232" spans="4:14"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</row>
    <row r="11233" spans="4:14"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</row>
    <row r="11234" spans="4:14">
      <c r="H11234" s="1"/>
      <c r="I11234" s="1"/>
      <c r="J11234" s="1"/>
      <c r="K11234" s="1"/>
      <c r="L11234" s="1"/>
      <c r="M11234" s="1"/>
      <c r="N11234" s="1"/>
    </row>
    <row r="11235" spans="4:14"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</row>
    <row r="11236" spans="4:14"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</row>
    <row r="11237" spans="4:14"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</row>
    <row r="11238" spans="4:14"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</row>
    <row r="11239" spans="4:14">
      <c r="F11239" s="1"/>
      <c r="G11239" s="1"/>
      <c r="H11239" s="1"/>
      <c r="I11239" s="1"/>
      <c r="J11239" s="1"/>
      <c r="K11239" s="1"/>
      <c r="L11239" s="1"/>
      <c r="M11239" s="1"/>
      <c r="N11239" s="1"/>
    </row>
    <row r="11240" spans="4:14"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</row>
    <row r="11241" spans="4:14">
      <c r="G11241" s="1"/>
      <c r="H11241" s="1"/>
      <c r="I11241" s="1"/>
      <c r="J11241" s="1"/>
      <c r="K11241" s="1"/>
      <c r="L11241" s="1"/>
      <c r="M11241" s="1"/>
      <c r="N11241" s="1"/>
    </row>
    <row r="11242" spans="4:14">
      <c r="G11242" s="1"/>
      <c r="H11242" s="1"/>
      <c r="I11242" s="1"/>
      <c r="J11242" s="1"/>
      <c r="K11242" s="1"/>
      <c r="L11242" s="1"/>
      <c r="M11242" s="1"/>
      <c r="N11242" s="1"/>
    </row>
    <row r="11243" spans="4:14">
      <c r="I11243" s="1"/>
      <c r="J11243" s="1"/>
      <c r="K11243" s="1"/>
    </row>
    <row r="11244" spans="4:14">
      <c r="J11244" s="1"/>
      <c r="K11244" s="1"/>
    </row>
    <row r="11245" spans="4:14">
      <c r="G11245" s="1"/>
      <c r="H11245" s="1"/>
    </row>
    <row r="11246" spans="4:14">
      <c r="G11246" s="1"/>
      <c r="H11246" s="1"/>
      <c r="J11246" s="1"/>
      <c r="K11246" s="1"/>
      <c r="L11246" s="1"/>
      <c r="M11246" s="1"/>
      <c r="N11246" s="1"/>
    </row>
    <row r="11247" spans="4:14">
      <c r="D11247" s="1"/>
      <c r="F11247" s="1"/>
      <c r="J11247" s="1"/>
      <c r="K11247" s="1"/>
      <c r="L11247" s="1"/>
    </row>
    <row r="11248" spans="4:14">
      <c r="D11248" s="1"/>
      <c r="G11248" s="1"/>
      <c r="H11248" s="1"/>
      <c r="I11248" s="1"/>
      <c r="J11248" s="1"/>
      <c r="K11248" s="1"/>
      <c r="L11248" s="1"/>
      <c r="M11248" s="1"/>
      <c r="N11248" s="1"/>
    </row>
    <row r="11249" spans="4:14">
      <c r="D11249" s="1"/>
      <c r="I11249" s="1"/>
      <c r="J11249" s="1"/>
      <c r="K11249" s="1"/>
      <c r="L11249" s="1"/>
      <c r="M11249" s="1"/>
      <c r="N11249" s="1"/>
    </row>
    <row r="11250" spans="4:14">
      <c r="G11250" s="1"/>
      <c r="H11250" s="1"/>
      <c r="I11250" s="1"/>
      <c r="J11250" s="1"/>
      <c r="K11250" s="1"/>
      <c r="L11250" s="1"/>
      <c r="M11250" s="1"/>
      <c r="N11250" s="1"/>
    </row>
    <row r="11251" spans="4:14">
      <c r="D11251" s="1"/>
      <c r="F11251" s="1"/>
      <c r="G11251" s="1"/>
      <c r="H11251" s="1"/>
      <c r="I11251" s="1"/>
      <c r="J11251" s="1"/>
      <c r="K11251" s="1"/>
      <c r="L11251" s="1"/>
      <c r="M11251" s="1"/>
      <c r="N11251" s="1"/>
    </row>
    <row r="11252" spans="4:14"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</row>
    <row r="11253" spans="4:14">
      <c r="G11253" s="1"/>
      <c r="H11253" s="1"/>
      <c r="I11253" s="1"/>
      <c r="J11253" s="1"/>
      <c r="K11253" s="1"/>
      <c r="L11253" s="1"/>
      <c r="M11253" s="1"/>
      <c r="N11253" s="1"/>
    </row>
    <row r="11254" spans="4:14"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</row>
    <row r="11255" spans="4:14"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</row>
    <row r="11256" spans="4:14"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</row>
    <row r="11257" spans="4:14">
      <c r="D11257" s="1"/>
      <c r="E11257" s="1"/>
      <c r="F11257" s="1"/>
      <c r="G11257" s="1"/>
      <c r="H11257" s="1"/>
      <c r="I11257" s="1"/>
      <c r="J11257" s="1"/>
      <c r="K11257" s="1"/>
      <c r="L11257" s="1"/>
    </row>
    <row r="11258" spans="4:14">
      <c r="D11258" s="1"/>
      <c r="F11258" s="1"/>
      <c r="G11258" s="1"/>
      <c r="H11258" s="1"/>
    </row>
    <row r="11259" spans="4:14"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</row>
    <row r="11260" spans="4:14"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</row>
    <row r="11261" spans="4:14">
      <c r="I11261" s="1"/>
      <c r="J11261" s="1"/>
      <c r="K11261" s="1"/>
      <c r="L11261" s="1"/>
      <c r="M11261" s="1"/>
      <c r="N11261" s="1"/>
    </row>
    <row r="11262" spans="4:14">
      <c r="H11262" s="1"/>
      <c r="I11262" s="1"/>
      <c r="J11262" s="1"/>
      <c r="K11262" s="1"/>
      <c r="L11262" s="1"/>
      <c r="M11262" s="1"/>
      <c r="N11262" s="1"/>
    </row>
    <row r="11263" spans="4:14"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</row>
    <row r="11264" spans="4:14"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</row>
    <row r="11265" spans="4:14"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</row>
    <row r="11266" spans="4:14">
      <c r="E11266" s="1"/>
      <c r="I11266" s="1"/>
      <c r="J11266" s="1"/>
      <c r="K11266" s="1"/>
      <c r="L11266" s="1"/>
      <c r="M11266" s="1"/>
      <c r="N11266" s="1"/>
    </row>
    <row r="11267" spans="4:14">
      <c r="K11267" s="1"/>
      <c r="L11267" s="1"/>
      <c r="M11267" s="1"/>
      <c r="N11267" s="1"/>
    </row>
    <row r="11268" spans="4:14">
      <c r="E11268" s="1"/>
      <c r="F11268" s="1"/>
      <c r="G11268" s="1"/>
      <c r="H11268" s="1"/>
      <c r="I11268" s="1"/>
      <c r="J11268" s="1"/>
      <c r="K11268" s="1"/>
      <c r="L11268" s="1"/>
    </row>
    <row r="11269" spans="4:14"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</row>
    <row r="11270" spans="4:14">
      <c r="G11270" s="1"/>
      <c r="H11270" s="1"/>
      <c r="I11270" s="1"/>
      <c r="J11270" s="1"/>
      <c r="K11270" s="1"/>
      <c r="L11270" s="1"/>
      <c r="M11270" s="1"/>
      <c r="N11270" s="1"/>
    </row>
    <row r="11271" spans="4:14">
      <c r="K11271" s="1"/>
    </row>
    <row r="11272" spans="4:14">
      <c r="D11272" s="1"/>
      <c r="G11272" s="1"/>
      <c r="H11272" s="1"/>
      <c r="I11272" s="1"/>
      <c r="J11272" s="1"/>
      <c r="K11272" s="1"/>
      <c r="L11272" s="1"/>
      <c r="M11272" s="1"/>
      <c r="N11272" s="1"/>
    </row>
    <row r="11273" spans="4:14">
      <c r="D11273" s="1"/>
      <c r="E11273" s="1"/>
      <c r="I11273" s="1"/>
      <c r="J11273" s="1"/>
      <c r="K11273" s="1"/>
      <c r="L11273" s="1"/>
      <c r="M11273" s="1"/>
      <c r="N11273" s="1"/>
    </row>
    <row r="11275" spans="4:14">
      <c r="K11275" s="1"/>
      <c r="L11275" s="1"/>
      <c r="M11275" s="1"/>
      <c r="N11275" s="1"/>
    </row>
    <row r="11276" spans="4:14"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</row>
    <row r="11277" spans="4:14"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</row>
    <row r="11278" spans="4:14"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</row>
    <row r="11279" spans="4:14">
      <c r="G11279" s="1"/>
      <c r="H11279" s="1"/>
      <c r="I11279" s="1"/>
      <c r="J11279" s="1"/>
      <c r="K11279" s="1"/>
      <c r="L11279" s="1"/>
      <c r="M11279" s="1"/>
      <c r="N11279" s="1"/>
    </row>
    <row r="11280" spans="4:14"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</row>
    <row r="11281" spans="4:14">
      <c r="D11281" s="1"/>
      <c r="E11281" s="1"/>
      <c r="F11281" s="1"/>
      <c r="G11281" s="1"/>
      <c r="H11281" s="1"/>
      <c r="K11281" s="1"/>
      <c r="L11281" s="1"/>
      <c r="M11281" s="1"/>
      <c r="N11281" s="1"/>
    </row>
    <row r="11282" spans="4:14"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</row>
    <row r="11283" spans="4:14"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</row>
    <row r="11284" spans="4:14"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</row>
    <row r="11285" spans="4:14">
      <c r="G11285" s="1"/>
      <c r="H11285" s="1"/>
      <c r="I11285" s="1"/>
      <c r="J11285" s="1"/>
      <c r="K11285" s="1"/>
      <c r="L11285" s="1"/>
      <c r="M11285" s="1"/>
      <c r="N11285" s="1"/>
    </row>
    <row r="11286" spans="4:14">
      <c r="D11286" s="1"/>
      <c r="E11286" s="1"/>
      <c r="G11286" s="1"/>
      <c r="H11286" s="1"/>
      <c r="I11286" s="1"/>
      <c r="J11286" s="1"/>
      <c r="K11286" s="1"/>
      <c r="L11286" s="1"/>
    </row>
    <row r="11287" spans="4:14">
      <c r="K11287" s="1"/>
      <c r="L11287" s="1"/>
      <c r="M11287" s="1"/>
      <c r="N11287" s="1"/>
    </row>
    <row r="11288" spans="4:14"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</row>
    <row r="11289" spans="4:14">
      <c r="F11289" s="1"/>
      <c r="G11289" s="1"/>
      <c r="H11289" s="1"/>
      <c r="I11289" s="1"/>
      <c r="J11289" s="1"/>
      <c r="K11289" s="1"/>
      <c r="L11289" s="1"/>
      <c r="M11289" s="1"/>
      <c r="N11289" s="1"/>
    </row>
    <row r="11290" spans="4:14">
      <c r="D11290" s="1"/>
      <c r="I11290" s="1"/>
      <c r="J11290" s="1"/>
      <c r="K11290" s="1"/>
      <c r="L11290" s="1"/>
      <c r="M11290" s="1"/>
      <c r="N11290" s="1"/>
    </row>
    <row r="11291" spans="4:14">
      <c r="D11291" s="1"/>
      <c r="I11291" s="1"/>
      <c r="J11291" s="1"/>
      <c r="K11291" s="1"/>
    </row>
    <row r="11292" spans="4:14">
      <c r="I11292" s="1"/>
      <c r="J11292" s="1"/>
      <c r="K11292" s="1"/>
      <c r="L11292" s="1"/>
      <c r="M11292" s="1"/>
      <c r="N11292" s="1"/>
    </row>
    <row r="11293" spans="4:14">
      <c r="K11293" s="1"/>
      <c r="L11293" s="1"/>
      <c r="M11293" s="1"/>
      <c r="N11293" s="1"/>
    </row>
    <row r="11294" spans="4:14">
      <c r="H11294" s="1"/>
      <c r="K11294" s="1"/>
      <c r="L11294" s="1"/>
      <c r="M11294" s="1"/>
      <c r="N11294" s="1"/>
    </row>
    <row r="11295" spans="4:14">
      <c r="G11295" s="1"/>
      <c r="H11295" s="1"/>
      <c r="I11295" s="1"/>
      <c r="J11295" s="1"/>
      <c r="K11295" s="1"/>
      <c r="L11295" s="1"/>
      <c r="M11295" s="1"/>
      <c r="N11295" s="1"/>
    </row>
    <row r="11296" spans="4:14">
      <c r="G11296" s="1"/>
      <c r="H11296" s="1"/>
      <c r="I11296" s="1"/>
      <c r="J11296" s="1"/>
      <c r="K11296" s="1"/>
      <c r="L11296" s="1"/>
      <c r="M11296" s="1"/>
      <c r="N11296" s="1"/>
    </row>
    <row r="11297" spans="4:14"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</row>
    <row r="11298" spans="4:14"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</row>
    <row r="11299" spans="4:14"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</row>
    <row r="11300" spans="4:14">
      <c r="G11300" s="1"/>
      <c r="H11300" s="1"/>
      <c r="I11300" s="1"/>
      <c r="J11300" s="1"/>
      <c r="K11300" s="1"/>
      <c r="L11300" s="1"/>
      <c r="M11300" s="1"/>
    </row>
    <row r="11301" spans="4:14"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</row>
    <row r="11302" spans="4:14"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</row>
    <row r="11303" spans="4:14"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</row>
    <row r="11304" spans="4:14">
      <c r="K11304" s="1"/>
      <c r="L11304" s="1"/>
      <c r="M11304" s="1"/>
      <c r="N11304" s="1"/>
    </row>
    <row r="11305" spans="4:14">
      <c r="D11305" s="1"/>
      <c r="F11305" s="1"/>
      <c r="G11305" s="1"/>
      <c r="H11305" s="1"/>
      <c r="I11305" s="1"/>
      <c r="J11305" s="1"/>
      <c r="K11305" s="1"/>
      <c r="L11305" s="1"/>
      <c r="M11305" s="1"/>
      <c r="N11305" s="1"/>
    </row>
    <row r="11306" spans="4:14"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</row>
    <row r="11307" spans="4:14">
      <c r="D11307" s="1"/>
      <c r="G11307" s="1"/>
      <c r="H11307" s="1"/>
      <c r="I11307" s="1"/>
      <c r="J11307" s="1"/>
      <c r="K11307" s="1"/>
      <c r="L11307" s="1"/>
      <c r="M11307" s="1"/>
      <c r="N11307" s="1"/>
    </row>
    <row r="11308" spans="4:14">
      <c r="F11308" s="1"/>
      <c r="G11308" s="1"/>
      <c r="H11308" s="1"/>
      <c r="I11308" s="1"/>
      <c r="J11308" s="1"/>
      <c r="K11308" s="1"/>
      <c r="L11308" s="1"/>
      <c r="M11308" s="1"/>
      <c r="N11308" s="1"/>
    </row>
    <row r="11309" spans="4:14"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</row>
    <row r="11310" spans="4:14">
      <c r="D11310" s="1"/>
      <c r="G11310" s="1"/>
      <c r="H11310" s="1"/>
      <c r="I11310" s="1"/>
      <c r="J11310" s="1"/>
      <c r="K11310" s="1"/>
      <c r="L11310" s="1"/>
      <c r="M11310" s="1"/>
      <c r="N11310" s="1"/>
    </row>
    <row r="11311" spans="4:14">
      <c r="D11311" s="1"/>
      <c r="E11311" s="1"/>
      <c r="F11311" s="1"/>
      <c r="G11311" s="1"/>
      <c r="H11311" s="1"/>
      <c r="K11311" s="1"/>
      <c r="L11311" s="1"/>
      <c r="M11311" s="1"/>
      <c r="N11311" s="1"/>
    </row>
    <row r="11312" spans="4:14"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</row>
    <row r="11313" spans="4:14"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</row>
    <row r="11314" spans="4:14"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</row>
    <row r="11315" spans="4:14"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</row>
    <row r="11316" spans="4:14">
      <c r="K11316" s="1"/>
      <c r="L11316" s="1"/>
      <c r="M11316" s="1"/>
      <c r="N11316" s="1"/>
    </row>
    <row r="11317" spans="4:14">
      <c r="J11317" s="1"/>
      <c r="K11317" s="1"/>
      <c r="L11317" s="1"/>
      <c r="M11317" s="1"/>
    </row>
    <row r="11318" spans="4:14">
      <c r="G11318" s="1"/>
      <c r="H11318" s="1"/>
      <c r="J11318" s="1"/>
      <c r="K11318" s="1"/>
      <c r="L11318" s="1"/>
      <c r="M11318" s="1"/>
      <c r="N11318" s="1"/>
    </row>
    <row r="11319" spans="4:14"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</row>
    <row r="11320" spans="4:14">
      <c r="G11320" s="1"/>
      <c r="H11320" s="1"/>
      <c r="I11320" s="1"/>
      <c r="J11320" s="1"/>
      <c r="K11320" s="1"/>
      <c r="L11320" s="1"/>
      <c r="M11320" s="1"/>
      <c r="N11320" s="1"/>
    </row>
    <row r="11321" spans="4:14">
      <c r="D11321" s="1"/>
      <c r="E11321" s="1"/>
      <c r="F11321" s="1"/>
      <c r="I11321" s="1"/>
      <c r="J11321" s="1"/>
      <c r="K11321" s="1"/>
      <c r="L11321" s="1"/>
      <c r="M11321" s="1"/>
      <c r="N11321" s="1"/>
    </row>
    <row r="11322" spans="4:14">
      <c r="G11322" s="1"/>
      <c r="H11322" s="1"/>
      <c r="I11322" s="1"/>
      <c r="J11322" s="1"/>
      <c r="K11322" s="1"/>
      <c r="L11322" s="1"/>
      <c r="M11322" s="1"/>
      <c r="N11322" s="1"/>
    </row>
    <row r="11323" spans="4:14">
      <c r="I11323" s="1"/>
      <c r="J11323" s="1"/>
      <c r="K11323" s="1"/>
      <c r="L11323" s="1"/>
      <c r="M11323" s="1"/>
      <c r="N11323" s="1"/>
    </row>
    <row r="11325" spans="4:14"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</row>
    <row r="11326" spans="4:14">
      <c r="I11326" s="1"/>
      <c r="J11326" s="1"/>
      <c r="K11326" s="1"/>
      <c r="L11326" s="1"/>
      <c r="M11326" s="1"/>
      <c r="N11326" s="1"/>
    </row>
    <row r="11327" spans="4:14">
      <c r="I11327" s="1"/>
      <c r="J11327" s="1"/>
      <c r="K11327" s="1"/>
      <c r="L11327" s="1"/>
      <c r="M11327" s="1"/>
      <c r="N11327" s="1"/>
    </row>
    <row r="11328" spans="4:14">
      <c r="H11328" s="1"/>
      <c r="I11328" s="1"/>
      <c r="J11328" s="1"/>
      <c r="K11328" s="1"/>
      <c r="L11328" s="1"/>
      <c r="M11328" s="1"/>
      <c r="N11328" s="1"/>
    </row>
    <row r="11329" spans="4:14">
      <c r="I11329" s="1"/>
      <c r="J11329" s="1"/>
      <c r="K11329" s="1"/>
      <c r="L11329" s="1"/>
      <c r="M11329" s="1"/>
    </row>
    <row r="11330" spans="4:14">
      <c r="D11330" s="1"/>
      <c r="I11330" s="1"/>
      <c r="J11330" s="1"/>
      <c r="K11330" s="1"/>
      <c r="L11330" s="1"/>
      <c r="M11330" s="1"/>
      <c r="N11330" s="1"/>
    </row>
    <row r="11331" spans="4:14"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</row>
    <row r="11332" spans="4:14">
      <c r="G11332" s="1"/>
      <c r="H11332" s="1"/>
    </row>
    <row r="11333" spans="4:14">
      <c r="I11333" s="1"/>
    </row>
    <row r="11334" spans="4:14"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</row>
    <row r="11335" spans="4:14">
      <c r="H11335" s="1"/>
    </row>
    <row r="11336" spans="4:14">
      <c r="D11336" s="1"/>
      <c r="G11336" s="1"/>
      <c r="H11336" s="1"/>
      <c r="I11336" s="1"/>
      <c r="J11336" s="1"/>
      <c r="K11336" s="1"/>
      <c r="L11336" s="1"/>
      <c r="M11336" s="1"/>
      <c r="N11336" s="1"/>
    </row>
    <row r="11337" spans="4:14"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</row>
    <row r="11338" spans="4:14">
      <c r="D11338" s="1"/>
      <c r="G11338" s="1"/>
      <c r="H11338" s="1"/>
      <c r="I11338" s="1"/>
      <c r="J11338" s="1"/>
      <c r="K11338" s="1"/>
      <c r="L11338" s="1"/>
      <c r="M11338" s="1"/>
      <c r="N11338" s="1"/>
    </row>
    <row r="11339" spans="4:14"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</row>
    <row r="11340" spans="4:14"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</row>
    <row r="11341" spans="4:14"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</row>
    <row r="11342" spans="4:14">
      <c r="F11342" s="1"/>
      <c r="G11342" s="1"/>
      <c r="H11342" s="1"/>
      <c r="J11342" s="1"/>
      <c r="K11342" s="1"/>
      <c r="L11342" s="1"/>
      <c r="M11342" s="1"/>
      <c r="N11342" s="1"/>
    </row>
    <row r="11343" spans="4:14">
      <c r="G11343" s="1"/>
      <c r="H11343" s="1"/>
      <c r="I11343" s="1"/>
      <c r="J11343" s="1"/>
      <c r="K11343" s="1"/>
      <c r="L11343" s="1"/>
      <c r="M11343" s="1"/>
      <c r="N11343" s="1"/>
    </row>
    <row r="11344" spans="4:14">
      <c r="D11344" s="1"/>
      <c r="E11344" s="1"/>
      <c r="F11344" s="1"/>
      <c r="G11344" s="1"/>
      <c r="H11344" s="1"/>
      <c r="I11344" s="1"/>
    </row>
    <row r="11345" spans="4:14"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</row>
    <row r="11346" spans="4:14">
      <c r="F11346" s="1"/>
      <c r="G11346" s="1"/>
      <c r="H11346" s="1"/>
      <c r="I11346" s="1"/>
      <c r="J11346" s="1"/>
      <c r="K11346" s="1"/>
      <c r="L11346" s="1"/>
    </row>
    <row r="11347" spans="4:14"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</row>
    <row r="11348" spans="4:14"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</row>
    <row r="11349" spans="4:14">
      <c r="G11349" s="1"/>
      <c r="H11349" s="1"/>
      <c r="I11349" s="1"/>
      <c r="J11349" s="1"/>
      <c r="K11349" s="1"/>
      <c r="L11349" s="1"/>
      <c r="M11349" s="1"/>
      <c r="N11349" s="1"/>
    </row>
    <row r="11350" spans="4:14">
      <c r="I11350" s="1"/>
      <c r="J11350" s="1"/>
      <c r="K11350" s="1"/>
      <c r="L11350" s="1"/>
      <c r="M11350" s="1"/>
      <c r="N11350" s="1"/>
    </row>
    <row r="11351" spans="4:14">
      <c r="G11351" s="1"/>
      <c r="H11351" s="1"/>
      <c r="I11351" s="1"/>
      <c r="J11351" s="1"/>
      <c r="K11351" s="1"/>
      <c r="L11351" s="1"/>
      <c r="M11351" s="1"/>
      <c r="N11351" s="1"/>
    </row>
    <row r="11352" spans="4:14"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</row>
    <row r="11353" spans="4:14">
      <c r="D11353" s="1"/>
      <c r="I11353" s="1"/>
      <c r="J11353" s="1"/>
      <c r="K11353" s="1"/>
      <c r="L11353" s="1"/>
      <c r="M11353" s="1"/>
      <c r="N11353" s="1"/>
    </row>
    <row r="11354" spans="4:14">
      <c r="G11354" s="1"/>
      <c r="H11354" s="1"/>
      <c r="I11354" s="1"/>
      <c r="J11354" s="1"/>
      <c r="K11354" s="1"/>
      <c r="L11354" s="1"/>
      <c r="M11354" s="1"/>
      <c r="N11354" s="1"/>
    </row>
    <row r="11355" spans="4:14">
      <c r="G11355" s="1"/>
      <c r="H11355" s="1"/>
      <c r="I11355" s="1"/>
      <c r="J11355" s="1"/>
      <c r="K11355" s="1"/>
      <c r="L11355" s="1"/>
      <c r="M11355" s="1"/>
      <c r="N11355" s="1"/>
    </row>
    <row r="11356" spans="4:14"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</row>
    <row r="11357" spans="4:14">
      <c r="D11357" s="1"/>
      <c r="E11357" s="1"/>
      <c r="I11357" s="1"/>
      <c r="J11357" s="1"/>
      <c r="K11357" s="1"/>
      <c r="L11357" s="1"/>
      <c r="M11357" s="1"/>
      <c r="N11357" s="1"/>
    </row>
    <row r="11358" spans="4:14">
      <c r="D11358" s="1"/>
      <c r="I11358" s="1"/>
      <c r="J11358" s="1"/>
      <c r="K11358" s="1"/>
      <c r="L11358" s="1"/>
      <c r="M11358" s="1"/>
      <c r="N11358" s="1"/>
    </row>
    <row r="11359" spans="4:14">
      <c r="J11359" s="1"/>
      <c r="K11359" s="1"/>
      <c r="L11359" s="1"/>
      <c r="M11359" s="1"/>
      <c r="N11359" s="1"/>
    </row>
    <row r="11360" spans="4:14">
      <c r="D11360" s="1"/>
      <c r="E11360" s="1"/>
      <c r="F11360" s="1"/>
      <c r="G11360" s="1"/>
      <c r="H11360" s="1"/>
      <c r="I11360" s="1"/>
      <c r="J11360" s="1"/>
      <c r="K11360" s="1"/>
    </row>
    <row r="11361" spans="4:14">
      <c r="D11361" s="1"/>
    </row>
    <row r="11362" spans="4:14"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</row>
    <row r="11363" spans="4:14">
      <c r="G11363" s="1"/>
      <c r="H11363" s="1"/>
      <c r="I11363" s="1"/>
      <c r="J11363" s="1"/>
      <c r="K11363" s="1"/>
      <c r="L11363" s="1"/>
      <c r="M11363" s="1"/>
      <c r="N11363" s="1"/>
    </row>
    <row r="11364" spans="4:14"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</row>
    <row r="11365" spans="4:14"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</row>
    <row r="11366" spans="4:14">
      <c r="F11366" s="1"/>
      <c r="G11366" s="1"/>
      <c r="H11366" s="1"/>
      <c r="I11366" s="1"/>
      <c r="J11366" s="1"/>
      <c r="K11366" s="1"/>
      <c r="L11366" s="1"/>
      <c r="M11366" s="1"/>
      <c r="N11366" s="1"/>
    </row>
    <row r="11367" spans="4:14"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</row>
    <row r="11368" spans="4:14"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</row>
    <row r="11369" spans="4:14"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</row>
    <row r="11370" spans="4:14">
      <c r="D11370" s="1"/>
      <c r="G11370" s="1"/>
      <c r="H11370" s="1"/>
      <c r="I11370" s="1"/>
      <c r="J11370" s="1"/>
      <c r="K11370" s="1"/>
      <c r="L11370" s="1"/>
      <c r="M11370" s="1"/>
      <c r="N11370" s="1"/>
    </row>
    <row r="11371" spans="4:14"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</row>
    <row r="11372" spans="4:14">
      <c r="I11372" s="1"/>
      <c r="J11372" s="1"/>
      <c r="K11372" s="1"/>
      <c r="L11372" s="1"/>
      <c r="M11372" s="1"/>
      <c r="N11372" s="1"/>
    </row>
    <row r="11373" spans="4:14">
      <c r="G11373" s="1"/>
      <c r="H11373" s="1"/>
      <c r="I11373" s="1"/>
      <c r="J11373" s="1"/>
      <c r="K11373" s="1"/>
      <c r="L11373" s="1"/>
      <c r="M11373" s="1"/>
      <c r="N11373" s="1"/>
    </row>
    <row r="11374" spans="4:14">
      <c r="D11374" s="1"/>
      <c r="F11374" s="1"/>
      <c r="G11374" s="1"/>
      <c r="H11374" s="1"/>
      <c r="I11374" s="1"/>
      <c r="J11374" s="1"/>
      <c r="K11374" s="1"/>
      <c r="L11374" s="1"/>
      <c r="M11374" s="1"/>
      <c r="N11374" s="1"/>
    </row>
    <row r="11375" spans="4:14"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</row>
    <row r="11376" spans="4:14">
      <c r="G11376" s="1"/>
      <c r="H11376" s="1"/>
      <c r="I11376" s="1"/>
      <c r="J11376" s="1"/>
      <c r="K11376" s="1"/>
      <c r="L11376" s="1"/>
      <c r="M11376" s="1"/>
      <c r="N11376" s="1"/>
    </row>
    <row r="11377" spans="4:14">
      <c r="I11377" s="1"/>
      <c r="J11377" s="1"/>
      <c r="K11377" s="1"/>
      <c r="L11377" s="1"/>
      <c r="M11377" s="1"/>
      <c r="N11377" s="1"/>
    </row>
    <row r="11378" spans="4:14">
      <c r="G11378" s="1"/>
      <c r="H11378" s="1"/>
      <c r="I11378" s="1"/>
      <c r="J11378" s="1"/>
      <c r="K11378" s="1"/>
      <c r="L11378" s="1"/>
      <c r="M11378" s="1"/>
      <c r="N11378" s="1"/>
    </row>
    <row r="11379" spans="4:14"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</row>
    <row r="11380" spans="4:14"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</row>
    <row r="11381" spans="4:14">
      <c r="F11381" s="1"/>
      <c r="G11381" s="1"/>
      <c r="H11381" s="1"/>
      <c r="I11381" s="1"/>
      <c r="J11381" s="1"/>
      <c r="K11381" s="1"/>
      <c r="L11381" s="1"/>
      <c r="M11381" s="1"/>
      <c r="N11381" s="1"/>
    </row>
    <row r="11382" spans="4:14">
      <c r="D11382" s="1"/>
      <c r="E11382" s="1"/>
      <c r="F11382" s="1"/>
      <c r="G11382" s="1"/>
      <c r="H11382" s="1"/>
      <c r="K11382" s="1"/>
      <c r="M11382" s="1"/>
      <c r="N11382" s="1"/>
    </row>
    <row r="11383" spans="4:14">
      <c r="E11383" s="1"/>
      <c r="I11383" s="1"/>
      <c r="J11383" s="1"/>
      <c r="K11383" s="1"/>
      <c r="L11383" s="1"/>
      <c r="M11383" s="1"/>
      <c r="N11383" s="1"/>
    </row>
    <row r="11384" spans="4:14"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</row>
    <row r="11385" spans="4:14">
      <c r="D11385" s="1"/>
      <c r="E11385" s="1"/>
      <c r="F11385" s="1"/>
      <c r="G11385" s="1"/>
      <c r="H11385" s="1"/>
      <c r="I11385" s="1"/>
      <c r="J11385" s="1"/>
    </row>
    <row r="11386" spans="4:14">
      <c r="I11386" s="1"/>
      <c r="J11386" s="1"/>
      <c r="K11386" s="1"/>
      <c r="L11386" s="1"/>
    </row>
    <row r="11387" spans="4:14"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</row>
    <row r="11388" spans="4:14">
      <c r="D11388" s="1"/>
      <c r="E11388" s="1"/>
      <c r="F11388" s="1"/>
      <c r="G11388" s="1"/>
      <c r="H11388" s="1"/>
    </row>
    <row r="11390" spans="4:14">
      <c r="G11390" s="1"/>
      <c r="H11390" s="1"/>
      <c r="I11390" s="1"/>
      <c r="J11390" s="1"/>
      <c r="K11390" s="1"/>
      <c r="L11390" s="1"/>
      <c r="M11390" s="1"/>
      <c r="N11390" s="1"/>
    </row>
    <row r="11391" spans="4:14"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</row>
    <row r="11392" spans="4:14">
      <c r="D11392" s="1"/>
      <c r="F11392" s="1"/>
      <c r="G11392" s="1"/>
      <c r="H11392" s="1"/>
      <c r="I11392" s="1"/>
      <c r="J11392" s="1"/>
      <c r="K11392" s="1"/>
      <c r="L11392" s="1"/>
      <c r="M11392" s="1"/>
      <c r="N11392" s="1"/>
    </row>
    <row r="11393" spans="4:14">
      <c r="D11393" s="1"/>
      <c r="E11393" s="1"/>
      <c r="F11393" s="1"/>
      <c r="G11393" s="1"/>
      <c r="H11393" s="1"/>
      <c r="K11393" s="1"/>
      <c r="L11393" s="1"/>
      <c r="M11393" s="1"/>
      <c r="N11393" s="1"/>
    </row>
    <row r="11394" spans="4:14">
      <c r="G11394" s="1"/>
      <c r="H11394" s="1"/>
      <c r="I11394" s="1"/>
      <c r="J11394" s="1"/>
      <c r="K11394" s="1"/>
      <c r="L11394" s="1"/>
      <c r="M11394" s="1"/>
      <c r="N11394" s="1"/>
    </row>
    <row r="11395" spans="4:14"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</row>
    <row r="11396" spans="4:14"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</row>
    <row r="11397" spans="4:14"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</row>
    <row r="11398" spans="4:14">
      <c r="D11398" s="1"/>
      <c r="F11398" s="1"/>
      <c r="G11398" s="1"/>
      <c r="H11398" s="1"/>
      <c r="I11398" s="1"/>
      <c r="J11398" s="1"/>
      <c r="K11398" s="1"/>
      <c r="L11398" s="1"/>
      <c r="M11398" s="1"/>
      <c r="N11398" s="1"/>
    </row>
    <row r="11399" spans="4:14"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</row>
    <row r="11400" spans="4:14"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</row>
    <row r="11401" spans="4:14"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</row>
    <row r="11402" spans="4:14">
      <c r="G11402" s="1"/>
      <c r="I11402" s="1"/>
      <c r="J11402" s="1"/>
      <c r="K11402" s="1"/>
      <c r="L11402" s="1"/>
      <c r="M11402" s="1"/>
      <c r="N11402" s="1"/>
    </row>
    <row r="11403" spans="4:14">
      <c r="F11403" s="1"/>
      <c r="G11403" s="1"/>
      <c r="H11403" s="1"/>
      <c r="I11403" s="1"/>
      <c r="J11403" s="1"/>
      <c r="K11403" s="1"/>
      <c r="L11403" s="1"/>
      <c r="M11403" s="1"/>
      <c r="N11403" s="1"/>
    </row>
    <row r="11404" spans="4:14">
      <c r="D11404" s="1"/>
      <c r="F11404" s="1"/>
      <c r="G11404" s="1"/>
      <c r="H11404" s="1"/>
      <c r="I11404" s="1"/>
      <c r="J11404" s="1"/>
      <c r="K11404" s="1"/>
      <c r="L11404" s="1"/>
      <c r="M11404" s="1"/>
      <c r="N11404" s="1"/>
    </row>
    <row r="11405" spans="4:14"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</row>
    <row r="11406" spans="4:14"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</row>
    <row r="11407" spans="4:14">
      <c r="G11407" s="1"/>
      <c r="H11407" s="1"/>
      <c r="I11407" s="1"/>
      <c r="J11407" s="1"/>
      <c r="K11407" s="1"/>
      <c r="L11407" s="1"/>
      <c r="M11407" s="1"/>
      <c r="N11407" s="1"/>
    </row>
    <row r="11408" spans="4:14">
      <c r="G11408" s="1"/>
      <c r="H11408" s="1"/>
      <c r="I11408" s="1"/>
      <c r="J11408" s="1"/>
      <c r="K11408" s="1"/>
      <c r="L11408" s="1"/>
      <c r="M11408" s="1"/>
      <c r="N11408" s="1"/>
    </row>
    <row r="11409" spans="4:14"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</row>
    <row r="11410" spans="4:14">
      <c r="I11410" s="1"/>
      <c r="J11410" s="1"/>
      <c r="K11410" s="1"/>
      <c r="L11410" s="1"/>
      <c r="M11410" s="1"/>
      <c r="N11410" s="1"/>
    </row>
    <row r="11411" spans="4:14">
      <c r="F11411" s="1"/>
      <c r="G11411" s="1"/>
      <c r="H11411" s="1"/>
      <c r="I11411" s="1"/>
      <c r="J11411" s="1"/>
      <c r="K11411" s="1"/>
      <c r="L11411" s="1"/>
      <c r="M11411" s="1"/>
      <c r="N11411" s="1"/>
    </row>
    <row r="11412" spans="4:14">
      <c r="G11412" s="1"/>
      <c r="H11412" s="1"/>
      <c r="I11412" s="1"/>
      <c r="J11412" s="1"/>
      <c r="K11412" s="1"/>
      <c r="L11412" s="1"/>
      <c r="M11412" s="1"/>
      <c r="N11412" s="1"/>
    </row>
    <row r="11413" spans="4:14">
      <c r="G11413" s="1"/>
      <c r="H11413" s="1"/>
      <c r="I11413" s="1"/>
      <c r="J11413" s="1"/>
      <c r="K11413" s="1"/>
      <c r="L11413" s="1"/>
      <c r="M11413" s="1"/>
      <c r="N11413" s="1"/>
    </row>
    <row r="11414" spans="4:14"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</row>
    <row r="11415" spans="4:14"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</row>
    <row r="11416" spans="4:14"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</row>
    <row r="11417" spans="4:14"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</row>
    <row r="11418" spans="4:14">
      <c r="D11418" s="1"/>
      <c r="E11418" s="1"/>
      <c r="F11418" s="1"/>
      <c r="G11418" s="1"/>
      <c r="H11418" s="1"/>
    </row>
    <row r="11419" spans="4:14"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</row>
    <row r="11420" spans="4:14">
      <c r="I11420" s="1"/>
    </row>
    <row r="11421" spans="4:14">
      <c r="H11421" s="1"/>
      <c r="I11421" s="1"/>
      <c r="J11421" s="1"/>
    </row>
    <row r="11422" spans="4:14">
      <c r="I11422" s="1"/>
      <c r="J11422" s="1"/>
      <c r="K11422" s="1"/>
      <c r="L11422" s="1"/>
      <c r="M11422" s="1"/>
      <c r="N11422" s="1"/>
    </row>
    <row r="11423" spans="4:14">
      <c r="G11423" s="1"/>
      <c r="H11423" s="1"/>
      <c r="I11423" s="1"/>
      <c r="J11423" s="1"/>
      <c r="K11423" s="1"/>
      <c r="L11423" s="1"/>
      <c r="M11423" s="1"/>
      <c r="N11423" s="1"/>
    </row>
    <row r="11424" spans="4:14"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</row>
    <row r="11425" spans="4:14"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</row>
    <row r="11426" spans="4:14">
      <c r="G11426" s="1"/>
      <c r="H11426" s="1"/>
      <c r="I11426" s="1"/>
      <c r="J11426" s="1"/>
      <c r="K11426" s="1"/>
      <c r="L11426" s="1"/>
      <c r="M11426" s="1"/>
      <c r="N11426" s="1"/>
    </row>
    <row r="11427" spans="4:14">
      <c r="F11427" s="1"/>
      <c r="G11427" s="1"/>
      <c r="H11427" s="1"/>
      <c r="I11427" s="1"/>
      <c r="J11427" s="1"/>
      <c r="K11427" s="1"/>
      <c r="L11427" s="1"/>
      <c r="M11427" s="1"/>
      <c r="N11427" s="1"/>
    </row>
    <row r="11428" spans="4:14"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</row>
    <row r="11429" spans="4:14">
      <c r="G11429" s="1"/>
      <c r="H11429" s="1"/>
      <c r="I11429" s="1"/>
      <c r="J11429" s="1"/>
      <c r="K11429" s="1"/>
      <c r="L11429" s="1"/>
      <c r="M11429" s="1"/>
      <c r="N11429" s="1"/>
    </row>
    <row r="11430" spans="4:14"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</row>
    <row r="11431" spans="4:14">
      <c r="F11431" s="1"/>
      <c r="G11431" s="1"/>
      <c r="H11431" s="1"/>
      <c r="I11431" s="1"/>
      <c r="J11431" s="1"/>
      <c r="K11431" s="1"/>
      <c r="L11431" s="1"/>
      <c r="M11431" s="1"/>
      <c r="N11431" s="1"/>
    </row>
    <row r="11432" spans="4:14"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</row>
    <row r="11433" spans="4:14">
      <c r="G11433" s="1"/>
      <c r="H11433" s="1"/>
      <c r="I11433" s="1"/>
      <c r="J11433" s="1"/>
      <c r="K11433" s="1"/>
      <c r="L11433" s="1"/>
      <c r="M11433" s="1"/>
      <c r="N11433" s="1"/>
    </row>
    <row r="11434" spans="4:14">
      <c r="G11434" s="1"/>
      <c r="H11434" s="1"/>
      <c r="I11434" s="1"/>
      <c r="J11434" s="1"/>
      <c r="K11434" s="1"/>
    </row>
    <row r="11435" spans="4:14">
      <c r="G11435" s="1"/>
      <c r="H11435" s="1"/>
      <c r="I11435" s="1"/>
      <c r="J11435" s="1"/>
      <c r="K11435" s="1"/>
      <c r="L11435" s="1"/>
      <c r="M11435" s="1"/>
      <c r="N11435" s="1"/>
    </row>
    <row r="11436" spans="4:14"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</row>
    <row r="11437" spans="4:14">
      <c r="E11437" s="1"/>
      <c r="G11437" s="1"/>
      <c r="H11437" s="1"/>
      <c r="I11437" s="1"/>
      <c r="J11437" s="1"/>
      <c r="K11437" s="1"/>
      <c r="L11437" s="1"/>
      <c r="M11437" s="1"/>
      <c r="N11437" s="1"/>
    </row>
    <row r="11438" spans="4:14">
      <c r="I11438" s="1"/>
      <c r="J11438" s="1"/>
      <c r="K11438" s="1"/>
      <c r="L11438" s="1"/>
      <c r="M11438" s="1"/>
      <c r="N11438" s="1"/>
    </row>
    <row r="11439" spans="4:14">
      <c r="I11439" s="1"/>
      <c r="J11439" s="1"/>
      <c r="K11439" s="1"/>
      <c r="L11439" s="1"/>
      <c r="M11439" s="1"/>
      <c r="N11439" s="1"/>
    </row>
    <row r="11440" spans="4:14">
      <c r="I11440" s="1"/>
      <c r="J11440" s="1"/>
      <c r="K11440" s="1"/>
      <c r="L11440" s="1"/>
      <c r="M11440" s="1"/>
      <c r="N11440" s="1"/>
    </row>
    <row r="11441" spans="4:14">
      <c r="D11441" s="1"/>
      <c r="G11441" s="1"/>
      <c r="H11441" s="1"/>
      <c r="I11441" s="1"/>
      <c r="J11441" s="1"/>
      <c r="K11441" s="1"/>
      <c r="L11441" s="1"/>
      <c r="M11441" s="1"/>
      <c r="N11441" s="1"/>
    </row>
    <row r="11442" spans="4:14"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</row>
    <row r="11443" spans="4:14">
      <c r="D11443" s="1"/>
      <c r="I11443" s="1"/>
      <c r="J11443" s="1"/>
      <c r="K11443" s="1"/>
      <c r="L11443" s="1"/>
      <c r="M11443" s="1"/>
      <c r="N11443" s="1"/>
    </row>
    <row r="11444" spans="4:14">
      <c r="L11444" s="1"/>
      <c r="M11444" s="1"/>
    </row>
    <row r="11445" spans="4:14">
      <c r="I11445" s="1"/>
      <c r="J11445" s="1"/>
      <c r="K11445" s="1"/>
      <c r="L11445" s="1"/>
      <c r="M11445" s="1"/>
      <c r="N11445" s="1"/>
    </row>
    <row r="11446" spans="4:14">
      <c r="F11446" s="1"/>
      <c r="G11446" s="1"/>
      <c r="H11446" s="1"/>
      <c r="I11446" s="1"/>
      <c r="J11446" s="1"/>
      <c r="K11446" s="1"/>
    </row>
    <row r="11447" spans="4:14"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</row>
    <row r="11448" spans="4:14">
      <c r="D11448" s="1"/>
      <c r="F11448" s="1"/>
      <c r="G11448" s="1"/>
      <c r="H11448" s="1"/>
      <c r="I11448" s="1"/>
      <c r="J11448" s="1"/>
      <c r="K11448" s="1"/>
      <c r="L11448" s="1"/>
      <c r="M11448" s="1"/>
      <c r="N11448" s="1"/>
    </row>
    <row r="11449" spans="4:14"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</row>
    <row r="11450" spans="4:14">
      <c r="G11450" s="1"/>
      <c r="H11450" s="1"/>
      <c r="I11450" s="1"/>
      <c r="J11450" s="1"/>
      <c r="K11450" s="1"/>
      <c r="L11450" s="1"/>
      <c r="M11450" s="1"/>
      <c r="N11450" s="1"/>
    </row>
    <row r="11451" spans="4:14"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</row>
    <row r="11452" spans="4:14"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</row>
    <row r="11453" spans="4:14"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</row>
    <row r="11454" spans="4:14">
      <c r="E11454" s="1"/>
      <c r="G11454" s="1"/>
      <c r="H11454" s="1"/>
      <c r="I11454" s="1"/>
      <c r="J11454" s="1"/>
      <c r="L11454" s="1"/>
      <c r="M11454" s="1"/>
      <c r="N11454" s="1"/>
    </row>
    <row r="11455" spans="4:14">
      <c r="G11455" s="1"/>
      <c r="H11455" s="1"/>
      <c r="I11455" s="1"/>
      <c r="J11455" s="1"/>
      <c r="K11455" s="1"/>
      <c r="L11455" s="1"/>
      <c r="M11455" s="1"/>
      <c r="N11455" s="1"/>
    </row>
    <row r="11456" spans="4:14">
      <c r="G11456" s="1"/>
      <c r="H11456" s="1"/>
      <c r="I11456" s="1"/>
      <c r="J11456" s="1"/>
      <c r="K11456" s="1"/>
      <c r="L11456" s="1"/>
      <c r="M11456" s="1"/>
      <c r="N11456" s="1"/>
    </row>
    <row r="11457" spans="4:14">
      <c r="I11457" s="1"/>
      <c r="J11457" s="1"/>
      <c r="K11457" s="1"/>
      <c r="L11457" s="1"/>
      <c r="M11457" s="1"/>
      <c r="N11457" s="1"/>
    </row>
    <row r="11458" spans="4:14"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</row>
    <row r="11459" spans="4:14">
      <c r="D11459" s="1"/>
      <c r="H11459" s="1"/>
      <c r="I11459" s="1"/>
      <c r="J11459" s="1"/>
      <c r="K11459" s="1"/>
      <c r="L11459" s="1"/>
      <c r="M11459" s="1"/>
      <c r="N11459" s="1"/>
    </row>
    <row r="11460" spans="4:14"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</row>
    <row r="11461" spans="4:14">
      <c r="G11461" s="1"/>
      <c r="H11461" s="1"/>
      <c r="I11461" s="1"/>
      <c r="J11461" s="1"/>
      <c r="K11461" s="1"/>
      <c r="L11461" s="1"/>
      <c r="M11461" s="1"/>
      <c r="N11461" s="1"/>
    </row>
    <row r="11462" spans="4:14"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</row>
    <row r="11463" spans="4:14"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</row>
    <row r="11464" spans="4:14">
      <c r="G11464" s="1"/>
      <c r="H11464" s="1"/>
      <c r="I11464" s="1"/>
      <c r="J11464" s="1"/>
      <c r="K11464" s="1"/>
      <c r="L11464" s="1"/>
      <c r="M11464" s="1"/>
      <c r="N11464" s="1"/>
    </row>
    <row r="11465" spans="4:14">
      <c r="L11465" s="1"/>
    </row>
    <row r="11466" spans="4:14">
      <c r="G11466" s="1"/>
      <c r="H11466" s="1"/>
      <c r="I11466" s="1"/>
      <c r="J11466" s="1"/>
      <c r="K11466" s="1"/>
      <c r="L11466" s="1"/>
      <c r="M11466" s="1"/>
      <c r="N11466" s="1"/>
    </row>
    <row r="11467" spans="4:14">
      <c r="F11467" s="1"/>
      <c r="G11467" s="1"/>
      <c r="H11467" s="1"/>
      <c r="I11467" s="1"/>
      <c r="J11467" s="1"/>
      <c r="K11467" s="1"/>
      <c r="L11467" s="1"/>
      <c r="M11467" s="1"/>
      <c r="N11467" s="1"/>
    </row>
    <row r="11468" spans="4:14">
      <c r="G11468" s="1"/>
      <c r="H11468" s="1"/>
      <c r="I11468" s="1"/>
      <c r="J11468" s="1"/>
      <c r="K11468" s="1"/>
      <c r="L11468" s="1"/>
      <c r="M11468" s="1"/>
      <c r="N11468" s="1"/>
    </row>
    <row r="11469" spans="4:14"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</row>
    <row r="11470" spans="4:14"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</row>
    <row r="11471" spans="4:14">
      <c r="D11471" s="1"/>
      <c r="G11471" s="1"/>
      <c r="H11471" s="1"/>
      <c r="I11471" s="1"/>
      <c r="J11471" s="1"/>
      <c r="K11471" s="1"/>
      <c r="L11471" s="1"/>
      <c r="M11471" s="1"/>
      <c r="N11471" s="1"/>
    </row>
    <row r="11472" spans="4:14">
      <c r="D11472" s="1"/>
      <c r="G11472" s="1"/>
      <c r="H11472" s="1"/>
      <c r="I11472" s="1"/>
      <c r="J11472" s="1"/>
      <c r="K11472" s="1"/>
      <c r="L11472" s="1"/>
    </row>
    <row r="11473" spans="4:14">
      <c r="G11473" s="1"/>
      <c r="H11473" s="1"/>
      <c r="I11473" s="1"/>
      <c r="J11473" s="1"/>
      <c r="K11473" s="1"/>
      <c r="L11473" s="1"/>
      <c r="M11473" s="1"/>
      <c r="N11473" s="1"/>
    </row>
    <row r="11474" spans="4:14"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</row>
    <row r="11475" spans="4:14">
      <c r="D11475" s="1"/>
      <c r="H11475" s="1"/>
      <c r="I11475" s="1"/>
      <c r="J11475" s="1"/>
    </row>
    <row r="11476" spans="4:14">
      <c r="I11476" s="1"/>
      <c r="J11476" s="1"/>
      <c r="L11476" s="1"/>
      <c r="M11476" s="1"/>
      <c r="N11476" s="1"/>
    </row>
    <row r="11477" spans="4:14">
      <c r="L11477" s="1"/>
    </row>
    <row r="11478" spans="4:14"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</row>
    <row r="11479" spans="4:14">
      <c r="D11479" s="1"/>
      <c r="F11479" s="1"/>
      <c r="G11479" s="1"/>
      <c r="H11479" s="1"/>
      <c r="I11479" s="1"/>
      <c r="J11479" s="1"/>
      <c r="K11479" s="1"/>
      <c r="L11479" s="1"/>
      <c r="M11479" s="1"/>
      <c r="N11479" s="1"/>
    </row>
    <row r="11480" spans="4:14">
      <c r="G11480" s="1"/>
      <c r="H11480" s="1"/>
      <c r="I11480" s="1"/>
      <c r="J11480" s="1"/>
      <c r="K11480" s="1"/>
      <c r="L11480" s="1"/>
      <c r="M11480" s="1"/>
      <c r="N11480" s="1"/>
    </row>
    <row r="11481" spans="4:14"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</row>
    <row r="11482" spans="4:14"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</row>
    <row r="11483" spans="4:14"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</row>
    <row r="11484" spans="4:14">
      <c r="D11484" s="1"/>
      <c r="L11484" s="1"/>
      <c r="M11484" s="1"/>
      <c r="N11484" s="1"/>
    </row>
    <row r="11485" spans="4:14"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</row>
    <row r="11486" spans="4:14">
      <c r="G11486" s="1"/>
      <c r="H11486" s="1"/>
    </row>
    <row r="11487" spans="4:14">
      <c r="G11487" s="1"/>
      <c r="H11487" s="1"/>
      <c r="I11487" s="1"/>
      <c r="J11487" s="1"/>
      <c r="K11487" s="1"/>
      <c r="L11487" s="1"/>
      <c r="M11487" s="1"/>
      <c r="N11487" s="1"/>
    </row>
    <row r="11488" spans="4:14"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</row>
    <row r="11489" spans="4:14">
      <c r="G11489" s="1"/>
      <c r="L11489" s="1"/>
      <c r="M11489" s="1"/>
      <c r="N11489" s="1"/>
    </row>
    <row r="11490" spans="4:14"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</row>
    <row r="11491" spans="4:14">
      <c r="D11491" s="1"/>
      <c r="F11491" s="1"/>
      <c r="G11491" s="1"/>
      <c r="H11491" s="1"/>
      <c r="I11491" s="1"/>
      <c r="J11491" s="1"/>
      <c r="K11491" s="1"/>
      <c r="L11491" s="1"/>
      <c r="M11491" s="1"/>
    </row>
    <row r="11492" spans="4:14">
      <c r="G11492" s="1"/>
      <c r="H11492" s="1"/>
      <c r="I11492" s="1"/>
      <c r="J11492" s="1"/>
      <c r="K11492" s="1"/>
      <c r="L11492" s="1"/>
      <c r="M11492" s="1"/>
      <c r="N11492" s="1"/>
    </row>
    <row r="11493" spans="4:14"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</row>
    <row r="11494" spans="4:14"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</row>
    <row r="11495" spans="4:14">
      <c r="G11495" s="1"/>
      <c r="H11495" s="1"/>
      <c r="I11495" s="1"/>
      <c r="J11495" s="1"/>
      <c r="K11495" s="1"/>
      <c r="L11495" s="1"/>
      <c r="M11495" s="1"/>
      <c r="N11495" s="1"/>
    </row>
    <row r="11496" spans="4:14">
      <c r="F11496" s="1"/>
      <c r="G11496" s="1"/>
      <c r="H11496" s="1"/>
      <c r="I11496" s="1"/>
      <c r="J11496" s="1"/>
      <c r="K11496" s="1"/>
      <c r="L11496" s="1"/>
      <c r="M11496" s="1"/>
      <c r="N11496" s="1"/>
    </row>
    <row r="11497" spans="4:14"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</row>
    <row r="11498" spans="4:14"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</row>
    <row r="11499" spans="4:14">
      <c r="G11499" s="1"/>
      <c r="H11499" s="1"/>
      <c r="I11499" s="1"/>
      <c r="J11499" s="1"/>
      <c r="K11499" s="1"/>
      <c r="L11499" s="1"/>
      <c r="M11499" s="1"/>
      <c r="N11499" s="1"/>
    </row>
    <row r="11500" spans="4:14">
      <c r="I11500" s="1"/>
      <c r="J11500" s="1"/>
      <c r="K11500" s="1"/>
      <c r="L11500" s="1"/>
      <c r="M11500" s="1"/>
      <c r="N11500" s="1"/>
    </row>
    <row r="11501" spans="4:14">
      <c r="I11501" s="1"/>
      <c r="J11501" s="1"/>
      <c r="K11501" s="1"/>
      <c r="L11501" s="1"/>
      <c r="M11501" s="1"/>
      <c r="N11501" s="1"/>
    </row>
    <row r="11502" spans="4:14">
      <c r="D11502" s="1"/>
      <c r="I11502" s="1"/>
      <c r="J11502" s="1"/>
      <c r="K11502" s="1"/>
      <c r="L11502" s="1"/>
      <c r="M11502" s="1"/>
      <c r="N11502" s="1"/>
    </row>
    <row r="11503" spans="4:14"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</row>
    <row r="11504" spans="4:14"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</row>
    <row r="11505" spans="4:14">
      <c r="G11505" s="1"/>
      <c r="H11505" s="1"/>
      <c r="I11505" s="1"/>
      <c r="J11505" s="1"/>
      <c r="K11505" s="1"/>
      <c r="L11505" s="1"/>
      <c r="M11505" s="1"/>
      <c r="N11505" s="1"/>
    </row>
    <row r="11506" spans="4:14"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</row>
    <row r="11507" spans="4:14"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</row>
    <row r="11508" spans="4:14"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</row>
    <row r="11509" spans="4:14">
      <c r="G11509" s="1"/>
      <c r="H11509" s="1"/>
      <c r="I11509" s="1"/>
      <c r="J11509" s="1"/>
    </row>
    <row r="11510" spans="4:14">
      <c r="F11510" s="1"/>
      <c r="G11510" s="1"/>
      <c r="H11510" s="1"/>
      <c r="I11510" s="1"/>
      <c r="J11510" s="1"/>
      <c r="K11510" s="1"/>
      <c r="L11510" s="1"/>
      <c r="M11510" s="1"/>
      <c r="N11510" s="1"/>
    </row>
    <row r="11511" spans="4:14"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</row>
    <row r="11512" spans="4:14">
      <c r="I11512" s="1"/>
      <c r="J11512" s="1"/>
      <c r="K11512" s="1"/>
      <c r="L11512" s="1"/>
      <c r="M11512" s="1"/>
      <c r="N11512" s="1"/>
    </row>
    <row r="11513" spans="4:14"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</row>
    <row r="11514" spans="4:14"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</row>
    <row r="11515" spans="4:14"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</row>
    <row r="11516" spans="4:14">
      <c r="G11516" s="1"/>
      <c r="H11516" s="1"/>
      <c r="I11516" s="1"/>
      <c r="J11516" s="1"/>
      <c r="K11516" s="1"/>
      <c r="L11516" s="1"/>
      <c r="M11516" s="1"/>
      <c r="N11516" s="1"/>
    </row>
    <row r="11517" spans="4:14">
      <c r="H11517" s="1"/>
      <c r="I11517" s="1"/>
      <c r="J11517" s="1"/>
      <c r="K11517" s="1"/>
      <c r="L11517" s="1"/>
      <c r="M11517" s="1"/>
      <c r="N11517" s="1"/>
    </row>
    <row r="11518" spans="4:14">
      <c r="D11518" s="1"/>
      <c r="I11518" s="1"/>
      <c r="J11518" s="1"/>
      <c r="K11518" s="1"/>
      <c r="L11518" s="1"/>
      <c r="M11518" s="1"/>
      <c r="N11518" s="1"/>
    </row>
    <row r="11519" spans="4:14">
      <c r="G11519" s="1"/>
      <c r="H11519" s="1"/>
      <c r="I11519" s="1"/>
      <c r="J11519" s="1"/>
      <c r="K11519" s="1"/>
      <c r="L11519" s="1"/>
      <c r="M11519" s="1"/>
      <c r="N11519" s="1"/>
    </row>
    <row r="11520" spans="4:14"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</row>
    <row r="11521" spans="4:14"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</row>
    <row r="11522" spans="4:14"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</row>
    <row r="11523" spans="4:14">
      <c r="E11523" s="1"/>
      <c r="G11523" s="1"/>
      <c r="H11523" s="1"/>
      <c r="I11523" s="1"/>
      <c r="J11523" s="1"/>
      <c r="K11523" s="1"/>
      <c r="L11523" s="1"/>
      <c r="M11523" s="1"/>
      <c r="N11523" s="1"/>
    </row>
    <row r="11524" spans="4:14">
      <c r="G11524" s="1"/>
      <c r="H11524" s="1"/>
      <c r="I11524" s="1"/>
      <c r="J11524" s="1"/>
      <c r="K11524" s="1"/>
      <c r="L11524" s="1"/>
      <c r="M11524" s="1"/>
      <c r="N11524" s="1"/>
    </row>
    <row r="11525" spans="4:14"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</row>
    <row r="11526" spans="4:14"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</row>
    <row r="11527" spans="4:14">
      <c r="F11527" s="1"/>
      <c r="G11527" s="1"/>
      <c r="H11527" s="1"/>
      <c r="I11527" s="1"/>
      <c r="J11527" s="1"/>
      <c r="K11527" s="1"/>
      <c r="L11527" s="1"/>
      <c r="M11527" s="1"/>
      <c r="N11527" s="1"/>
    </row>
    <row r="11528" spans="4:14"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</row>
    <row r="11529" spans="4:14"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</row>
    <row r="11530" spans="4:14">
      <c r="I11530" s="1"/>
      <c r="J11530" s="1"/>
      <c r="K11530" s="1"/>
      <c r="L11530" s="1"/>
    </row>
    <row r="11531" spans="4:14">
      <c r="G11531" s="1"/>
      <c r="H11531" s="1"/>
      <c r="I11531" s="1"/>
      <c r="J11531" s="1"/>
      <c r="K11531" s="1"/>
      <c r="L11531" s="1"/>
      <c r="M11531" s="1"/>
      <c r="N11531" s="1"/>
    </row>
    <row r="11532" spans="4:14"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</row>
    <row r="11533" spans="4:14"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</row>
    <row r="11534" spans="4:14">
      <c r="I11534" s="1"/>
      <c r="J11534" s="1"/>
      <c r="K11534" s="1"/>
      <c r="L11534" s="1"/>
      <c r="M11534" s="1"/>
      <c r="N11534" s="1"/>
    </row>
    <row r="11535" spans="4:14"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</row>
    <row r="11536" spans="4:14"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</row>
    <row r="11537" spans="4:14"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</row>
    <row r="11538" spans="4:14">
      <c r="G11538" s="1"/>
      <c r="H11538" s="1"/>
      <c r="I11538" s="1"/>
      <c r="J11538" s="1"/>
      <c r="K11538" s="1"/>
      <c r="L11538" s="1"/>
      <c r="M11538" s="1"/>
      <c r="N11538" s="1"/>
    </row>
    <row r="11539" spans="4:14">
      <c r="D11539" s="1"/>
      <c r="G11539" s="1"/>
      <c r="H11539" s="1"/>
      <c r="I11539" s="1"/>
      <c r="J11539" s="1"/>
      <c r="K11539" s="1"/>
      <c r="L11539" s="1"/>
      <c r="M11539" s="1"/>
      <c r="N11539" s="1"/>
    </row>
    <row r="11540" spans="4:14"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</row>
    <row r="11541" spans="4:14"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</row>
    <row r="11542" spans="4:14">
      <c r="G11542" s="1"/>
      <c r="H11542" s="1"/>
      <c r="I11542" s="1"/>
      <c r="J11542" s="1"/>
      <c r="K11542" s="1"/>
      <c r="L11542" s="1"/>
      <c r="M11542" s="1"/>
      <c r="N11542" s="1"/>
    </row>
    <row r="11543" spans="4:14">
      <c r="F11543" s="1"/>
      <c r="G11543" s="1"/>
      <c r="H11543" s="1"/>
      <c r="I11543" s="1"/>
      <c r="J11543" s="1"/>
      <c r="K11543" s="1"/>
      <c r="L11543" s="1"/>
      <c r="M11543" s="1"/>
      <c r="N11543" s="1"/>
    </row>
    <row r="11544" spans="4:14">
      <c r="G11544" s="1"/>
      <c r="H11544" s="1"/>
      <c r="I11544" s="1"/>
      <c r="J11544" s="1"/>
      <c r="K11544" s="1"/>
      <c r="L11544" s="1"/>
      <c r="M11544" s="1"/>
      <c r="N11544" s="1"/>
    </row>
    <row r="11545" spans="4:14">
      <c r="D11545" s="1"/>
      <c r="F11545" s="1"/>
      <c r="G11545" s="1"/>
      <c r="H11545" s="1"/>
      <c r="I11545" s="1"/>
      <c r="J11545" s="1"/>
      <c r="K11545" s="1"/>
      <c r="L11545" s="1"/>
      <c r="M11545" s="1"/>
      <c r="N11545" s="1"/>
    </row>
    <row r="11546" spans="4:14"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</row>
    <row r="11547" spans="4:14">
      <c r="G11547" s="1"/>
      <c r="H11547" s="1"/>
      <c r="I11547" s="1"/>
      <c r="J11547" s="1"/>
      <c r="K11547" s="1"/>
      <c r="L11547" s="1"/>
      <c r="M11547" s="1"/>
    </row>
    <row r="11548" spans="4:14">
      <c r="G11548" s="1"/>
      <c r="H11548" s="1"/>
      <c r="I11548" s="1"/>
      <c r="J11548" s="1"/>
      <c r="K11548" s="1"/>
      <c r="L11548" s="1"/>
      <c r="M11548" s="1"/>
      <c r="N11548" s="1"/>
    </row>
    <row r="11549" spans="4:14"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</row>
    <row r="11550" spans="4:14">
      <c r="G11550" s="1"/>
      <c r="H11550" s="1"/>
      <c r="I11550" s="1"/>
      <c r="J11550" s="1"/>
      <c r="K11550" s="1"/>
      <c r="L11550" s="1"/>
      <c r="M11550" s="1"/>
      <c r="N11550" s="1"/>
    </row>
    <row r="11551" spans="4:14"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</row>
    <row r="11552" spans="4:14"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</row>
    <row r="11553" spans="4:14"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</row>
    <row r="11554" spans="4:14">
      <c r="D11554" s="1"/>
      <c r="E11554" s="1"/>
      <c r="G11554" s="1"/>
      <c r="H11554" s="1"/>
      <c r="I11554" s="1"/>
      <c r="J11554" s="1"/>
      <c r="K11554" s="1"/>
      <c r="L11554" s="1"/>
      <c r="M11554" s="1"/>
      <c r="N11554" s="1"/>
    </row>
    <row r="11555" spans="4:14">
      <c r="E11555" s="1"/>
      <c r="I11555" s="1"/>
      <c r="J11555" s="1"/>
    </row>
    <row r="11556" spans="4:14">
      <c r="F11556" s="1"/>
      <c r="G11556" s="1"/>
      <c r="H11556" s="1"/>
      <c r="I11556" s="1"/>
      <c r="J11556" s="1"/>
      <c r="K11556" s="1"/>
      <c r="L11556" s="1"/>
      <c r="M11556" s="1"/>
      <c r="N11556" s="1"/>
    </row>
    <row r="11557" spans="4:14">
      <c r="E11557" s="1"/>
      <c r="G11557" s="1"/>
      <c r="H11557" s="1"/>
      <c r="I11557" s="1"/>
      <c r="J11557" s="1"/>
      <c r="K11557" s="1"/>
      <c r="L11557" s="1"/>
      <c r="M11557" s="1"/>
      <c r="N11557" s="1"/>
    </row>
    <row r="11558" spans="4:14">
      <c r="I11558" s="1"/>
      <c r="J11558" s="1"/>
      <c r="K11558" s="1"/>
      <c r="L11558" s="1"/>
      <c r="M11558" s="1"/>
      <c r="N11558" s="1"/>
    </row>
    <row r="11559" spans="4:14">
      <c r="H11559" s="1"/>
      <c r="I11559" s="1"/>
      <c r="J11559" s="1"/>
      <c r="K11559" s="1"/>
      <c r="L11559" s="1"/>
      <c r="M11559" s="1"/>
      <c r="N11559" s="1"/>
    </row>
    <row r="11560" spans="4:14">
      <c r="G11560" s="1"/>
      <c r="H11560" s="1"/>
      <c r="I11560" s="1"/>
      <c r="J11560" s="1"/>
      <c r="K11560" s="1"/>
      <c r="L11560" s="1"/>
      <c r="M11560" s="1"/>
      <c r="N11560" s="1"/>
    </row>
    <row r="11561" spans="4:14">
      <c r="G11561" s="1"/>
      <c r="H11561" s="1"/>
      <c r="I11561" s="1"/>
      <c r="J11561" s="1"/>
      <c r="K11561" s="1"/>
      <c r="L11561" s="1"/>
      <c r="M11561" s="1"/>
      <c r="N11561" s="1"/>
    </row>
    <row r="11562" spans="4:14"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</row>
    <row r="11563" spans="4:14">
      <c r="G11563" s="1"/>
      <c r="H11563" s="1"/>
      <c r="I11563" s="1"/>
      <c r="J11563" s="1"/>
      <c r="K11563" s="1"/>
      <c r="L11563" s="1"/>
      <c r="M11563" s="1"/>
      <c r="N11563" s="1"/>
    </row>
    <row r="11564" spans="4:14">
      <c r="D11564" s="1"/>
      <c r="F11564" s="1"/>
      <c r="G11564" s="1"/>
      <c r="H11564" s="1"/>
      <c r="I11564" s="1"/>
      <c r="J11564" s="1"/>
      <c r="K11564" s="1"/>
      <c r="L11564" s="1"/>
      <c r="M11564" s="1"/>
      <c r="N11564" s="1"/>
    </row>
    <row r="11565" spans="4:14">
      <c r="G11565" s="1"/>
      <c r="H11565" s="1"/>
      <c r="I11565" s="1"/>
      <c r="J11565" s="1"/>
      <c r="K11565" s="1"/>
      <c r="L11565" s="1"/>
      <c r="M11565" s="1"/>
      <c r="N11565" s="1"/>
    </row>
    <row r="11566" spans="4:14"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</row>
    <row r="11567" spans="4:14">
      <c r="G11567" s="1"/>
      <c r="H11567" s="1"/>
      <c r="I11567" s="1"/>
      <c r="J11567" s="1"/>
      <c r="K11567" s="1"/>
      <c r="L11567" s="1"/>
      <c r="M11567" s="1"/>
      <c r="N11567" s="1"/>
    </row>
    <row r="11568" spans="4:14">
      <c r="G11568" s="1"/>
      <c r="H11568" s="1"/>
      <c r="I11568" s="1"/>
      <c r="J11568" s="1"/>
      <c r="K11568" s="1"/>
      <c r="L11568" s="1"/>
      <c r="M11568" s="1"/>
      <c r="N11568" s="1"/>
    </row>
    <row r="11569" spans="4:14">
      <c r="G11569" s="1"/>
      <c r="H11569" s="1"/>
      <c r="I11569" s="1"/>
      <c r="J11569" s="1"/>
      <c r="K11569" s="1"/>
      <c r="L11569" s="1"/>
      <c r="M11569" s="1"/>
      <c r="N11569" s="1"/>
    </row>
    <row r="11570" spans="4:14">
      <c r="G11570" s="1"/>
      <c r="H11570" s="1"/>
      <c r="I11570" s="1"/>
      <c r="J11570" s="1"/>
      <c r="K11570" s="1"/>
      <c r="L11570" s="1"/>
      <c r="M11570" s="1"/>
      <c r="N11570" s="1"/>
    </row>
    <row r="11571" spans="4:14">
      <c r="D11571" s="1"/>
      <c r="I11571" s="1"/>
      <c r="J11571" s="1"/>
      <c r="K11571" s="1"/>
      <c r="L11571" s="1"/>
      <c r="M11571" s="1"/>
      <c r="N11571" s="1"/>
    </row>
    <row r="11572" spans="4:14">
      <c r="E11572" s="1"/>
      <c r="G11572" s="1"/>
      <c r="H11572" s="1"/>
      <c r="I11572" s="1"/>
      <c r="J11572" s="1"/>
      <c r="K11572" s="1"/>
      <c r="L11572" s="1"/>
      <c r="M11572" s="1"/>
      <c r="N11572" s="1"/>
    </row>
    <row r="11573" spans="4:14">
      <c r="G11573" s="1"/>
      <c r="H11573" s="1"/>
      <c r="I11573" s="1"/>
      <c r="J11573" s="1"/>
      <c r="K11573" s="1"/>
      <c r="L11573" s="1"/>
      <c r="M11573" s="1"/>
      <c r="N11573" s="1"/>
    </row>
    <row r="11574" spans="4:14">
      <c r="D11574" s="1"/>
      <c r="F11574" s="1"/>
      <c r="G11574" s="1"/>
      <c r="H11574" s="1"/>
      <c r="I11574" s="1"/>
      <c r="J11574" s="1"/>
      <c r="K11574" s="1"/>
      <c r="L11574" s="1"/>
      <c r="M11574" s="1"/>
      <c r="N11574" s="1"/>
    </row>
    <row r="11575" spans="4:14"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</row>
    <row r="11576" spans="4:14">
      <c r="G11576" s="1"/>
      <c r="H11576" s="1"/>
      <c r="I11576" s="1"/>
      <c r="J11576" s="1"/>
      <c r="K11576" s="1"/>
      <c r="L11576" s="1"/>
      <c r="M11576" s="1"/>
      <c r="N11576" s="1"/>
    </row>
    <row r="11577" spans="4:14"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</row>
    <row r="11578" spans="4:14"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</row>
    <row r="11579" spans="4:14">
      <c r="D11579" s="1"/>
      <c r="G11579" s="1"/>
      <c r="H11579" s="1"/>
      <c r="I11579" s="1"/>
      <c r="J11579" s="1"/>
      <c r="K11579" s="1"/>
      <c r="L11579" s="1"/>
      <c r="M11579" s="1"/>
      <c r="N11579" s="1"/>
    </row>
    <row r="11580" spans="4:14">
      <c r="F11580" s="1"/>
      <c r="G11580" s="1"/>
      <c r="H11580" s="1"/>
      <c r="I11580" s="1"/>
      <c r="J11580" s="1"/>
      <c r="K11580" s="1"/>
      <c r="L11580" s="1"/>
      <c r="M11580" s="1"/>
      <c r="N11580" s="1"/>
    </row>
    <row r="11581" spans="4:14">
      <c r="G11581" s="1"/>
      <c r="H11581" s="1"/>
      <c r="I11581" s="1"/>
      <c r="J11581" s="1"/>
      <c r="K11581" s="1"/>
      <c r="L11581" s="1"/>
      <c r="M11581" s="1"/>
      <c r="N11581" s="1"/>
    </row>
    <row r="11582" spans="4:14">
      <c r="F11582" s="1"/>
      <c r="G11582" s="1"/>
      <c r="H11582" s="1"/>
      <c r="I11582" s="1"/>
      <c r="J11582" s="1"/>
      <c r="K11582" s="1"/>
      <c r="L11582" s="1"/>
      <c r="M11582" s="1"/>
      <c r="N11582" s="1"/>
    </row>
    <row r="11583" spans="4:14"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</row>
    <row r="11584" spans="4:14"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</row>
    <row r="11585" spans="4:14">
      <c r="F11585" s="1"/>
      <c r="G11585" s="1"/>
      <c r="H11585" s="1"/>
      <c r="I11585" s="1"/>
      <c r="J11585" s="1"/>
      <c r="K11585" s="1"/>
      <c r="L11585" s="1"/>
      <c r="M11585" s="1"/>
      <c r="N11585" s="1"/>
    </row>
    <row r="11586" spans="4:14">
      <c r="F11586" s="1"/>
      <c r="G11586" s="1"/>
      <c r="H11586" s="1"/>
      <c r="I11586" s="1"/>
      <c r="J11586" s="1"/>
      <c r="K11586" s="1"/>
      <c r="L11586" s="1"/>
      <c r="M11586" s="1"/>
      <c r="N11586" s="1"/>
    </row>
    <row r="11587" spans="4:14"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</row>
    <row r="11588" spans="4:14"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</row>
    <row r="11589" spans="4:14"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</row>
    <row r="11590" spans="4:14"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</row>
    <row r="11591" spans="4:14">
      <c r="F11591" s="1"/>
      <c r="G11591" s="1"/>
      <c r="H11591" s="1"/>
      <c r="I11591" s="1"/>
      <c r="J11591" s="1"/>
      <c r="K11591" s="1"/>
      <c r="L11591" s="1"/>
      <c r="M11591" s="1"/>
      <c r="N11591" s="1"/>
    </row>
    <row r="11592" spans="4:14">
      <c r="G11592" s="1"/>
      <c r="H11592" s="1"/>
      <c r="I11592" s="1"/>
      <c r="J11592" s="1"/>
      <c r="K11592" s="1"/>
      <c r="L11592" s="1"/>
      <c r="M11592" s="1"/>
      <c r="N11592" s="1"/>
    </row>
    <row r="11593" spans="4:14"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</row>
    <row r="11594" spans="4:14"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</row>
    <row r="11595" spans="4:14">
      <c r="G11595" s="1"/>
      <c r="H11595" s="1"/>
      <c r="I11595" s="1"/>
      <c r="J11595" s="1"/>
      <c r="K11595" s="1"/>
      <c r="L11595" s="1"/>
      <c r="M11595" s="1"/>
      <c r="N11595" s="1"/>
    </row>
    <row r="11596" spans="4:14"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</row>
    <row r="11597" spans="4:14"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</row>
    <row r="11598" spans="4:14">
      <c r="D11598" s="1"/>
      <c r="E11598" s="1"/>
      <c r="G11598" s="1"/>
      <c r="H11598" s="1"/>
      <c r="I11598" s="1"/>
      <c r="J11598" s="1"/>
      <c r="K11598" s="1"/>
      <c r="L11598" s="1"/>
      <c r="M11598" s="1"/>
      <c r="N11598" s="1"/>
    </row>
    <row r="11599" spans="4:14">
      <c r="F11599" s="1"/>
      <c r="G11599" s="1"/>
      <c r="H11599" s="1"/>
      <c r="I11599" s="1"/>
      <c r="J11599" s="1"/>
      <c r="K11599" s="1"/>
      <c r="L11599" s="1"/>
      <c r="M11599" s="1"/>
      <c r="N11599" s="1"/>
    </row>
    <row r="11600" spans="4:14">
      <c r="G11600" s="1"/>
      <c r="H11600" s="1"/>
      <c r="I11600" s="1"/>
      <c r="J11600" s="1"/>
      <c r="K11600" s="1"/>
      <c r="L11600" s="1"/>
      <c r="M11600" s="1"/>
      <c r="N11600" s="1"/>
    </row>
    <row r="11601" spans="4:14">
      <c r="D11601" s="1"/>
      <c r="E11601" s="1"/>
      <c r="G11601" s="1"/>
      <c r="H11601" s="1"/>
      <c r="I11601" s="1"/>
      <c r="J11601" s="1"/>
      <c r="K11601" s="1"/>
      <c r="L11601" s="1"/>
      <c r="M11601" s="1"/>
      <c r="N11601" s="1"/>
    </row>
    <row r="11602" spans="4:14">
      <c r="G11602" s="1"/>
      <c r="H11602" s="1"/>
      <c r="I11602" s="1"/>
      <c r="J11602" s="1"/>
      <c r="K11602" s="1"/>
      <c r="L11602" s="1"/>
      <c r="M11602" s="1"/>
      <c r="N11602" s="1"/>
    </row>
    <row r="11603" spans="4:14">
      <c r="F11603" s="1"/>
      <c r="G11603" s="1"/>
      <c r="H11603" s="1"/>
      <c r="I11603" s="1"/>
      <c r="J11603" s="1"/>
      <c r="K11603" s="1"/>
      <c r="L11603" s="1"/>
      <c r="M11603" s="1"/>
      <c r="N11603" s="1"/>
    </row>
    <row r="11604" spans="4:14"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</row>
    <row r="11605" spans="4:14">
      <c r="F11605" s="1"/>
      <c r="G11605" s="1"/>
      <c r="H11605" s="1"/>
      <c r="I11605" s="1"/>
      <c r="J11605" s="1"/>
      <c r="K11605" s="1"/>
      <c r="L11605" s="1"/>
      <c r="M11605" s="1"/>
      <c r="N11605" s="1"/>
    </row>
    <row r="11606" spans="4:14">
      <c r="G11606" s="1"/>
      <c r="H11606" s="1"/>
      <c r="I11606" s="1"/>
      <c r="J11606" s="1"/>
      <c r="K11606" s="1"/>
      <c r="L11606" s="1"/>
      <c r="M11606" s="1"/>
      <c r="N11606" s="1"/>
    </row>
    <row r="11607" spans="4:14">
      <c r="G11607" s="1"/>
      <c r="H11607" s="1"/>
      <c r="I11607" s="1"/>
      <c r="J11607" s="1"/>
      <c r="K11607" s="1"/>
      <c r="L11607" s="1"/>
      <c r="M11607" s="1"/>
      <c r="N11607" s="1"/>
    </row>
    <row r="11608" spans="4:14"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</row>
    <row r="11609" spans="4:14">
      <c r="D11609" s="1"/>
      <c r="H11609" s="1"/>
      <c r="I11609" s="1"/>
      <c r="J11609" s="1"/>
      <c r="K11609" s="1"/>
    </row>
    <row r="11610" spans="4:14">
      <c r="I11610" s="1"/>
      <c r="J11610" s="1"/>
      <c r="K11610" s="1"/>
      <c r="L11610" s="1"/>
      <c r="M11610" s="1"/>
      <c r="N11610" s="1"/>
    </row>
    <row r="11611" spans="4:14">
      <c r="G11611" s="1"/>
      <c r="H11611" s="1"/>
      <c r="I11611" s="1"/>
      <c r="J11611" s="1"/>
      <c r="K11611" s="1"/>
      <c r="L11611" s="1"/>
      <c r="M11611" s="1"/>
      <c r="N11611" s="1"/>
    </row>
    <row r="11612" spans="4:14">
      <c r="D11612" s="1"/>
      <c r="F11612" s="1"/>
      <c r="G11612" s="1"/>
      <c r="H11612" s="1"/>
      <c r="I11612" s="1"/>
      <c r="J11612" s="1"/>
      <c r="K11612" s="1"/>
      <c r="L11612" s="1"/>
      <c r="M11612" s="1"/>
      <c r="N11612" s="1"/>
    </row>
    <row r="11613" spans="4:14"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</row>
    <row r="11614" spans="4:14">
      <c r="G11614" s="1"/>
      <c r="H11614" s="1"/>
      <c r="I11614" s="1"/>
      <c r="J11614" s="1"/>
      <c r="K11614" s="1"/>
      <c r="L11614" s="1"/>
      <c r="M11614" s="1"/>
      <c r="N11614" s="1"/>
    </row>
    <row r="11615" spans="4:14">
      <c r="D11615" s="1"/>
      <c r="F11615" s="1"/>
      <c r="G11615" s="1"/>
      <c r="H11615" s="1"/>
      <c r="I11615" s="1"/>
      <c r="J11615" s="1"/>
      <c r="K11615" s="1"/>
      <c r="L11615" s="1"/>
      <c r="M11615" s="1"/>
      <c r="N11615" s="1"/>
    </row>
    <row r="11616" spans="4:14"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</row>
    <row r="11617" spans="4:14"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</row>
    <row r="11618" spans="4:14">
      <c r="G11618" s="1"/>
      <c r="H11618" s="1"/>
      <c r="I11618" s="1"/>
      <c r="J11618" s="1"/>
      <c r="K11618" s="1"/>
    </row>
    <row r="11619" spans="4:14">
      <c r="G11619" s="1"/>
      <c r="H11619" s="1"/>
      <c r="I11619" s="1"/>
      <c r="J11619" s="1"/>
      <c r="K11619" s="1"/>
      <c r="L11619" s="1"/>
      <c r="M11619" s="1"/>
      <c r="N11619" s="1"/>
    </row>
    <row r="11620" spans="4:14"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</row>
    <row r="11621" spans="4:14">
      <c r="F11621" s="1"/>
      <c r="G11621" s="1"/>
      <c r="H11621" s="1"/>
      <c r="I11621" s="1"/>
      <c r="J11621" s="1"/>
      <c r="K11621" s="1"/>
      <c r="L11621" s="1"/>
      <c r="M11621" s="1"/>
      <c r="N11621" s="1"/>
    </row>
    <row r="11622" spans="4:14">
      <c r="G11622" s="1"/>
      <c r="H11622" s="1"/>
      <c r="I11622" s="1"/>
      <c r="J11622" s="1"/>
      <c r="K11622" s="1"/>
      <c r="L11622" s="1"/>
      <c r="M11622" s="1"/>
      <c r="N11622" s="1"/>
    </row>
    <row r="11623" spans="4:14">
      <c r="G11623" s="1"/>
      <c r="H11623" s="1"/>
      <c r="I11623" s="1"/>
      <c r="J11623" s="1"/>
      <c r="K11623" s="1"/>
      <c r="L11623" s="1"/>
      <c r="M11623" s="1"/>
      <c r="N11623" s="1"/>
    </row>
    <row r="11624" spans="4:14">
      <c r="I11624" s="1"/>
      <c r="J11624" s="1"/>
      <c r="K11624" s="1"/>
      <c r="L11624" s="1"/>
      <c r="M11624" s="1"/>
      <c r="N11624" s="1"/>
    </row>
    <row r="11625" spans="4:14">
      <c r="I11625" s="1"/>
      <c r="J11625" s="1"/>
      <c r="K11625" s="1"/>
      <c r="L11625" s="1"/>
      <c r="M11625" s="1"/>
      <c r="N11625" s="1"/>
    </row>
    <row r="11626" spans="4:14"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</row>
    <row r="11627" spans="4:14"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</row>
    <row r="11628" spans="4:14">
      <c r="I11628" s="1"/>
      <c r="J11628" s="1"/>
      <c r="K11628" s="1"/>
      <c r="L11628" s="1"/>
      <c r="M11628" s="1"/>
      <c r="N11628" s="1"/>
    </row>
    <row r="11629" spans="4:14"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</row>
    <row r="11630" spans="4:14">
      <c r="I11630" s="1"/>
      <c r="J11630" s="1"/>
      <c r="K11630" s="1"/>
      <c r="L11630" s="1"/>
      <c r="M11630" s="1"/>
      <c r="N11630" s="1"/>
    </row>
    <row r="11631" spans="4:14">
      <c r="J11631" s="1"/>
      <c r="K11631" s="1"/>
      <c r="L11631" s="1"/>
    </row>
    <row r="11632" spans="4:14"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</row>
    <row r="11633" spans="4:14"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</row>
    <row r="11634" spans="4:14"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</row>
    <row r="11635" spans="4:14">
      <c r="D11635" s="1"/>
      <c r="E11635" s="1"/>
      <c r="I11635" s="1"/>
      <c r="J11635" s="1"/>
      <c r="K11635" s="1"/>
      <c r="L11635" s="1"/>
      <c r="M11635" s="1"/>
      <c r="N11635" s="1"/>
    </row>
    <row r="11636" spans="4:14">
      <c r="D11636" s="1"/>
      <c r="F11636" s="1"/>
      <c r="G11636" s="1"/>
      <c r="H11636" s="1"/>
      <c r="I11636" s="1"/>
      <c r="J11636" s="1"/>
      <c r="K11636" s="1"/>
      <c r="L11636" s="1"/>
      <c r="M11636" s="1"/>
      <c r="N11636" s="1"/>
    </row>
    <row r="11637" spans="4:14"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</row>
    <row r="11638" spans="4:14">
      <c r="D11638" s="1"/>
      <c r="F11638" s="1"/>
      <c r="H11638" s="1"/>
      <c r="I11638" s="1"/>
    </row>
    <row r="11639" spans="4:14">
      <c r="G11639" s="1"/>
      <c r="H11639" s="1"/>
      <c r="I11639" s="1"/>
      <c r="J11639" s="1"/>
      <c r="K11639" s="1"/>
      <c r="L11639" s="1"/>
      <c r="M11639" s="1"/>
    </row>
    <row r="11640" spans="4:14"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</row>
    <row r="11641" spans="4:14"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</row>
    <row r="11642" spans="4:14">
      <c r="G11642" s="1"/>
      <c r="H11642" s="1"/>
      <c r="I11642" s="1"/>
      <c r="J11642" s="1"/>
      <c r="K11642" s="1"/>
      <c r="L11642" s="1"/>
      <c r="M11642" s="1"/>
      <c r="N11642" s="1"/>
    </row>
    <row r="11643" spans="4:14"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</row>
    <row r="11644" spans="4:14"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</row>
    <row r="11645" spans="4:14"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</row>
    <row r="11646" spans="4:14">
      <c r="E11646" s="1"/>
      <c r="G11646" s="1"/>
      <c r="H11646" s="1"/>
      <c r="I11646" s="1"/>
      <c r="J11646" s="1"/>
      <c r="K11646" s="1"/>
      <c r="L11646" s="1"/>
      <c r="M11646" s="1"/>
      <c r="N11646" s="1"/>
    </row>
    <row r="11647" spans="4:14">
      <c r="K11647" s="1"/>
      <c r="L11647" s="1"/>
      <c r="M11647" s="1"/>
      <c r="N11647" s="1"/>
    </row>
    <row r="11648" spans="4:14">
      <c r="F11648" s="1"/>
      <c r="G11648" s="1"/>
      <c r="H11648" s="1"/>
      <c r="I11648" s="1"/>
      <c r="J11648" s="1"/>
      <c r="K11648" s="1"/>
      <c r="L11648" s="1"/>
      <c r="M11648" s="1"/>
      <c r="N11648" s="1"/>
    </row>
    <row r="11649" spans="4:14"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</row>
    <row r="11650" spans="4:14">
      <c r="D11650" s="1"/>
      <c r="E11650" s="1"/>
      <c r="G11650" s="1"/>
      <c r="H11650" s="1"/>
      <c r="I11650" s="1"/>
      <c r="J11650" s="1"/>
      <c r="K11650" s="1"/>
      <c r="L11650" s="1"/>
      <c r="M11650" s="1"/>
      <c r="N11650" s="1"/>
    </row>
    <row r="11651" spans="4:14">
      <c r="F11651" s="1"/>
      <c r="G11651" s="1"/>
      <c r="H11651" s="1"/>
      <c r="I11651" s="1"/>
      <c r="J11651" s="1"/>
      <c r="K11651" s="1"/>
      <c r="L11651" s="1"/>
      <c r="M11651" s="1"/>
      <c r="N11651" s="1"/>
    </row>
    <row r="11652" spans="4:14"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</row>
    <row r="11653" spans="4:14">
      <c r="I11653" s="1"/>
      <c r="J11653" s="1"/>
      <c r="K11653" s="1"/>
      <c r="L11653" s="1"/>
      <c r="M11653" s="1"/>
      <c r="N11653" s="1"/>
    </row>
    <row r="11654" spans="4:14">
      <c r="D11654" s="1"/>
      <c r="G11654" s="1"/>
      <c r="H11654" s="1"/>
      <c r="I11654" s="1"/>
      <c r="J11654" s="1"/>
      <c r="K11654" s="1"/>
      <c r="L11654" s="1"/>
      <c r="M11654" s="1"/>
      <c r="N11654" s="1"/>
    </row>
    <row r="11655" spans="4:14"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</row>
    <row r="11656" spans="4:14">
      <c r="G11656" s="1"/>
      <c r="H11656" s="1"/>
      <c r="I11656" s="1"/>
      <c r="J11656" s="1"/>
      <c r="K11656" s="1"/>
      <c r="L11656" s="1"/>
      <c r="M11656" s="1"/>
      <c r="N11656" s="1"/>
    </row>
    <row r="11657" spans="4:14">
      <c r="G11657" s="1"/>
      <c r="H11657" s="1"/>
      <c r="I11657" s="1"/>
      <c r="J11657" s="1"/>
      <c r="K11657" s="1"/>
      <c r="L11657" s="1"/>
      <c r="M11657" s="1"/>
      <c r="N11657" s="1"/>
    </row>
    <row r="11658" spans="4:14"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</row>
    <row r="11659" spans="4:14"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</row>
    <row r="11660" spans="4:14">
      <c r="H11660" s="1"/>
      <c r="I11660" s="1"/>
      <c r="J11660" s="1"/>
      <c r="K11660" s="1"/>
      <c r="L11660" s="1"/>
      <c r="M11660" s="1"/>
      <c r="N11660" s="1"/>
    </row>
    <row r="11661" spans="4:14">
      <c r="F11661" s="1"/>
      <c r="G11661" s="1"/>
      <c r="H11661" s="1"/>
      <c r="I11661" s="1"/>
      <c r="J11661" s="1"/>
      <c r="K11661" s="1"/>
      <c r="L11661" s="1"/>
      <c r="M11661" s="1"/>
      <c r="N11661" s="1"/>
    </row>
    <row r="11662" spans="4:14"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</row>
    <row r="11663" spans="4:14"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</row>
    <row r="11664" spans="4:14"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</row>
    <row r="11665" spans="4:14">
      <c r="D11665" s="1"/>
      <c r="E11665" s="1"/>
      <c r="F11665" s="1"/>
      <c r="I11665" s="1"/>
      <c r="J11665" s="1"/>
      <c r="K11665" s="1"/>
      <c r="L11665" s="1"/>
      <c r="M11665" s="1"/>
      <c r="N11665" s="1"/>
    </row>
    <row r="11666" spans="4:14">
      <c r="G11666" s="1"/>
      <c r="H11666" s="1"/>
      <c r="I11666" s="1"/>
      <c r="J11666" s="1"/>
      <c r="K11666" s="1"/>
      <c r="L11666" s="1"/>
      <c r="M11666" s="1"/>
      <c r="N11666" s="1"/>
    </row>
    <row r="11667" spans="4:14">
      <c r="H11667" s="1"/>
      <c r="I11667" s="1"/>
    </row>
    <row r="11668" spans="4:14">
      <c r="J11668" s="1"/>
      <c r="K11668" s="1"/>
      <c r="L11668" s="1"/>
      <c r="M11668" s="1"/>
      <c r="N11668" s="1"/>
    </row>
    <row r="11669" spans="4:14">
      <c r="G11669" s="1"/>
      <c r="H11669" s="1"/>
      <c r="I11669" s="1"/>
      <c r="J11669" s="1"/>
      <c r="K11669" s="1"/>
      <c r="L11669" s="1"/>
      <c r="M11669" s="1"/>
      <c r="N11669" s="1"/>
    </row>
    <row r="11670" spans="4:14"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</row>
    <row r="11671" spans="4:14"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</row>
    <row r="11672" spans="4:14"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</row>
    <row r="11673" spans="4:14"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</row>
    <row r="11674" spans="4:14">
      <c r="F11674" s="1"/>
      <c r="G11674" s="1"/>
      <c r="H11674" s="1"/>
      <c r="I11674" s="1"/>
      <c r="J11674" s="1"/>
      <c r="K11674" s="1"/>
      <c r="L11674" s="1"/>
      <c r="M11674" s="1"/>
      <c r="N11674" s="1"/>
    </row>
    <row r="11675" spans="4:14"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</row>
    <row r="11676" spans="4:14"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</row>
    <row r="11677" spans="4:14"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</row>
    <row r="11678" spans="4:14">
      <c r="D11678" s="1"/>
      <c r="G11678" s="1"/>
      <c r="H11678" s="1"/>
      <c r="I11678" s="1"/>
      <c r="J11678" s="1"/>
      <c r="K11678" s="1"/>
      <c r="L11678" s="1"/>
      <c r="M11678" s="1"/>
      <c r="N11678" s="1"/>
    </row>
    <row r="11679" spans="4:14">
      <c r="D11679" s="1"/>
      <c r="E11679" s="1"/>
      <c r="F11679" s="1"/>
      <c r="G11679" s="1"/>
      <c r="H11679" s="1"/>
      <c r="I11679" s="1"/>
      <c r="J11679" s="1"/>
      <c r="K11679" s="1"/>
    </row>
    <row r="11680" spans="4:14">
      <c r="G11680" s="1"/>
      <c r="H11680" s="1"/>
      <c r="I11680" s="1"/>
      <c r="J11680" s="1"/>
      <c r="K11680" s="1"/>
      <c r="L11680" s="1"/>
      <c r="M11680" s="1"/>
      <c r="N11680" s="1"/>
    </row>
    <row r="11681" spans="4:14">
      <c r="H11681" s="1"/>
      <c r="I11681" s="1"/>
      <c r="J11681" s="1"/>
      <c r="K11681" s="1"/>
      <c r="L11681" s="1"/>
      <c r="M11681" s="1"/>
      <c r="N11681" s="1"/>
    </row>
    <row r="11682" spans="4:14">
      <c r="G11682" s="1"/>
      <c r="H11682" s="1"/>
      <c r="I11682" s="1"/>
      <c r="J11682" s="1"/>
      <c r="K11682" s="1"/>
      <c r="L11682" s="1"/>
      <c r="M11682" s="1"/>
      <c r="N11682" s="1"/>
    </row>
    <row r="11683" spans="4:14">
      <c r="D11683" s="1"/>
      <c r="F11683" s="1"/>
      <c r="G11683" s="1"/>
      <c r="H11683" s="1"/>
      <c r="I11683" s="1"/>
      <c r="J11683" s="1"/>
      <c r="K11683" s="1"/>
      <c r="L11683" s="1"/>
      <c r="M11683" s="1"/>
      <c r="N11683" s="1"/>
    </row>
    <row r="11684" spans="4:14"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</row>
    <row r="11685" spans="4:14">
      <c r="G11685" s="1"/>
      <c r="H11685" s="1"/>
      <c r="I11685" s="1"/>
      <c r="J11685" s="1"/>
      <c r="K11685" s="1"/>
      <c r="L11685" s="1"/>
      <c r="M11685" s="1"/>
      <c r="N11685" s="1"/>
    </row>
    <row r="11686" spans="4:14">
      <c r="I11686" s="1"/>
      <c r="J11686" s="1"/>
      <c r="K11686" s="1"/>
      <c r="L11686" s="1"/>
      <c r="M11686" s="1"/>
      <c r="N11686" s="1"/>
    </row>
    <row r="11687" spans="4:14">
      <c r="G11687" s="1"/>
      <c r="H11687" s="1"/>
      <c r="I11687" s="1"/>
      <c r="J11687" s="1"/>
      <c r="K11687" s="1"/>
      <c r="L11687" s="1"/>
      <c r="M11687" s="1"/>
      <c r="N11687" s="1"/>
    </row>
    <row r="11688" spans="4:14"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</row>
    <row r="11689" spans="4:14">
      <c r="I11689" s="1"/>
      <c r="J11689" s="1"/>
      <c r="K11689" s="1"/>
      <c r="L11689" s="1"/>
      <c r="M11689" s="1"/>
      <c r="N11689" s="1"/>
    </row>
    <row r="11690" spans="4:14">
      <c r="D11690" s="1"/>
      <c r="F11690" s="1"/>
      <c r="G11690" s="1"/>
      <c r="H11690" s="1"/>
      <c r="I11690" s="1"/>
      <c r="J11690" s="1"/>
      <c r="K11690" s="1"/>
      <c r="L11690" s="1"/>
      <c r="M11690" s="1"/>
      <c r="N11690" s="1"/>
    </row>
    <row r="11691" spans="4:14"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</row>
    <row r="11692" spans="4:14">
      <c r="G11692" s="1"/>
      <c r="H11692" s="1"/>
      <c r="I11692" s="1"/>
      <c r="J11692" s="1"/>
      <c r="K11692" s="1"/>
      <c r="L11692" s="1"/>
      <c r="M11692" s="1"/>
      <c r="N11692" s="1"/>
    </row>
    <row r="11693" spans="4:14">
      <c r="I11693" s="1"/>
      <c r="J11693" s="1"/>
      <c r="K11693" s="1"/>
      <c r="L11693" s="1"/>
      <c r="M11693" s="1"/>
      <c r="N11693" s="1"/>
    </row>
    <row r="11694" spans="4:14"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</row>
    <row r="11695" spans="4:14">
      <c r="G11695" s="1"/>
      <c r="H11695" s="1"/>
      <c r="I11695" s="1"/>
      <c r="J11695" s="1"/>
      <c r="K11695" s="1"/>
      <c r="L11695" s="1"/>
      <c r="M11695" s="1"/>
      <c r="N11695" s="1"/>
    </row>
    <row r="11696" spans="4:14">
      <c r="H11696" s="1"/>
      <c r="I11696" s="1"/>
      <c r="J11696" s="1"/>
      <c r="K11696" s="1"/>
      <c r="L11696" s="1"/>
      <c r="M11696" s="1"/>
      <c r="N11696" s="1"/>
    </row>
    <row r="11697" spans="4:14">
      <c r="G11697" s="1"/>
      <c r="H11697" s="1"/>
      <c r="I11697" s="1"/>
      <c r="J11697" s="1"/>
      <c r="K11697" s="1"/>
      <c r="L11697" s="1"/>
      <c r="M11697" s="1"/>
      <c r="N11697" s="1"/>
    </row>
    <row r="11698" spans="4:14"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</row>
    <row r="11699" spans="4:14">
      <c r="G11699" s="1"/>
      <c r="H11699" s="1"/>
      <c r="I11699" s="1"/>
      <c r="J11699" s="1"/>
      <c r="K11699" s="1"/>
      <c r="L11699" s="1"/>
      <c r="M11699" s="1"/>
      <c r="N11699" s="1"/>
    </row>
    <row r="11700" spans="4:14">
      <c r="J11700" s="1"/>
      <c r="K11700" s="1"/>
      <c r="L11700" s="1"/>
      <c r="M11700" s="1"/>
      <c r="N11700" s="1"/>
    </row>
    <row r="11701" spans="4:14">
      <c r="E11701" s="1"/>
      <c r="G11701" s="1"/>
      <c r="H11701" s="1"/>
      <c r="I11701" s="1"/>
      <c r="J11701" s="1"/>
      <c r="K11701" s="1"/>
      <c r="L11701" s="1"/>
      <c r="M11701" s="1"/>
      <c r="N11701" s="1"/>
    </row>
    <row r="11702" spans="4:14">
      <c r="F11702" s="1"/>
      <c r="G11702" s="1"/>
      <c r="H11702" s="1"/>
      <c r="I11702" s="1"/>
      <c r="J11702" s="1"/>
      <c r="K11702" s="1"/>
      <c r="L11702" s="1"/>
      <c r="M11702" s="1"/>
      <c r="N11702" s="1"/>
    </row>
    <row r="11703" spans="4:14">
      <c r="F11703" s="1"/>
      <c r="G11703" s="1"/>
      <c r="H11703" s="1"/>
      <c r="I11703" s="1"/>
      <c r="J11703" s="1"/>
      <c r="K11703" s="1"/>
      <c r="L11703" s="1"/>
      <c r="M11703" s="1"/>
      <c r="N11703" s="1"/>
    </row>
    <row r="11704" spans="4:14"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</row>
    <row r="11705" spans="4:14">
      <c r="G11705" s="1"/>
      <c r="H11705" s="1"/>
      <c r="I11705" s="1"/>
      <c r="J11705" s="1"/>
      <c r="K11705" s="1"/>
      <c r="L11705" s="1"/>
      <c r="M11705" s="1"/>
      <c r="N11705" s="1"/>
    </row>
    <row r="11706" spans="4:14">
      <c r="D11706" s="1"/>
      <c r="F11706" s="1"/>
      <c r="G11706" s="1"/>
      <c r="H11706" s="1"/>
      <c r="I11706" s="1"/>
      <c r="J11706" s="1"/>
      <c r="K11706" s="1"/>
      <c r="L11706" s="1"/>
      <c r="M11706" s="1"/>
      <c r="N11706" s="1"/>
    </row>
    <row r="11707" spans="4:14"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</row>
    <row r="11708" spans="4:14"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</row>
    <row r="11709" spans="4:14">
      <c r="E11709" s="1"/>
      <c r="I11709" s="1"/>
      <c r="J11709" s="1"/>
      <c r="K11709" s="1"/>
      <c r="L11709" s="1"/>
      <c r="M11709" s="1"/>
      <c r="N11709" s="1"/>
    </row>
    <row r="11710" spans="4:14">
      <c r="G11710" s="1"/>
      <c r="H11710" s="1"/>
      <c r="I11710" s="1"/>
      <c r="J11710" s="1"/>
      <c r="K11710" s="1"/>
      <c r="L11710" s="1"/>
      <c r="M11710" s="1"/>
      <c r="N11710" s="1"/>
    </row>
    <row r="11711" spans="4:14">
      <c r="I11711" s="1"/>
      <c r="J11711" s="1"/>
      <c r="K11711" s="1"/>
      <c r="L11711" s="1"/>
      <c r="M11711" s="1"/>
      <c r="N11711" s="1"/>
    </row>
    <row r="11712" spans="4:14">
      <c r="E11712" s="1"/>
      <c r="F11712" s="1"/>
      <c r="G11712" s="1"/>
      <c r="H11712" s="1"/>
      <c r="I11712" s="1"/>
      <c r="J11712" s="1"/>
    </row>
    <row r="11713" spans="4:14"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</row>
    <row r="11714" spans="4:14">
      <c r="F11714" s="1"/>
      <c r="G11714" s="1"/>
      <c r="H11714" s="1"/>
      <c r="I11714" s="1"/>
      <c r="J11714" s="1"/>
      <c r="K11714" s="1"/>
      <c r="L11714" s="1"/>
      <c r="M11714" s="1"/>
      <c r="N11714" s="1"/>
    </row>
    <row r="11715" spans="4:14">
      <c r="H11715" s="1"/>
      <c r="I11715" s="1"/>
      <c r="J11715" s="1"/>
      <c r="K11715" s="1"/>
      <c r="L11715" s="1"/>
      <c r="M11715" s="1"/>
      <c r="N11715" s="1"/>
    </row>
    <row r="11716" spans="4:14">
      <c r="D11716" s="1"/>
      <c r="G11716" s="1"/>
      <c r="H11716" s="1"/>
      <c r="I11716" s="1"/>
      <c r="J11716" s="1"/>
      <c r="K11716" s="1"/>
      <c r="L11716" s="1"/>
      <c r="M11716" s="1"/>
      <c r="N11716" s="1"/>
    </row>
    <row r="11717" spans="4:14">
      <c r="G11717" s="1"/>
      <c r="H11717" s="1"/>
      <c r="I11717" s="1"/>
      <c r="J11717" s="1"/>
      <c r="K11717" s="1"/>
      <c r="L11717" s="1"/>
      <c r="M11717" s="1"/>
      <c r="N11717" s="1"/>
    </row>
    <row r="11718" spans="4:14">
      <c r="F11718" s="1"/>
      <c r="G11718" s="1"/>
      <c r="H11718" s="1"/>
      <c r="I11718" s="1"/>
      <c r="J11718" s="1"/>
      <c r="K11718" s="1"/>
      <c r="L11718" s="1"/>
      <c r="M11718" s="1"/>
      <c r="N11718" s="1"/>
    </row>
    <row r="11719" spans="4:14"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</row>
    <row r="11720" spans="4:14">
      <c r="D11720" s="1"/>
      <c r="G11720" s="1"/>
      <c r="H11720" s="1"/>
      <c r="I11720" s="1"/>
      <c r="J11720" s="1"/>
      <c r="K11720" s="1"/>
      <c r="L11720" s="1"/>
      <c r="M11720" s="1"/>
      <c r="N11720" s="1"/>
    </row>
    <row r="11721" spans="4:14">
      <c r="D11721" s="1"/>
      <c r="G11721" s="1"/>
      <c r="H11721" s="1"/>
      <c r="I11721" s="1"/>
      <c r="J11721" s="1"/>
      <c r="K11721" s="1"/>
    </row>
    <row r="11722" spans="4:14">
      <c r="G11722" s="1"/>
      <c r="H11722" s="1"/>
      <c r="I11722" s="1"/>
      <c r="J11722" s="1"/>
      <c r="K11722" s="1"/>
      <c r="L11722" s="1"/>
      <c r="M11722" s="1"/>
      <c r="N11722" s="1"/>
    </row>
    <row r="11723" spans="4:14"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</row>
    <row r="11724" spans="4:14"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</row>
    <row r="11725" spans="4:14">
      <c r="H11725" s="1"/>
      <c r="I11725" s="1"/>
      <c r="J11725" s="1"/>
      <c r="K11725" s="1"/>
      <c r="L11725" s="1"/>
      <c r="M11725" s="1"/>
      <c r="N11725" s="1"/>
    </row>
    <row r="11726" spans="4:14">
      <c r="G11726" s="1"/>
      <c r="H11726" s="1"/>
      <c r="I11726" s="1"/>
      <c r="J11726" s="1"/>
      <c r="K11726" s="1"/>
      <c r="L11726" s="1"/>
      <c r="M11726" s="1"/>
      <c r="N11726" s="1"/>
    </row>
    <row r="11727" spans="4:14">
      <c r="F11727" s="1"/>
      <c r="G11727" s="1"/>
      <c r="H11727" s="1"/>
      <c r="I11727" s="1"/>
      <c r="J11727" s="1"/>
      <c r="K11727" s="1"/>
      <c r="L11727" s="1"/>
      <c r="M11727" s="1"/>
      <c r="N11727" s="1"/>
    </row>
    <row r="11728" spans="4:14"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</row>
    <row r="11729" spans="4:14"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</row>
    <row r="11730" spans="4:14">
      <c r="D11730" s="1"/>
      <c r="E11730" s="1"/>
      <c r="G11730" s="1"/>
      <c r="H11730" s="1"/>
      <c r="I11730" s="1"/>
      <c r="J11730" s="1"/>
      <c r="K11730" s="1"/>
      <c r="L11730" s="1"/>
      <c r="M11730" s="1"/>
      <c r="N11730" s="1"/>
    </row>
    <row r="11731" spans="4:14">
      <c r="G11731" s="1"/>
      <c r="H11731" s="1"/>
      <c r="I11731" s="1"/>
      <c r="J11731" s="1"/>
      <c r="K11731" s="1"/>
      <c r="L11731" s="1"/>
      <c r="M11731" s="1"/>
      <c r="N11731" s="1"/>
    </row>
    <row r="11732" spans="4:14">
      <c r="D11732" s="1"/>
      <c r="G11732" s="1"/>
      <c r="H11732" s="1"/>
      <c r="I11732" s="1"/>
      <c r="J11732" s="1"/>
      <c r="K11732" s="1"/>
      <c r="L11732" s="1"/>
      <c r="M11732" s="1"/>
      <c r="N11732" s="1"/>
    </row>
    <row r="11733" spans="4:14">
      <c r="E11733" s="1"/>
      <c r="F11733" s="1"/>
      <c r="G11733" s="1"/>
      <c r="H11733" s="1"/>
      <c r="I11733" s="1"/>
    </row>
    <row r="11734" spans="4:14">
      <c r="G11734" s="1"/>
      <c r="H11734" s="1"/>
      <c r="I11734" s="1"/>
      <c r="J11734" s="1"/>
      <c r="K11734" s="1"/>
      <c r="L11734" s="1"/>
      <c r="M11734" s="1"/>
      <c r="N11734" s="1"/>
    </row>
    <row r="11735" spans="4:14">
      <c r="G11735" s="1"/>
      <c r="H11735" s="1"/>
      <c r="I11735" s="1"/>
      <c r="J11735" s="1"/>
      <c r="K11735" s="1"/>
      <c r="L11735" s="1"/>
      <c r="M11735" s="1"/>
      <c r="N11735" s="1"/>
    </row>
    <row r="11736" spans="4:14"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</row>
    <row r="11737" spans="4:14"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</row>
    <row r="11738" spans="4:14">
      <c r="G11738" s="1"/>
      <c r="H11738" s="1"/>
      <c r="I11738" s="1"/>
      <c r="J11738" s="1"/>
      <c r="K11738" s="1"/>
      <c r="L11738" s="1"/>
      <c r="M11738" s="1"/>
      <c r="N11738" s="1"/>
    </row>
    <row r="11739" spans="4:14"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</row>
    <row r="11740" spans="4:14">
      <c r="J11740" s="1"/>
      <c r="K11740" s="1"/>
      <c r="L11740" s="1"/>
      <c r="M11740" s="1"/>
      <c r="N11740" s="1"/>
    </row>
    <row r="11741" spans="4:14"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</row>
    <row r="11742" spans="4:14"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</row>
    <row r="11743" spans="4:14"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</row>
    <row r="11744" spans="4:14">
      <c r="G11744" s="1"/>
      <c r="H11744" s="1"/>
      <c r="I11744" s="1"/>
      <c r="J11744" s="1"/>
      <c r="K11744" s="1"/>
      <c r="L11744" s="1"/>
    </row>
    <row r="11745" spans="4:14">
      <c r="G11745" s="1"/>
      <c r="H11745" s="1"/>
      <c r="I11745" s="1"/>
      <c r="J11745" s="1"/>
      <c r="K11745" s="1"/>
      <c r="L11745" s="1"/>
      <c r="M11745" s="1"/>
      <c r="N11745" s="1"/>
    </row>
    <row r="11746" spans="4:14">
      <c r="G11746" s="1"/>
      <c r="H11746" s="1"/>
      <c r="I11746" s="1"/>
      <c r="J11746" s="1"/>
      <c r="K11746" s="1"/>
      <c r="L11746" s="1"/>
      <c r="M11746" s="1"/>
      <c r="N11746" s="1"/>
    </row>
    <row r="11747" spans="4:14">
      <c r="F11747" s="1"/>
      <c r="G11747" s="1"/>
      <c r="H11747" s="1"/>
      <c r="I11747" s="1"/>
      <c r="J11747" s="1"/>
      <c r="K11747" s="1"/>
      <c r="L11747" s="1"/>
      <c r="M11747" s="1"/>
      <c r="N11747" s="1"/>
    </row>
    <row r="11748" spans="4:14">
      <c r="D11748" s="1"/>
      <c r="F11748" s="1"/>
      <c r="G11748" s="1"/>
      <c r="H11748" s="1"/>
      <c r="I11748" s="1"/>
      <c r="J11748" s="1"/>
      <c r="K11748" s="1"/>
      <c r="L11748" s="1"/>
      <c r="M11748" s="1"/>
      <c r="N11748" s="1"/>
    </row>
    <row r="11749" spans="4:14">
      <c r="D11749" s="1"/>
      <c r="G11749" s="1"/>
      <c r="H11749" s="1"/>
      <c r="I11749" s="1"/>
      <c r="J11749" s="1"/>
      <c r="K11749" s="1"/>
      <c r="L11749" s="1"/>
      <c r="M11749" s="1"/>
      <c r="N11749" s="1"/>
    </row>
    <row r="11750" spans="4:14"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</row>
    <row r="11751" spans="4:14">
      <c r="G11751" s="1"/>
      <c r="H11751" s="1"/>
      <c r="I11751" s="1"/>
      <c r="J11751" s="1"/>
      <c r="K11751" s="1"/>
      <c r="L11751" s="1"/>
      <c r="M11751" s="1"/>
      <c r="N11751" s="1"/>
    </row>
    <row r="11752" spans="4:14"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</row>
    <row r="11753" spans="4:14">
      <c r="G11753" s="1"/>
      <c r="H11753" s="1"/>
      <c r="I11753" s="1"/>
      <c r="J11753" s="1"/>
      <c r="K11753" s="1"/>
      <c r="L11753" s="1"/>
      <c r="M11753" s="1"/>
      <c r="N11753" s="1"/>
    </row>
    <row r="11754" spans="4:14">
      <c r="G11754" s="1"/>
      <c r="H11754" s="1"/>
      <c r="I11754" s="1"/>
      <c r="J11754" s="1"/>
      <c r="K11754" s="1"/>
      <c r="L11754" s="1"/>
    </row>
    <row r="11756" spans="4:14"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</row>
    <row r="11757" spans="4:14">
      <c r="F11757" s="1"/>
      <c r="G11757" s="1"/>
      <c r="H11757" s="1"/>
      <c r="I11757" s="1"/>
      <c r="J11757" s="1"/>
      <c r="K11757" s="1"/>
      <c r="L11757" s="1"/>
      <c r="M11757" s="1"/>
      <c r="N11757" s="1"/>
    </row>
    <row r="11758" spans="4:14">
      <c r="G11758" s="1"/>
      <c r="H11758" s="1"/>
      <c r="I11758" s="1"/>
      <c r="J11758" s="1"/>
      <c r="K11758" s="1"/>
      <c r="L11758" s="1"/>
      <c r="M11758" s="1"/>
      <c r="N11758" s="1"/>
    </row>
    <row r="11759" spans="4:14">
      <c r="F11759" s="1"/>
      <c r="G11759" s="1"/>
      <c r="H11759" s="1"/>
      <c r="I11759" s="1"/>
      <c r="J11759" s="1"/>
      <c r="K11759" s="1"/>
      <c r="L11759" s="1"/>
      <c r="M11759" s="1"/>
      <c r="N11759" s="1"/>
    </row>
    <row r="11760" spans="4:14"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</row>
    <row r="11761" spans="4:14">
      <c r="G11761" s="1"/>
      <c r="H11761" s="1"/>
      <c r="I11761" s="1"/>
      <c r="J11761" s="1"/>
      <c r="K11761" s="1"/>
      <c r="L11761" s="1"/>
    </row>
    <row r="11762" spans="4:14">
      <c r="D11762" s="1"/>
      <c r="G11762" s="1"/>
      <c r="H11762" s="1"/>
      <c r="I11762" s="1"/>
      <c r="J11762" s="1"/>
      <c r="K11762" s="1"/>
      <c r="L11762" s="1"/>
      <c r="M11762" s="1"/>
      <c r="N11762" s="1"/>
    </row>
    <row r="11763" spans="4:14"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</row>
    <row r="11764" spans="4:14">
      <c r="D11764" s="1"/>
      <c r="H11764" s="1"/>
      <c r="I11764" s="1"/>
      <c r="J11764" s="1"/>
      <c r="K11764" s="1"/>
      <c r="L11764" s="1"/>
      <c r="M11764" s="1"/>
      <c r="N11764" s="1"/>
    </row>
    <row r="11765" spans="4:14"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</row>
    <row r="11766" spans="4:14">
      <c r="G11766" s="1"/>
      <c r="H11766" s="1"/>
      <c r="I11766" s="1"/>
      <c r="J11766" s="1"/>
      <c r="K11766" s="1"/>
      <c r="L11766" s="1"/>
      <c r="M11766" s="1"/>
      <c r="N11766" s="1"/>
    </row>
    <row r="11767" spans="4:14"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</row>
    <row r="11768" spans="4:14"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</row>
    <row r="11769" spans="4:14"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</row>
    <row r="11770" spans="4:14"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</row>
    <row r="11771" spans="4:14"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</row>
    <row r="11772" spans="4:14"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</row>
    <row r="11773" spans="4:14">
      <c r="G11773" s="1"/>
      <c r="H11773" s="1"/>
      <c r="I11773" s="1"/>
      <c r="J11773" s="1"/>
      <c r="K11773" s="1"/>
      <c r="L11773" s="1"/>
      <c r="M11773" s="1"/>
      <c r="N11773" s="1"/>
    </row>
    <row r="11774" spans="4:14"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</row>
    <row r="11775" spans="4:14"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</row>
    <row r="11776" spans="4:14">
      <c r="G11776" s="1"/>
      <c r="H11776" s="1"/>
      <c r="I11776" s="1"/>
      <c r="J11776" s="1"/>
      <c r="K11776" s="1"/>
      <c r="L11776" s="1"/>
      <c r="M11776" s="1"/>
      <c r="N11776" s="1"/>
    </row>
    <row r="11777" spans="4:14"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</row>
    <row r="11778" spans="4:14">
      <c r="G11778" s="1"/>
      <c r="H11778" s="1"/>
      <c r="I11778" s="1"/>
      <c r="J11778" s="1"/>
      <c r="K11778" s="1"/>
      <c r="L11778" s="1"/>
      <c r="M11778" s="1"/>
      <c r="N11778" s="1"/>
    </row>
    <row r="11779" spans="4:14"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</row>
    <row r="11780" spans="4:14">
      <c r="D11780" s="1"/>
      <c r="G11780" s="1"/>
      <c r="H11780" s="1"/>
      <c r="I11780" s="1"/>
      <c r="J11780" s="1"/>
      <c r="K11780" s="1"/>
      <c r="L11780" s="1"/>
    </row>
    <row r="11781" spans="4:14">
      <c r="I11781" s="1"/>
      <c r="J11781" s="1"/>
      <c r="K11781" s="1"/>
      <c r="L11781" s="1"/>
      <c r="M11781" s="1"/>
      <c r="N11781" s="1"/>
    </row>
    <row r="11782" spans="4:14">
      <c r="G11782" s="1"/>
      <c r="H11782" s="1"/>
      <c r="I11782" s="1"/>
      <c r="J11782" s="1"/>
      <c r="K11782" s="1"/>
      <c r="L11782" s="1"/>
      <c r="M11782" s="1"/>
      <c r="N11782" s="1"/>
    </row>
    <row r="11783" spans="4:14"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</row>
    <row r="11784" spans="4:14">
      <c r="D11784" s="1"/>
      <c r="G11784" s="1"/>
      <c r="H11784" s="1"/>
      <c r="I11784" s="1"/>
      <c r="J11784" s="1"/>
      <c r="K11784" s="1"/>
      <c r="L11784" s="1"/>
      <c r="M11784" s="1"/>
      <c r="N11784" s="1"/>
    </row>
    <row r="11785" spans="4:14">
      <c r="D11785" s="1"/>
      <c r="F11785" s="1"/>
      <c r="G11785" s="1"/>
      <c r="H11785" s="1"/>
      <c r="I11785" s="1"/>
      <c r="J11785" s="1"/>
      <c r="K11785" s="1"/>
      <c r="L11785" s="1"/>
      <c r="M11785" s="1"/>
      <c r="N11785" s="1"/>
    </row>
    <row r="11786" spans="4:14">
      <c r="I11786" s="1"/>
      <c r="J11786" s="1"/>
      <c r="K11786" s="1"/>
      <c r="L11786" s="1"/>
      <c r="M11786" s="1"/>
      <c r="N11786" s="1"/>
    </row>
    <row r="11787" spans="4:14">
      <c r="I11787" s="1"/>
      <c r="J11787" s="1"/>
      <c r="K11787" s="1"/>
      <c r="L11787" s="1"/>
      <c r="M11787" s="1"/>
      <c r="N11787" s="1"/>
    </row>
    <row r="11788" spans="4:14"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</row>
    <row r="11789" spans="4:14">
      <c r="G11789" s="1"/>
      <c r="H11789" s="1"/>
      <c r="I11789" s="1"/>
      <c r="J11789" s="1"/>
      <c r="K11789" s="1"/>
      <c r="L11789" s="1"/>
      <c r="M11789" s="1"/>
      <c r="N11789" s="1"/>
    </row>
    <row r="11790" spans="4:14">
      <c r="D11790" s="1"/>
      <c r="G11790" s="1"/>
      <c r="H11790" s="1"/>
      <c r="I11790" s="1"/>
      <c r="J11790" s="1"/>
      <c r="K11790" s="1"/>
      <c r="L11790" s="1"/>
      <c r="M11790" s="1"/>
      <c r="N11790" s="1"/>
    </row>
    <row r="11791" spans="4:14">
      <c r="D11791" s="1"/>
      <c r="F11791" s="1"/>
      <c r="G11791" s="1"/>
      <c r="H11791" s="1"/>
      <c r="I11791" s="1"/>
      <c r="J11791" s="1"/>
      <c r="K11791" s="1"/>
      <c r="L11791" s="1"/>
      <c r="M11791" s="1"/>
      <c r="N11791" s="1"/>
    </row>
    <row r="11792" spans="4:14">
      <c r="G11792" s="1"/>
      <c r="H11792" s="1"/>
      <c r="I11792" s="1"/>
      <c r="J11792" s="1"/>
      <c r="K11792" s="1"/>
      <c r="L11792" s="1"/>
      <c r="M11792" s="1"/>
      <c r="N11792" s="1"/>
    </row>
    <row r="11793" spans="4:14"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</row>
    <row r="11794" spans="4:14"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</row>
    <row r="11795" spans="4:14">
      <c r="G11795" s="1"/>
      <c r="H11795" s="1"/>
      <c r="I11795" s="1"/>
    </row>
    <row r="11796" spans="4:14">
      <c r="D11796" s="1"/>
    </row>
    <row r="11797" spans="4:14">
      <c r="D11797" s="1"/>
      <c r="G11797" s="1"/>
      <c r="H11797" s="1"/>
      <c r="I11797" s="1"/>
      <c r="J11797" s="1"/>
      <c r="K11797" s="1"/>
    </row>
    <row r="11798" spans="4:14">
      <c r="F11798" s="1"/>
      <c r="G11798" s="1"/>
      <c r="H11798" s="1"/>
      <c r="I11798" s="1"/>
      <c r="J11798" s="1"/>
      <c r="K11798" s="1"/>
      <c r="L11798" s="1"/>
      <c r="M11798" s="1"/>
      <c r="N11798" s="1"/>
    </row>
    <row r="11799" spans="4:14">
      <c r="G11799" s="1"/>
      <c r="H11799" s="1"/>
      <c r="I11799" s="1"/>
      <c r="J11799" s="1"/>
      <c r="K11799" s="1"/>
      <c r="L11799" s="1"/>
      <c r="M11799" s="1"/>
      <c r="N11799" s="1"/>
    </row>
    <row r="11800" spans="4:14"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</row>
    <row r="11801" spans="4:14"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</row>
    <row r="11802" spans="4:14"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</row>
    <row r="11803" spans="4:14"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</row>
    <row r="11804" spans="4:14"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</row>
    <row r="11805" spans="4:14"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</row>
    <row r="11806" spans="4:14">
      <c r="G11806" s="1"/>
      <c r="H11806" s="1"/>
      <c r="I11806" s="1"/>
      <c r="J11806" s="1"/>
      <c r="K11806" s="1"/>
      <c r="L11806" s="1"/>
      <c r="M11806" s="1"/>
      <c r="N11806" s="1"/>
    </row>
    <row r="11807" spans="4:14">
      <c r="I11807" s="1"/>
      <c r="J11807" s="1"/>
      <c r="K11807" s="1"/>
      <c r="L11807" s="1"/>
      <c r="M11807" s="1"/>
      <c r="N11807" s="1"/>
    </row>
    <row r="11808" spans="4:14"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</row>
    <row r="11809" spans="4:14"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</row>
    <row r="11810" spans="4:14">
      <c r="G11810" s="1"/>
      <c r="H11810" s="1"/>
      <c r="I11810" s="1"/>
      <c r="J11810" s="1"/>
      <c r="K11810" s="1"/>
      <c r="L11810" s="1"/>
      <c r="M11810" s="1"/>
      <c r="N11810" s="1"/>
    </row>
    <row r="11811" spans="4:14">
      <c r="E11811" s="1"/>
      <c r="I11811" s="1"/>
      <c r="J11811" s="1"/>
    </row>
    <row r="11812" spans="4:14">
      <c r="I11812" s="1"/>
      <c r="J11812" s="1"/>
      <c r="K11812" s="1"/>
      <c r="L11812" s="1"/>
      <c r="M11812" s="1"/>
      <c r="N11812" s="1"/>
    </row>
    <row r="11813" spans="4:14"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</row>
    <row r="11814" spans="4:14">
      <c r="G11814" s="1"/>
      <c r="I11814" s="1"/>
      <c r="J11814" s="1"/>
      <c r="K11814" s="1"/>
    </row>
    <row r="11815" spans="4:14">
      <c r="G11815" s="1"/>
      <c r="H11815" s="1"/>
      <c r="I11815" s="1"/>
      <c r="J11815" s="1"/>
      <c r="K11815" s="1"/>
      <c r="L11815" s="1"/>
      <c r="M11815" s="1"/>
      <c r="N11815" s="1"/>
    </row>
    <row r="11816" spans="4:14">
      <c r="D11816" s="1"/>
    </row>
    <row r="11817" spans="4:14">
      <c r="I11817" s="1"/>
    </row>
    <row r="11818" spans="4:14">
      <c r="F11818" s="1"/>
      <c r="G11818" s="1"/>
      <c r="H11818" s="1"/>
      <c r="I11818" s="1"/>
      <c r="J11818" s="1"/>
      <c r="K11818" s="1"/>
      <c r="L11818" s="1"/>
    </row>
    <row r="11819" spans="4:14">
      <c r="G11819" s="1"/>
      <c r="H11819" s="1"/>
      <c r="I11819" s="1"/>
      <c r="J11819" s="1"/>
      <c r="K11819" s="1"/>
      <c r="L11819" s="1"/>
      <c r="M11819" s="1"/>
      <c r="N11819" s="1"/>
    </row>
    <row r="11820" spans="4:14">
      <c r="I11820" s="1"/>
      <c r="J11820" s="1"/>
      <c r="K11820" s="1"/>
      <c r="L11820" s="1"/>
      <c r="M11820" s="1"/>
      <c r="N11820" s="1"/>
    </row>
    <row r="11821" spans="4:14">
      <c r="H11821" s="1"/>
      <c r="I11821" s="1"/>
      <c r="J11821" s="1"/>
      <c r="K11821" s="1"/>
      <c r="L11821" s="1"/>
      <c r="M11821" s="1"/>
      <c r="N11821" s="1"/>
    </row>
    <row r="11822" spans="4:14"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</row>
    <row r="11823" spans="4:14">
      <c r="E11823" s="1"/>
      <c r="F11823" s="1"/>
      <c r="G11823" s="1"/>
      <c r="H11823" s="1"/>
      <c r="I11823" s="1"/>
      <c r="J11823" s="1"/>
      <c r="K11823" s="1"/>
      <c r="L11823" s="1"/>
    </row>
    <row r="11824" spans="4:14">
      <c r="D11824" s="1"/>
      <c r="E11824" s="1"/>
      <c r="F11824" s="1"/>
      <c r="G11824" s="1"/>
      <c r="H11824" s="1"/>
      <c r="N11824" s="1"/>
    </row>
    <row r="11825" spans="4:14"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</row>
    <row r="11827" spans="4:14">
      <c r="H11827" s="1"/>
    </row>
    <row r="11828" spans="4:14">
      <c r="D11828" s="1"/>
      <c r="E11828" s="1"/>
      <c r="F11828" s="1"/>
      <c r="H11828" s="1"/>
      <c r="I11828" s="1"/>
      <c r="J11828" s="1"/>
      <c r="K11828" s="1"/>
      <c r="L11828" s="1"/>
      <c r="M11828" s="1"/>
      <c r="N11828" s="1"/>
    </row>
    <row r="11829" spans="4:14">
      <c r="G11829" s="1"/>
      <c r="H11829" s="1"/>
      <c r="I11829" s="1"/>
      <c r="J11829" s="1"/>
      <c r="K11829" s="1"/>
      <c r="L11829" s="1"/>
      <c r="M11829" s="1"/>
      <c r="N11829" s="1"/>
    </row>
    <row r="11830" spans="4:14">
      <c r="H11830" s="1"/>
      <c r="J11830" s="1"/>
      <c r="K11830" s="1"/>
      <c r="L11830" s="1"/>
      <c r="M11830" s="1"/>
      <c r="N11830" s="1"/>
    </row>
    <row r="11831" spans="4:14">
      <c r="D11831" s="1"/>
      <c r="F11831" s="1"/>
      <c r="G11831" s="1"/>
      <c r="H11831" s="1"/>
      <c r="I11831" s="1"/>
      <c r="J11831" s="1"/>
      <c r="K11831" s="1"/>
      <c r="L11831" s="1"/>
      <c r="M11831" s="1"/>
      <c r="N11831" s="1"/>
    </row>
    <row r="11832" spans="4:14"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</row>
    <row r="11833" spans="4:14"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</row>
    <row r="11834" spans="4:14">
      <c r="E11834" s="1"/>
      <c r="G11834" s="1"/>
      <c r="H11834" s="1"/>
      <c r="I11834" s="1"/>
      <c r="J11834" s="1"/>
      <c r="K11834" s="1"/>
      <c r="L11834" s="1"/>
      <c r="M11834" s="1"/>
      <c r="N11834" s="1"/>
    </row>
    <row r="11835" spans="4:14">
      <c r="F11835" s="1"/>
      <c r="G11835" s="1"/>
      <c r="H11835" s="1"/>
      <c r="I11835" s="1"/>
      <c r="J11835" s="1"/>
      <c r="K11835" s="1"/>
      <c r="L11835" s="1"/>
      <c r="M11835" s="1"/>
      <c r="N11835" s="1"/>
    </row>
    <row r="11836" spans="4:14">
      <c r="G11836" s="1"/>
      <c r="H11836" s="1"/>
      <c r="I11836" s="1"/>
      <c r="J11836" s="1"/>
      <c r="K11836" s="1"/>
      <c r="L11836" s="1"/>
      <c r="M11836" s="1"/>
      <c r="N11836" s="1"/>
    </row>
    <row r="11837" spans="4:14">
      <c r="G11837" s="1"/>
      <c r="H11837" s="1"/>
      <c r="I11837" s="1"/>
      <c r="J11837" s="1"/>
      <c r="K11837" s="1"/>
      <c r="L11837" s="1"/>
      <c r="M11837" s="1"/>
      <c r="N11837" s="1"/>
    </row>
    <row r="11838" spans="4:14">
      <c r="I11838" s="1"/>
      <c r="J11838" s="1"/>
      <c r="K11838" s="1"/>
      <c r="L11838" s="1"/>
      <c r="M11838" s="1"/>
      <c r="N11838" s="1"/>
    </row>
    <row r="11839" spans="4:14"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</row>
    <row r="11840" spans="4:14"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</row>
    <row r="11841" spans="4:14">
      <c r="D11841" s="1"/>
      <c r="F11841" s="1"/>
      <c r="G11841" s="1"/>
      <c r="H11841" s="1"/>
      <c r="I11841" s="1"/>
      <c r="J11841" s="1"/>
      <c r="K11841" s="1"/>
      <c r="L11841" s="1"/>
      <c r="M11841" s="1"/>
      <c r="N11841" s="1"/>
    </row>
    <row r="11842" spans="4:14"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</row>
    <row r="11843" spans="4:14"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</row>
    <row r="11844" spans="4:14">
      <c r="I11844" s="1"/>
      <c r="J11844" s="1"/>
      <c r="K11844" s="1"/>
      <c r="L11844" s="1"/>
      <c r="M11844" s="1"/>
      <c r="N11844" s="1"/>
    </row>
    <row r="11845" spans="4:14">
      <c r="I11845" s="1"/>
      <c r="J11845" s="1"/>
      <c r="K11845" s="1"/>
      <c r="L11845" s="1"/>
      <c r="M11845" s="1"/>
      <c r="N11845" s="1"/>
    </row>
    <row r="11846" spans="4:14">
      <c r="D11846" s="1"/>
      <c r="H11846" s="1"/>
      <c r="L11846" s="1"/>
      <c r="M11846" s="1"/>
    </row>
    <row r="11847" spans="4:14">
      <c r="G11847" s="1"/>
      <c r="H11847" s="1"/>
      <c r="I11847" s="1"/>
      <c r="J11847" s="1"/>
      <c r="K11847" s="1"/>
      <c r="L11847" s="1"/>
      <c r="M11847" s="1"/>
      <c r="N11847" s="1"/>
    </row>
    <row r="11848" spans="4:14">
      <c r="G11848" s="1"/>
      <c r="H11848" s="1"/>
      <c r="I11848" s="1"/>
      <c r="J11848" s="1"/>
      <c r="K11848" s="1"/>
      <c r="L11848" s="1"/>
      <c r="M11848" s="1"/>
      <c r="N11848" s="1"/>
    </row>
    <row r="11849" spans="4:14">
      <c r="E11849" s="1"/>
      <c r="I11849" s="1"/>
      <c r="J11849" s="1"/>
      <c r="K11849" s="1"/>
      <c r="L11849" s="1"/>
      <c r="M11849" s="1"/>
      <c r="N11849" s="1"/>
    </row>
    <row r="11850" spans="4:14"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</row>
    <row r="11851" spans="4:14"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</row>
    <row r="11852" spans="4:14">
      <c r="G11852" s="1"/>
      <c r="H11852" s="1"/>
      <c r="I11852" s="1"/>
      <c r="J11852" s="1"/>
      <c r="K11852" s="1"/>
      <c r="L11852" s="1"/>
      <c r="M11852" s="1"/>
      <c r="N11852" s="1"/>
    </row>
    <row r="11853" spans="4:14"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</row>
    <row r="11854" spans="4:14"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</row>
    <row r="11855" spans="4:14"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</row>
    <row r="11856" spans="4:14"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</row>
    <row r="11857" spans="4:14">
      <c r="D11857" s="1"/>
      <c r="F11857" s="1"/>
      <c r="G11857" s="1"/>
      <c r="H11857" s="1"/>
      <c r="I11857" s="1"/>
      <c r="J11857" s="1"/>
      <c r="K11857" s="1"/>
      <c r="L11857" s="1"/>
      <c r="M11857" s="1"/>
      <c r="N11857" s="1"/>
    </row>
    <row r="11858" spans="4:14"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</row>
    <row r="11859" spans="4:14">
      <c r="G11859" s="1"/>
      <c r="H11859" s="1"/>
      <c r="I11859" s="1"/>
      <c r="J11859" s="1"/>
      <c r="K11859" s="1"/>
      <c r="L11859" s="1"/>
      <c r="M11859" s="1"/>
      <c r="N11859" s="1"/>
    </row>
    <row r="11860" spans="4:14">
      <c r="E11860" s="1"/>
      <c r="G11860" s="1"/>
      <c r="H11860" s="1"/>
      <c r="I11860" s="1"/>
      <c r="J11860" s="1"/>
      <c r="K11860" s="1"/>
      <c r="L11860" s="1"/>
      <c r="M11860" s="1"/>
      <c r="N11860" s="1"/>
    </row>
    <row r="11861" spans="4:14">
      <c r="G11861" s="1"/>
      <c r="H11861" s="1"/>
      <c r="I11861" s="1"/>
      <c r="J11861" s="1"/>
      <c r="K11861" s="1"/>
      <c r="L11861" s="1"/>
      <c r="M11861" s="1"/>
      <c r="N11861" s="1"/>
    </row>
    <row r="11862" spans="4:14"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</row>
    <row r="11863" spans="4:14"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</row>
    <row r="11864" spans="4:14">
      <c r="G11864" s="1"/>
      <c r="H11864" s="1"/>
      <c r="I11864" s="1"/>
      <c r="J11864" s="1"/>
      <c r="K11864" s="1"/>
      <c r="L11864" s="1"/>
      <c r="M11864" s="1"/>
      <c r="N11864" s="1"/>
    </row>
    <row r="11865" spans="4:14">
      <c r="G11865" s="1"/>
      <c r="H11865" s="1"/>
      <c r="I11865" s="1"/>
      <c r="J11865" s="1"/>
      <c r="K11865" s="1"/>
      <c r="L11865" s="1"/>
      <c r="M11865" s="1"/>
      <c r="N11865" s="1"/>
    </row>
    <row r="11866" spans="4:14">
      <c r="F11866" s="1"/>
      <c r="G11866" s="1"/>
      <c r="H11866" s="1"/>
      <c r="I11866" s="1"/>
      <c r="J11866" s="1"/>
      <c r="K11866" s="1"/>
      <c r="L11866" s="1"/>
      <c r="M11866" s="1"/>
      <c r="N11866" s="1"/>
    </row>
    <row r="11867" spans="4:14"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</row>
    <row r="11868" spans="4:14">
      <c r="D11868" s="1"/>
      <c r="F11868" s="1"/>
      <c r="G11868" s="1"/>
      <c r="H11868" s="1"/>
      <c r="I11868" s="1"/>
      <c r="J11868" s="1"/>
      <c r="K11868" s="1"/>
      <c r="L11868" s="1"/>
      <c r="M11868" s="1"/>
      <c r="N11868" s="1"/>
    </row>
    <row r="11869" spans="4:14"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</row>
    <row r="11870" spans="4:14">
      <c r="D11870" s="1"/>
      <c r="E11870" s="1"/>
      <c r="G11870" s="1"/>
      <c r="H11870" s="1"/>
      <c r="I11870" s="1"/>
      <c r="J11870" s="1"/>
      <c r="K11870" s="1"/>
      <c r="L11870" s="1"/>
      <c r="M11870" s="1"/>
      <c r="N11870" s="1"/>
    </row>
    <row r="11871" spans="4:14"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</row>
    <row r="11872" spans="4:14">
      <c r="G11872" s="1"/>
      <c r="H11872" s="1"/>
      <c r="I11872" s="1"/>
      <c r="J11872" s="1"/>
      <c r="K11872" s="1"/>
      <c r="L11872" s="1"/>
      <c r="M11872" s="1"/>
      <c r="N11872" s="1"/>
    </row>
    <row r="11873" spans="4:14">
      <c r="G11873" s="1"/>
      <c r="H11873" s="1"/>
      <c r="I11873" s="1"/>
      <c r="J11873" s="1"/>
      <c r="K11873" s="1"/>
    </row>
    <row r="11874" spans="4:14">
      <c r="F11874" s="1"/>
      <c r="G11874" s="1"/>
      <c r="H11874" s="1"/>
      <c r="I11874" s="1"/>
      <c r="J11874" s="1"/>
      <c r="K11874" s="1"/>
      <c r="L11874" s="1"/>
      <c r="M11874" s="1"/>
      <c r="N11874" s="1"/>
    </row>
    <row r="11875" spans="4:14"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</row>
    <row r="11876" spans="4:14">
      <c r="F11876" s="1"/>
      <c r="G11876" s="1"/>
      <c r="H11876" s="1"/>
      <c r="I11876" s="1"/>
      <c r="J11876" s="1"/>
      <c r="K11876" s="1"/>
      <c r="L11876" s="1"/>
      <c r="M11876" s="1"/>
      <c r="N11876" s="1"/>
    </row>
    <row r="11877" spans="4:14">
      <c r="G11877" s="1"/>
      <c r="H11877" s="1"/>
      <c r="I11877" s="1"/>
      <c r="J11877" s="1"/>
      <c r="K11877" s="1"/>
      <c r="L11877" s="1"/>
      <c r="M11877" s="1"/>
      <c r="N11877" s="1"/>
    </row>
    <row r="11878" spans="4:14"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</row>
    <row r="11879" spans="4:14"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</row>
    <row r="11880" spans="4:14">
      <c r="I11880" s="1"/>
      <c r="J11880" s="1"/>
      <c r="K11880" s="1"/>
      <c r="L11880" s="1"/>
      <c r="M11880" s="1"/>
      <c r="N11880" s="1"/>
    </row>
    <row r="11881" spans="4:14">
      <c r="G11881" s="1"/>
      <c r="H11881" s="1"/>
      <c r="I11881" s="1"/>
      <c r="J11881" s="1"/>
      <c r="K11881" s="1"/>
    </row>
    <row r="11882" spans="4:14"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</row>
    <row r="11883" spans="4:14">
      <c r="H11883" s="1"/>
      <c r="I11883" s="1"/>
      <c r="J11883" s="1"/>
      <c r="K11883" s="1"/>
      <c r="L11883" s="1"/>
      <c r="M11883" s="1"/>
      <c r="N11883" s="1"/>
    </row>
    <row r="11884" spans="4:14">
      <c r="G11884" s="1"/>
      <c r="H11884" s="1"/>
      <c r="I11884" s="1"/>
      <c r="J11884" s="1"/>
      <c r="K11884" s="1"/>
      <c r="L11884" s="1"/>
      <c r="M11884" s="1"/>
      <c r="N11884" s="1"/>
    </row>
    <row r="11885" spans="4:14">
      <c r="D11885" s="1"/>
      <c r="F11885" s="1"/>
      <c r="G11885" s="1"/>
      <c r="H11885" s="1"/>
      <c r="I11885" s="1"/>
      <c r="J11885" s="1"/>
      <c r="K11885" s="1"/>
      <c r="L11885" s="1"/>
      <c r="M11885" s="1"/>
      <c r="N11885" s="1"/>
    </row>
    <row r="11886" spans="4:14"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</row>
    <row r="11887" spans="4:14"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</row>
    <row r="11888" spans="4:14">
      <c r="G11888" s="1"/>
      <c r="H11888" s="1"/>
      <c r="I11888" s="1"/>
      <c r="J11888" s="1"/>
      <c r="K11888" s="1"/>
      <c r="L11888" s="1"/>
      <c r="M11888" s="1"/>
      <c r="N11888" s="1"/>
    </row>
    <row r="11889" spans="4:14">
      <c r="G11889" s="1"/>
      <c r="H11889" s="1"/>
      <c r="I11889" s="1"/>
      <c r="J11889" s="1"/>
      <c r="K11889" s="1"/>
      <c r="L11889" s="1"/>
      <c r="M11889" s="1"/>
      <c r="N11889" s="1"/>
    </row>
    <row r="11890" spans="4:14"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</row>
    <row r="11891" spans="4:14">
      <c r="I11891" s="1"/>
      <c r="J11891" s="1"/>
      <c r="K11891" s="1"/>
      <c r="L11891" s="1"/>
      <c r="M11891" s="1"/>
      <c r="N11891" s="1"/>
    </row>
    <row r="11892" spans="4:14">
      <c r="I11892" s="1"/>
      <c r="J11892" s="1"/>
      <c r="K11892" s="1"/>
      <c r="L11892" s="1"/>
      <c r="M11892" s="1"/>
      <c r="N11892" s="1"/>
    </row>
    <row r="11893" spans="4:14"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</row>
    <row r="11894" spans="4:14">
      <c r="G11894" s="1"/>
      <c r="H11894" s="1"/>
      <c r="I11894" s="1"/>
      <c r="J11894" s="1"/>
      <c r="K11894" s="1"/>
      <c r="L11894" s="1"/>
      <c r="M11894" s="1"/>
      <c r="N11894" s="1"/>
    </row>
    <row r="11895" spans="4:14">
      <c r="G11895" s="1"/>
      <c r="H11895" s="1"/>
      <c r="I11895" s="1"/>
      <c r="J11895" s="1"/>
      <c r="K11895" s="1"/>
      <c r="L11895" s="1"/>
      <c r="M11895" s="1"/>
      <c r="N11895" s="1"/>
    </row>
    <row r="11896" spans="4:14"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</row>
    <row r="11897" spans="4:14">
      <c r="F11897" s="1"/>
      <c r="G11897" s="1"/>
      <c r="H11897" s="1"/>
      <c r="I11897" s="1"/>
      <c r="J11897" s="1"/>
      <c r="K11897" s="1"/>
      <c r="L11897" s="1"/>
      <c r="M11897" s="1"/>
      <c r="N11897" s="1"/>
    </row>
    <row r="11898" spans="4:14"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</row>
    <row r="11899" spans="4:14"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</row>
    <row r="11900" spans="4:14"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</row>
    <row r="11901" spans="4:14">
      <c r="F11901" s="1"/>
      <c r="G11901" s="1"/>
      <c r="H11901" s="1"/>
      <c r="I11901" s="1"/>
      <c r="J11901" s="1"/>
      <c r="K11901" s="1"/>
      <c r="L11901" s="1"/>
      <c r="M11901" s="1"/>
      <c r="N11901" s="1"/>
    </row>
    <row r="11902" spans="4:14"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</row>
    <row r="11903" spans="4:14">
      <c r="G11903" s="1"/>
      <c r="H11903" s="1"/>
      <c r="I11903" s="1"/>
      <c r="J11903" s="1"/>
      <c r="K11903" s="1"/>
      <c r="L11903" s="1"/>
      <c r="M11903" s="1"/>
      <c r="N11903" s="1"/>
    </row>
    <row r="11904" spans="4:14">
      <c r="G11904" s="1"/>
      <c r="H11904" s="1"/>
      <c r="I11904" s="1"/>
      <c r="J11904" s="1"/>
      <c r="K11904" s="1"/>
      <c r="L11904" s="1"/>
      <c r="M11904" s="1"/>
      <c r="N11904" s="1"/>
    </row>
    <row r="11905" spans="4:14"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</row>
    <row r="11906" spans="4:14">
      <c r="F11906" s="1"/>
    </row>
    <row r="11907" spans="4:14">
      <c r="G11907" s="1"/>
      <c r="H11907" s="1"/>
      <c r="I11907" s="1"/>
      <c r="J11907" s="1"/>
      <c r="K11907" s="1"/>
      <c r="L11907" s="1"/>
      <c r="M11907" s="1"/>
      <c r="N11907" s="1"/>
    </row>
    <row r="11908" spans="4:14">
      <c r="G11908" s="1"/>
      <c r="H11908" s="1"/>
      <c r="I11908" s="1"/>
      <c r="J11908" s="1"/>
      <c r="K11908" s="1"/>
      <c r="L11908" s="1"/>
      <c r="M11908" s="1"/>
      <c r="N11908" s="1"/>
    </row>
    <row r="11909" spans="4:14"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</row>
    <row r="11910" spans="4:14"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</row>
    <row r="11911" spans="4:14"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</row>
    <row r="11912" spans="4:14"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</row>
    <row r="11913" spans="4:14"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</row>
    <row r="11914" spans="4:14">
      <c r="G11914" s="1"/>
      <c r="H11914" s="1"/>
      <c r="I11914" s="1"/>
      <c r="J11914" s="1"/>
      <c r="K11914" s="1"/>
      <c r="L11914" s="1"/>
      <c r="M11914" s="1"/>
      <c r="N11914" s="1"/>
    </row>
    <row r="11915" spans="4:14"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</row>
    <row r="11916" spans="4:14"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</row>
    <row r="11917" spans="4:14"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</row>
    <row r="11918" spans="4:14">
      <c r="G11918" s="1"/>
      <c r="H11918" s="1"/>
      <c r="I11918" s="1"/>
      <c r="J11918" s="1"/>
      <c r="K11918" s="1"/>
      <c r="L11918" s="1"/>
      <c r="M11918" s="1"/>
      <c r="N11918" s="1"/>
    </row>
    <row r="11919" spans="4:14">
      <c r="D11919" s="1"/>
      <c r="E11919" s="1"/>
      <c r="J11919" s="1"/>
      <c r="K11919" s="1"/>
      <c r="L11919" s="1"/>
      <c r="M11919" s="1"/>
      <c r="N11919" s="1"/>
    </row>
    <row r="11920" spans="4:14">
      <c r="G11920" s="1"/>
      <c r="H11920" s="1"/>
      <c r="I11920" s="1"/>
      <c r="J11920" s="1"/>
      <c r="K11920" s="1"/>
      <c r="L11920" s="1"/>
      <c r="M11920" s="1"/>
      <c r="N11920" s="1"/>
    </row>
    <row r="11921" spans="4:14">
      <c r="G11921" s="1"/>
      <c r="H11921" s="1"/>
      <c r="I11921" s="1"/>
      <c r="J11921" s="1"/>
      <c r="K11921" s="1"/>
      <c r="L11921" s="1"/>
      <c r="M11921" s="1"/>
      <c r="N11921" s="1"/>
    </row>
    <row r="11922" spans="4:14">
      <c r="I11922" s="1"/>
      <c r="J11922" s="1"/>
      <c r="K11922" s="1"/>
    </row>
    <row r="11923" spans="4:14">
      <c r="E11923" s="1"/>
      <c r="G11923" s="1"/>
      <c r="H11923" s="1"/>
      <c r="I11923" s="1"/>
      <c r="J11923" s="1"/>
    </row>
    <row r="11924" spans="4:14"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</row>
    <row r="11925" spans="4:14">
      <c r="G11925" s="1"/>
      <c r="H11925" s="1"/>
      <c r="I11925" s="1"/>
      <c r="J11925" s="1"/>
      <c r="K11925" s="1"/>
      <c r="L11925" s="1"/>
      <c r="M11925" s="1"/>
      <c r="N11925" s="1"/>
    </row>
    <row r="11926" spans="4:14">
      <c r="F11926" s="1"/>
      <c r="G11926" s="1"/>
      <c r="H11926" s="1"/>
      <c r="I11926" s="1"/>
      <c r="J11926" s="1"/>
      <c r="K11926" s="1"/>
      <c r="L11926" s="1"/>
      <c r="M11926" s="1"/>
      <c r="N11926" s="1"/>
    </row>
    <row r="11927" spans="4:14"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</row>
    <row r="11928" spans="4:14"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</row>
    <row r="11929" spans="4:14"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</row>
    <row r="11930" spans="4:14"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</row>
    <row r="11931" spans="4:14">
      <c r="D11931" s="1"/>
      <c r="I11931" s="1"/>
      <c r="J11931" s="1"/>
      <c r="K11931" s="1"/>
      <c r="L11931" s="1"/>
    </row>
    <row r="11932" spans="4:14">
      <c r="D11932" s="1"/>
      <c r="G11932" s="1"/>
      <c r="H11932" s="1"/>
      <c r="I11932" s="1"/>
      <c r="J11932" s="1"/>
      <c r="K11932" s="1"/>
      <c r="L11932" s="1"/>
      <c r="M11932" s="1"/>
      <c r="N11932" s="1"/>
    </row>
    <row r="11933" spans="4:14"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</row>
    <row r="11934" spans="4:14">
      <c r="H11934" s="1"/>
      <c r="I11934" s="1"/>
      <c r="J11934" s="1"/>
    </row>
    <row r="11935" spans="4:14">
      <c r="G11935" s="1"/>
      <c r="H11935" s="1"/>
      <c r="I11935" s="1"/>
      <c r="J11935" s="1"/>
      <c r="K11935" s="1"/>
      <c r="L11935" s="1"/>
      <c r="M11935" s="1"/>
      <c r="N11935" s="1"/>
    </row>
    <row r="11936" spans="4:14">
      <c r="D11936" s="1"/>
      <c r="F11936" s="1"/>
      <c r="G11936" s="1"/>
      <c r="H11936" s="1"/>
      <c r="I11936" s="1"/>
      <c r="J11936" s="1"/>
      <c r="K11936" s="1"/>
      <c r="L11936" s="1"/>
      <c r="M11936" s="1"/>
      <c r="N11936" s="1"/>
    </row>
    <row r="11937" spans="4:14"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</row>
    <row r="11938" spans="4:14"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</row>
    <row r="11939" spans="4:14">
      <c r="D11939" s="1"/>
      <c r="G11939" s="1"/>
      <c r="H11939" s="1"/>
      <c r="I11939" s="1"/>
      <c r="J11939" s="1"/>
      <c r="K11939" s="1"/>
      <c r="L11939" s="1"/>
      <c r="M11939" s="1"/>
      <c r="N11939" s="1"/>
    </row>
    <row r="11940" spans="4:14">
      <c r="D11940" s="1"/>
      <c r="E11940" s="1"/>
      <c r="G11940" s="1"/>
      <c r="H11940" s="1"/>
      <c r="I11940" s="1"/>
      <c r="J11940" s="1"/>
      <c r="K11940" s="1"/>
      <c r="L11940" s="1"/>
      <c r="M11940" s="1"/>
      <c r="N11940" s="1"/>
    </row>
    <row r="11941" spans="4:14">
      <c r="G11941" s="1"/>
      <c r="H11941" s="1"/>
      <c r="I11941" s="1"/>
      <c r="J11941" s="1"/>
      <c r="K11941" s="1"/>
      <c r="L11941" s="1"/>
      <c r="M11941" s="1"/>
      <c r="N11941" s="1"/>
    </row>
    <row r="11942" spans="4:14">
      <c r="G11942" s="1"/>
      <c r="H11942" s="1"/>
      <c r="I11942" s="1"/>
      <c r="J11942" s="1"/>
      <c r="K11942" s="1"/>
    </row>
    <row r="11943" spans="4:14"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</row>
    <row r="11944" spans="4:14">
      <c r="G11944" s="1"/>
      <c r="H11944" s="1"/>
      <c r="I11944" s="1"/>
      <c r="J11944" s="1"/>
      <c r="K11944" s="1"/>
      <c r="L11944" s="1"/>
      <c r="M11944" s="1"/>
      <c r="N11944" s="1"/>
    </row>
    <row r="11945" spans="4:14">
      <c r="G11945" s="1"/>
      <c r="H11945" s="1"/>
      <c r="I11945" s="1"/>
      <c r="J11945" s="1"/>
      <c r="K11945" s="1"/>
      <c r="L11945" s="1"/>
      <c r="M11945" s="1"/>
      <c r="N11945" s="1"/>
    </row>
    <row r="11946" spans="4:14">
      <c r="D11946" s="1"/>
      <c r="I11946" s="1"/>
      <c r="J11946" s="1"/>
      <c r="K11946" s="1"/>
      <c r="L11946" s="1"/>
      <c r="M11946" s="1"/>
      <c r="N11946" s="1"/>
    </row>
    <row r="11947" spans="4:14"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</row>
    <row r="11948" spans="4:14">
      <c r="G11948" s="1"/>
      <c r="H11948" s="1"/>
      <c r="I11948" s="1"/>
      <c r="J11948" s="1"/>
      <c r="K11948" s="1"/>
      <c r="L11948" s="1"/>
      <c r="M11948" s="1"/>
      <c r="N11948" s="1"/>
    </row>
    <row r="11949" spans="4:14">
      <c r="E11949" s="1"/>
      <c r="F11949" s="1"/>
      <c r="G11949" s="1"/>
      <c r="H11949" s="1"/>
      <c r="I11949" s="1"/>
      <c r="L11949" s="1"/>
      <c r="M11949" s="1"/>
      <c r="N11949" s="1"/>
    </row>
    <row r="11950" spans="4:14">
      <c r="G11950" s="1"/>
      <c r="H11950" s="1"/>
      <c r="I11950" s="1"/>
      <c r="J11950" s="1"/>
      <c r="K11950" s="1"/>
      <c r="L11950" s="1"/>
      <c r="M11950" s="1"/>
      <c r="N11950" s="1"/>
    </row>
    <row r="11951" spans="4:14"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</row>
    <row r="11952" spans="4:14">
      <c r="I11952" s="1"/>
      <c r="J11952" s="1"/>
    </row>
    <row r="11953" spans="4:14"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</row>
    <row r="11955" spans="4:14">
      <c r="H11955" s="1"/>
      <c r="I11955" s="1"/>
      <c r="J11955" s="1"/>
      <c r="K11955" s="1"/>
      <c r="L11955" s="1"/>
      <c r="M11955" s="1"/>
      <c r="N11955" s="1"/>
    </row>
    <row r="11956" spans="4:14">
      <c r="F11956" s="1"/>
      <c r="G11956" s="1"/>
      <c r="H11956" s="1"/>
      <c r="I11956" s="1"/>
      <c r="J11956" s="1"/>
      <c r="K11956" s="1"/>
      <c r="L11956" s="1"/>
      <c r="M11956" s="1"/>
      <c r="N11956" s="1"/>
    </row>
    <row r="11957" spans="4:14">
      <c r="F11957" s="1"/>
      <c r="G11957" s="1"/>
      <c r="H11957" s="1"/>
      <c r="I11957" s="1"/>
      <c r="J11957" s="1"/>
      <c r="K11957" s="1"/>
      <c r="L11957" s="1"/>
      <c r="M11957" s="1"/>
      <c r="N11957" s="1"/>
    </row>
    <row r="11958" spans="4:14"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</row>
    <row r="11959" spans="4:14"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</row>
    <row r="11960" spans="4:14"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</row>
    <row r="11961" spans="4:14"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</row>
    <row r="11962" spans="4:14"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</row>
    <row r="11963" spans="4:14">
      <c r="G11963" s="1"/>
      <c r="H11963" s="1"/>
      <c r="I11963" s="1"/>
      <c r="J11963" s="1"/>
      <c r="K11963" s="1"/>
      <c r="L11963" s="1"/>
      <c r="M11963" s="1"/>
      <c r="N11963" s="1"/>
    </row>
    <row r="11964" spans="4:14">
      <c r="G11964" s="1"/>
      <c r="H11964" s="1"/>
      <c r="I11964" s="1"/>
      <c r="J11964" s="1"/>
      <c r="K11964" s="1"/>
      <c r="L11964" s="1"/>
      <c r="M11964" s="1"/>
      <c r="N11964" s="1"/>
    </row>
    <row r="11965" spans="4:14"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</row>
    <row r="11966" spans="4:14">
      <c r="G11966" s="1"/>
      <c r="H11966" s="1"/>
      <c r="I11966" s="1"/>
      <c r="J11966" s="1"/>
      <c r="K11966" s="1"/>
      <c r="L11966" s="1"/>
      <c r="M11966" s="1"/>
      <c r="N11966" s="1"/>
    </row>
    <row r="11967" spans="4:14">
      <c r="F11967" s="1"/>
      <c r="G11967" s="1"/>
      <c r="H11967" s="1"/>
      <c r="I11967" s="1"/>
      <c r="J11967" s="1"/>
      <c r="K11967" s="1"/>
      <c r="L11967" s="1"/>
      <c r="M11967" s="1"/>
      <c r="N11967" s="1"/>
    </row>
    <row r="11968" spans="4:14">
      <c r="D11968" s="1"/>
      <c r="G11968" s="1"/>
      <c r="H11968" s="1"/>
      <c r="I11968" s="1"/>
      <c r="J11968" s="1"/>
      <c r="K11968" s="1"/>
      <c r="L11968" s="1"/>
      <c r="M11968" s="1"/>
      <c r="N11968" s="1"/>
    </row>
    <row r="11969" spans="4:14"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</row>
    <row r="11970" spans="4:14">
      <c r="E11970" s="1"/>
      <c r="F11970" s="1"/>
      <c r="I11970" s="1"/>
      <c r="J11970" s="1"/>
    </row>
    <row r="11971" spans="4:14">
      <c r="G11971" s="1"/>
      <c r="H11971" s="1"/>
      <c r="I11971" s="1"/>
      <c r="J11971" s="1"/>
      <c r="K11971" s="1"/>
      <c r="L11971" s="1"/>
      <c r="M11971" s="1"/>
      <c r="N11971" s="1"/>
    </row>
    <row r="11972" spans="4:14"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</row>
    <row r="11973" spans="4:14">
      <c r="D11973" s="1"/>
      <c r="E11973" s="1"/>
      <c r="F11973" s="1"/>
      <c r="G11973" s="1"/>
      <c r="H11973" s="1"/>
      <c r="I11973" s="1"/>
      <c r="J11973" s="1"/>
      <c r="K11973" s="1"/>
    </row>
    <row r="11974" spans="4:14"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</row>
    <row r="11975" spans="4:14"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</row>
    <row r="11976" spans="4:14">
      <c r="G11976" s="1"/>
      <c r="H11976" s="1"/>
      <c r="I11976" s="1"/>
      <c r="J11976" s="1"/>
      <c r="K11976" s="1"/>
      <c r="L11976" s="1"/>
      <c r="M11976" s="1"/>
      <c r="N11976" s="1"/>
    </row>
    <row r="11977" spans="4:14">
      <c r="D11977" s="1"/>
      <c r="E11977" s="1"/>
      <c r="F11977" s="1"/>
      <c r="G11977" s="1"/>
      <c r="H11977" s="1"/>
      <c r="I11977" s="1"/>
      <c r="J11977" s="1"/>
      <c r="K11977" s="1"/>
    </row>
    <row r="11978" spans="4:14">
      <c r="H11978" s="1"/>
      <c r="I11978" s="1"/>
      <c r="J11978" s="1"/>
      <c r="K11978" s="1"/>
      <c r="L11978" s="1"/>
      <c r="M11978" s="1"/>
      <c r="N11978" s="1"/>
    </row>
    <row r="11979" spans="4:14">
      <c r="G11979" s="1"/>
      <c r="H11979" s="1"/>
      <c r="I11979" s="1"/>
      <c r="J11979" s="1"/>
      <c r="M11979" s="1"/>
      <c r="N11979" s="1"/>
    </row>
    <row r="11980" spans="4:14">
      <c r="D11980" s="1"/>
      <c r="G11980" s="1"/>
      <c r="H11980" s="1"/>
      <c r="I11980" s="1"/>
      <c r="J11980" s="1"/>
      <c r="K11980" s="1"/>
      <c r="L11980" s="1"/>
      <c r="M11980" s="1"/>
      <c r="N11980" s="1"/>
    </row>
    <row r="11981" spans="4:14"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</row>
    <row r="11982" spans="4:14"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</row>
    <row r="11983" spans="4:14"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</row>
    <row r="11984" spans="4:14">
      <c r="G11984" s="1"/>
      <c r="H11984" s="1"/>
      <c r="I11984" s="1"/>
      <c r="J11984" s="1"/>
      <c r="K11984" s="1"/>
      <c r="L11984" s="1"/>
      <c r="M11984" s="1"/>
      <c r="N11984" s="1"/>
    </row>
    <row r="11985" spans="4:14">
      <c r="H11985" s="1"/>
      <c r="I11985" s="1"/>
      <c r="J11985" s="1"/>
      <c r="K11985" s="1"/>
      <c r="L11985" s="1"/>
      <c r="M11985" s="1"/>
      <c r="N11985" s="1"/>
    </row>
    <row r="11986" spans="4:14">
      <c r="G11986" s="1"/>
      <c r="H11986" s="1"/>
      <c r="I11986" s="1"/>
      <c r="J11986" s="1"/>
      <c r="K11986" s="1"/>
      <c r="L11986" s="1"/>
      <c r="M11986" s="1"/>
      <c r="N11986" s="1"/>
    </row>
    <row r="11987" spans="4:14"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</row>
    <row r="11988" spans="4:14"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</row>
    <row r="11989" spans="4:14"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</row>
    <row r="11990" spans="4:14">
      <c r="D11990" s="1"/>
      <c r="F11990" s="1"/>
      <c r="G11990" s="1"/>
      <c r="H11990" s="1"/>
      <c r="I11990" s="1"/>
      <c r="J11990" s="1"/>
      <c r="K11990" s="1"/>
      <c r="L11990" s="1"/>
      <c r="M11990" s="1"/>
      <c r="N11990" s="1"/>
    </row>
    <row r="11991" spans="4:14">
      <c r="E11991" s="1"/>
      <c r="G11991" s="1"/>
      <c r="H11991" s="1"/>
      <c r="I11991" s="1"/>
      <c r="J11991" s="1"/>
      <c r="K11991" s="1"/>
      <c r="L11991" s="1"/>
      <c r="M11991" s="1"/>
      <c r="N11991" s="1"/>
    </row>
    <row r="11992" spans="4:14"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</row>
    <row r="11993" spans="4:14"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</row>
    <row r="11994" spans="4:14">
      <c r="G11994" s="1"/>
      <c r="H11994" s="1"/>
      <c r="I11994" s="1"/>
      <c r="J11994" s="1"/>
      <c r="K11994" s="1"/>
      <c r="L11994" s="1"/>
      <c r="M11994" s="1"/>
      <c r="N11994" s="1"/>
    </row>
    <row r="11995" spans="4:14">
      <c r="D11995" s="1"/>
    </row>
    <row r="11996" spans="4:14">
      <c r="D11996" s="1"/>
      <c r="F11996" s="1"/>
      <c r="G11996" s="1"/>
      <c r="H11996" s="1"/>
      <c r="I11996" s="1"/>
      <c r="J11996" s="1"/>
      <c r="K11996" s="1"/>
      <c r="L11996" s="1"/>
    </row>
    <row r="11997" spans="4:14">
      <c r="D11997" s="1"/>
      <c r="J11997" s="1"/>
      <c r="K11997" s="1"/>
      <c r="L11997" s="1"/>
      <c r="M11997" s="1"/>
      <c r="N11997" s="1"/>
    </row>
    <row r="11998" spans="4:14">
      <c r="F11998" s="1"/>
      <c r="G11998" s="1"/>
      <c r="H11998" s="1"/>
      <c r="I11998" s="1"/>
      <c r="J11998" s="1"/>
      <c r="K11998" s="1"/>
      <c r="L11998" s="1"/>
      <c r="M11998" s="1"/>
      <c r="N11998" s="1"/>
    </row>
    <row r="11999" spans="4:14">
      <c r="H11999" s="1"/>
      <c r="I11999" s="1"/>
      <c r="J11999" s="1"/>
    </row>
    <row r="12000" spans="4:14">
      <c r="G12000" s="1"/>
      <c r="H12000" s="1"/>
      <c r="I12000" s="1"/>
      <c r="J12000" s="1"/>
      <c r="K12000" s="1"/>
      <c r="L12000" s="1"/>
      <c r="M12000" s="1"/>
    </row>
    <row r="12001" spans="4:14">
      <c r="D12001" s="1"/>
      <c r="E12001" s="1"/>
      <c r="G12001" s="1"/>
      <c r="H12001" s="1"/>
      <c r="I12001" s="1"/>
      <c r="J12001" s="1"/>
      <c r="K12001" s="1"/>
      <c r="L12001" s="1"/>
      <c r="M12001" s="1"/>
    </row>
    <row r="12002" spans="4:14"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</row>
    <row r="12003" spans="4:14">
      <c r="D12003" s="1"/>
      <c r="G12003" s="1"/>
      <c r="H12003" s="1"/>
      <c r="I12003" s="1"/>
      <c r="J12003" s="1"/>
      <c r="K12003" s="1"/>
      <c r="L12003" s="1"/>
      <c r="M12003" s="1"/>
      <c r="N12003" s="1"/>
    </row>
    <row r="12004" spans="4:14">
      <c r="G12004" s="1"/>
      <c r="H12004" s="1"/>
    </row>
    <row r="12005" spans="4:14">
      <c r="D12005" s="1"/>
      <c r="E12005" s="1"/>
      <c r="G12005" s="1"/>
      <c r="H12005" s="1"/>
      <c r="I12005" s="1"/>
      <c r="J12005" s="1"/>
      <c r="K12005" s="1"/>
      <c r="L12005" s="1"/>
      <c r="M12005" s="1"/>
      <c r="N12005" s="1"/>
    </row>
    <row r="12006" spans="4:14"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</row>
    <row r="12007" spans="4:14">
      <c r="H12007" s="1"/>
      <c r="I12007" s="1"/>
      <c r="J12007" s="1"/>
      <c r="K12007" s="1"/>
      <c r="L12007" s="1"/>
      <c r="M12007" s="1"/>
      <c r="N12007" s="1"/>
    </row>
    <row r="12008" spans="4:14">
      <c r="G12008" s="1"/>
      <c r="H12008" s="1"/>
      <c r="I12008" s="1"/>
      <c r="J12008" s="1"/>
      <c r="K12008" s="1"/>
      <c r="L12008" s="1"/>
      <c r="M12008" s="1"/>
      <c r="N12008" s="1"/>
    </row>
    <row r="12009" spans="4:14">
      <c r="G12009" s="1"/>
      <c r="H12009" s="1"/>
      <c r="I12009" s="1"/>
      <c r="J12009" s="1"/>
      <c r="K12009" s="1"/>
      <c r="L12009" s="1"/>
      <c r="M12009" s="1"/>
      <c r="N12009" s="1"/>
    </row>
    <row r="12010" spans="4:14"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</row>
    <row r="12011" spans="4:14"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</row>
    <row r="12012" spans="4:14">
      <c r="G12012" s="1"/>
      <c r="H12012" s="1"/>
      <c r="I12012" s="1"/>
      <c r="J12012" s="1"/>
      <c r="K12012" s="1"/>
      <c r="L12012" s="1"/>
      <c r="M12012" s="1"/>
      <c r="N12012" s="1"/>
    </row>
    <row r="12013" spans="4:14"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</row>
    <row r="12014" spans="4:14">
      <c r="G12014" s="1"/>
      <c r="H12014" s="1"/>
      <c r="I12014" s="1"/>
      <c r="J12014" s="1"/>
      <c r="K12014" s="1"/>
      <c r="L12014" s="1"/>
      <c r="M12014" s="1"/>
      <c r="N12014" s="1"/>
    </row>
    <row r="12015" spans="4:14">
      <c r="D12015" s="1"/>
      <c r="G12015" s="1"/>
      <c r="H12015" s="1"/>
      <c r="I12015" s="1"/>
      <c r="J12015" s="1"/>
      <c r="K12015" s="1"/>
      <c r="L12015" s="1"/>
      <c r="M12015" s="1"/>
      <c r="N12015" s="1"/>
    </row>
    <row r="12016" spans="4:14">
      <c r="G12016" s="1"/>
      <c r="H12016" s="1"/>
      <c r="I12016" s="1"/>
      <c r="J12016" s="1"/>
      <c r="K12016" s="1"/>
    </row>
    <row r="12017" spans="4:14">
      <c r="D12017" s="1"/>
      <c r="E12017" s="1"/>
      <c r="F12017" s="1"/>
      <c r="G12017" s="1"/>
      <c r="H12017" s="1"/>
      <c r="I12017" s="1"/>
      <c r="J12017" s="1"/>
      <c r="K12017" s="1"/>
      <c r="L12017" s="1"/>
    </row>
    <row r="12018" spans="4:14"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</row>
    <row r="12019" spans="4:14"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</row>
    <row r="12020" spans="4:14"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</row>
    <row r="12021" spans="4:14">
      <c r="H12021" s="1"/>
      <c r="I12021" s="1"/>
      <c r="J12021" s="1"/>
      <c r="K12021" s="1"/>
      <c r="L12021" s="1"/>
      <c r="M12021" s="1"/>
      <c r="N12021" s="1"/>
    </row>
    <row r="12022" spans="4:14"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</row>
    <row r="12023" spans="4:14"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</row>
    <row r="12024" spans="4:14"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</row>
    <row r="12025" spans="4:14">
      <c r="G12025" s="1"/>
      <c r="H12025" s="1"/>
      <c r="I12025" s="1"/>
      <c r="J12025" s="1"/>
      <c r="K12025" s="1"/>
      <c r="L12025" s="1"/>
      <c r="M12025" s="1"/>
      <c r="N12025" s="1"/>
    </row>
    <row r="12026" spans="4:14">
      <c r="D12026" s="1"/>
      <c r="E12026" s="1"/>
      <c r="F12026" s="1"/>
      <c r="G12026" s="1"/>
      <c r="H12026" s="1"/>
      <c r="I12026" s="1"/>
      <c r="J12026" s="1"/>
    </row>
    <row r="12027" spans="4:14"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</row>
    <row r="12028" spans="4:14"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</row>
    <row r="12029" spans="4:14">
      <c r="I12029" s="1"/>
      <c r="J12029" s="1"/>
      <c r="K12029" s="1"/>
      <c r="L12029" s="1"/>
      <c r="M12029" s="1"/>
      <c r="N12029" s="1"/>
    </row>
    <row r="12030" spans="4:14"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</row>
    <row r="12031" spans="4:14">
      <c r="G12031" s="1"/>
      <c r="H12031" s="1"/>
      <c r="I12031" s="1"/>
      <c r="J12031" s="1"/>
      <c r="K12031" s="1"/>
      <c r="L12031" s="1"/>
      <c r="M12031" s="1"/>
    </row>
    <row r="12032" spans="4:14">
      <c r="G12032" s="1"/>
      <c r="H12032" s="1"/>
      <c r="I12032" s="1"/>
      <c r="J12032" s="1"/>
      <c r="K12032" s="1"/>
      <c r="N12032" s="1"/>
    </row>
    <row r="12033" spans="4:14">
      <c r="G12033" s="1"/>
      <c r="H12033" s="1"/>
      <c r="I12033" s="1"/>
      <c r="J12033" s="1"/>
      <c r="K12033" s="1"/>
      <c r="L12033" s="1"/>
      <c r="M12033" s="1"/>
      <c r="N12033" s="1"/>
    </row>
    <row r="12034" spans="4:14">
      <c r="I12034" s="1"/>
      <c r="J12034" s="1"/>
      <c r="K12034" s="1"/>
      <c r="L12034" s="1"/>
      <c r="M12034" s="1"/>
      <c r="N12034" s="1"/>
    </row>
    <row r="12035" spans="4:14"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</row>
    <row r="12036" spans="4:14"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</row>
    <row r="12037" spans="4:14">
      <c r="H12037" s="1"/>
      <c r="I12037" s="1"/>
    </row>
    <row r="12038" spans="4:14">
      <c r="H12038" s="1"/>
      <c r="I12038" s="1"/>
      <c r="J12038" s="1"/>
      <c r="K12038" s="1"/>
      <c r="L12038" s="1"/>
      <c r="M12038" s="1"/>
      <c r="N12038" s="1"/>
    </row>
    <row r="12039" spans="4:14"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</row>
    <row r="12040" spans="4:14"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</row>
    <row r="12041" spans="4:14"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</row>
    <row r="12042" spans="4:14">
      <c r="G12042" s="1"/>
      <c r="H12042" s="1"/>
      <c r="I12042" s="1"/>
      <c r="J12042" s="1"/>
      <c r="K12042" s="1"/>
      <c r="L12042" s="1"/>
      <c r="M12042" s="1"/>
      <c r="N12042" s="1"/>
    </row>
    <row r="12043" spans="4:14">
      <c r="G12043" s="1"/>
    </row>
    <row r="12044" spans="4:14">
      <c r="G12044" s="1"/>
      <c r="H12044" s="1"/>
      <c r="I12044" s="1"/>
      <c r="J12044" s="1"/>
      <c r="K12044" s="1"/>
      <c r="L12044" s="1"/>
      <c r="M12044" s="1"/>
      <c r="N12044" s="1"/>
    </row>
    <row r="12045" spans="4:14">
      <c r="G12045" s="1"/>
      <c r="H12045" s="1"/>
      <c r="I12045" s="1"/>
      <c r="J12045" s="1"/>
      <c r="K12045" s="1"/>
      <c r="L12045" s="1"/>
      <c r="M12045" s="1"/>
      <c r="N12045" s="1"/>
    </row>
    <row r="12046" spans="4:14"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</row>
    <row r="12047" spans="4:14"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</row>
    <row r="12048" spans="4:14"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</row>
    <row r="12049" spans="4:14">
      <c r="D12049" s="1"/>
      <c r="E12049" s="1"/>
      <c r="G12049" s="1"/>
      <c r="H12049" s="1"/>
      <c r="I12049" s="1"/>
      <c r="J12049" s="1"/>
      <c r="K12049" s="1"/>
      <c r="L12049" s="1"/>
      <c r="M12049" s="1"/>
      <c r="N12049" s="1"/>
    </row>
    <row r="12050" spans="4:14"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</row>
    <row r="12051" spans="4:14">
      <c r="G12051" s="1"/>
      <c r="H12051" s="1"/>
      <c r="I12051" s="1"/>
      <c r="J12051" s="1"/>
      <c r="K12051" s="1"/>
      <c r="L12051" s="1"/>
      <c r="M12051" s="1"/>
      <c r="N12051" s="1"/>
    </row>
    <row r="12052" spans="4:14"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</row>
    <row r="12053" spans="4:14"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</row>
    <row r="12054" spans="4:14"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</row>
    <row r="12055" spans="4:14"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</row>
    <row r="12056" spans="4:14">
      <c r="G12056" s="1"/>
      <c r="H12056" s="1"/>
      <c r="I12056" s="1"/>
      <c r="J12056" s="1"/>
      <c r="K12056" s="1"/>
      <c r="L12056" s="1"/>
      <c r="M12056" s="1"/>
      <c r="N12056" s="1"/>
    </row>
    <row r="12057" spans="4:14"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</row>
    <row r="12058" spans="4:14">
      <c r="G12058" s="1"/>
      <c r="H12058" s="1"/>
      <c r="I12058" s="1"/>
      <c r="J12058" s="1"/>
      <c r="K12058" s="1"/>
      <c r="L12058" s="1"/>
      <c r="M12058" s="1"/>
      <c r="N12058" s="1"/>
    </row>
    <row r="12059" spans="4:14"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</row>
    <row r="12060" spans="4:14"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</row>
    <row r="12061" spans="4:14">
      <c r="G12061" s="1"/>
      <c r="H12061" s="1"/>
      <c r="I12061" s="1"/>
      <c r="J12061" s="1"/>
      <c r="K12061" s="1"/>
      <c r="L12061" s="1"/>
      <c r="M12061" s="1"/>
      <c r="N12061" s="1"/>
    </row>
    <row r="12062" spans="4:14"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</row>
    <row r="12063" spans="4:14"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</row>
    <row r="12064" spans="4:14"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</row>
    <row r="12065" spans="4:14"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</row>
    <row r="12066" spans="4:14">
      <c r="G12066" s="1"/>
      <c r="H12066" s="1"/>
      <c r="I12066" s="1"/>
      <c r="J12066" s="1"/>
      <c r="K12066" s="1"/>
      <c r="L12066" s="1"/>
      <c r="M12066" s="1"/>
      <c r="N12066" s="1"/>
    </row>
    <row r="12067" spans="4:14"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</row>
    <row r="12068" spans="4:14"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</row>
    <row r="12069" spans="4:14">
      <c r="G12069" s="1"/>
      <c r="H12069" s="1"/>
      <c r="I12069" s="1"/>
      <c r="J12069" s="1"/>
      <c r="K12069" s="1"/>
      <c r="L12069" s="1"/>
      <c r="M12069" s="1"/>
      <c r="N12069" s="1"/>
    </row>
    <row r="12070" spans="4:14">
      <c r="F12070" s="1"/>
      <c r="G12070" s="1"/>
      <c r="H12070" s="1"/>
      <c r="I12070" s="1"/>
      <c r="J12070" s="1"/>
      <c r="K12070" s="1"/>
      <c r="L12070" s="1"/>
      <c r="M12070" s="1"/>
      <c r="N12070" s="1"/>
    </row>
    <row r="12071" spans="4:14">
      <c r="G12071" s="1"/>
      <c r="H12071" s="1"/>
      <c r="I12071" s="1"/>
      <c r="J12071" s="1"/>
      <c r="K12071" s="1"/>
      <c r="L12071" s="1"/>
      <c r="M12071" s="1"/>
      <c r="N12071" s="1"/>
    </row>
    <row r="12072" spans="4:14">
      <c r="D12072" s="1"/>
      <c r="I12072" s="1"/>
      <c r="J12072" s="1"/>
      <c r="K12072" s="1"/>
      <c r="L12072" s="1"/>
      <c r="M12072" s="1"/>
      <c r="N12072" s="1"/>
    </row>
    <row r="12073" spans="4:14">
      <c r="G12073" s="1"/>
      <c r="H12073" s="1"/>
      <c r="I12073" s="1"/>
      <c r="J12073" s="1"/>
      <c r="K12073" s="1"/>
      <c r="L12073" s="1"/>
      <c r="M12073" s="1"/>
      <c r="N12073" s="1"/>
    </row>
    <row r="12074" spans="4:14">
      <c r="D12074" s="1"/>
      <c r="F12074" s="1"/>
      <c r="G12074" s="1"/>
      <c r="H12074" s="1"/>
      <c r="I12074" s="1"/>
      <c r="J12074" s="1"/>
      <c r="K12074" s="1"/>
      <c r="L12074" s="1"/>
      <c r="M12074" s="1"/>
      <c r="N12074" s="1"/>
    </row>
    <row r="12075" spans="4:14">
      <c r="G12075" s="1"/>
      <c r="H12075" s="1"/>
      <c r="I12075" s="1"/>
      <c r="J12075" s="1"/>
      <c r="K12075" s="1"/>
      <c r="L12075" s="1"/>
      <c r="M12075" s="1"/>
      <c r="N12075" s="1"/>
    </row>
    <row r="12076" spans="4:14">
      <c r="G12076" s="1"/>
      <c r="H12076" s="1"/>
      <c r="I12076" s="1"/>
      <c r="J12076" s="1"/>
      <c r="K12076" s="1"/>
      <c r="L12076" s="1"/>
      <c r="M12076" s="1"/>
      <c r="N12076" s="1"/>
    </row>
    <row r="12077" spans="4:14">
      <c r="G12077" s="1"/>
      <c r="H12077" s="1"/>
      <c r="I12077" s="1"/>
      <c r="J12077" s="1"/>
      <c r="K12077" s="1"/>
      <c r="L12077" s="1"/>
      <c r="M12077" s="1"/>
      <c r="N12077" s="1"/>
    </row>
    <row r="12078" spans="4:14"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</row>
    <row r="12079" spans="4:14"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</row>
    <row r="12080" spans="4:14"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</row>
    <row r="12081" spans="4:14">
      <c r="D12081" s="1"/>
      <c r="E12081" s="1"/>
      <c r="G12081" s="1"/>
      <c r="H12081" s="1"/>
      <c r="I12081" s="1"/>
      <c r="J12081" s="1"/>
      <c r="K12081" s="1"/>
      <c r="L12081" s="1"/>
      <c r="M12081" s="1"/>
      <c r="N12081" s="1"/>
    </row>
    <row r="12082" spans="4:14">
      <c r="D12082" s="1"/>
      <c r="G12082" s="1"/>
      <c r="H12082" s="1"/>
      <c r="I12082" s="1"/>
      <c r="J12082" s="1"/>
      <c r="K12082" s="1"/>
      <c r="L12082" s="1"/>
      <c r="M12082" s="1"/>
      <c r="N12082" s="1"/>
    </row>
    <row r="12083" spans="4:14">
      <c r="G12083" s="1"/>
      <c r="H12083" s="1"/>
      <c r="I12083" s="1"/>
      <c r="J12083" s="1"/>
      <c r="K12083" s="1"/>
      <c r="L12083" s="1"/>
      <c r="M12083" s="1"/>
      <c r="N12083" s="1"/>
    </row>
    <row r="12084" spans="4:14">
      <c r="D12084" s="1"/>
      <c r="N12084" s="1"/>
    </row>
    <row r="12085" spans="4:14"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</row>
    <row r="12086" spans="4:14">
      <c r="G12086" s="1"/>
      <c r="H12086" s="1"/>
      <c r="I12086" s="1"/>
      <c r="J12086" s="1"/>
      <c r="K12086" s="1"/>
      <c r="L12086" s="1"/>
      <c r="M12086" s="1"/>
      <c r="N12086" s="1"/>
    </row>
    <row r="12087" spans="4:14">
      <c r="F12087" s="1"/>
      <c r="G12087" s="1"/>
      <c r="H12087" s="1"/>
      <c r="I12087" s="1"/>
      <c r="J12087" s="1"/>
      <c r="K12087" s="1"/>
      <c r="L12087" s="1"/>
      <c r="M12087" s="1"/>
      <c r="N12087" s="1"/>
    </row>
    <row r="12088" spans="4:14">
      <c r="F12088" s="1"/>
      <c r="G12088" s="1"/>
      <c r="H12088" s="1"/>
      <c r="I12088" s="1"/>
      <c r="J12088" s="1"/>
      <c r="K12088" s="1"/>
      <c r="L12088" s="1"/>
      <c r="M12088" s="1"/>
      <c r="N12088" s="1"/>
    </row>
    <row r="12089" spans="4:14"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</row>
    <row r="12090" spans="4:14"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</row>
    <row r="12091" spans="4:14">
      <c r="F12091" s="1"/>
      <c r="G12091" s="1"/>
      <c r="H12091" s="1"/>
      <c r="I12091" s="1"/>
      <c r="J12091" s="1"/>
      <c r="K12091" s="1"/>
      <c r="L12091" s="1"/>
      <c r="M12091" s="1"/>
      <c r="N12091" s="1"/>
    </row>
    <row r="12092" spans="4:14"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</row>
    <row r="12093" spans="4:14"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</row>
    <row r="12094" spans="4:14">
      <c r="G12094" s="1"/>
      <c r="H12094" s="1"/>
      <c r="I12094" s="1"/>
      <c r="J12094" s="1"/>
      <c r="K12094" s="1"/>
      <c r="L12094" s="1"/>
      <c r="M12094" s="1"/>
      <c r="N12094" s="1"/>
    </row>
    <row r="12095" spans="4:14">
      <c r="G12095" s="1"/>
      <c r="H12095" s="1"/>
      <c r="I12095" s="1"/>
      <c r="J12095" s="1"/>
      <c r="K12095" s="1"/>
      <c r="L12095" s="1"/>
      <c r="M12095" s="1"/>
      <c r="N12095" s="1"/>
    </row>
    <row r="12096" spans="4:14">
      <c r="F12096" s="1"/>
      <c r="G12096" s="1"/>
      <c r="H12096" s="1"/>
      <c r="I12096" s="1"/>
      <c r="J12096" s="1"/>
      <c r="K12096" s="1"/>
      <c r="L12096" s="1"/>
      <c r="M12096" s="1"/>
      <c r="N12096" s="1"/>
    </row>
    <row r="12097" spans="4:14">
      <c r="G12097" s="1"/>
      <c r="H12097" s="1"/>
      <c r="I12097" s="1"/>
      <c r="J12097" s="1"/>
      <c r="K12097" s="1"/>
      <c r="L12097" s="1"/>
      <c r="M12097" s="1"/>
      <c r="N12097" s="1"/>
    </row>
    <row r="12098" spans="4:14"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</row>
    <row r="12099" spans="4:14"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</row>
    <row r="12100" spans="4:14"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</row>
    <row r="12101" spans="4:14">
      <c r="F12101" s="1"/>
      <c r="G12101" s="1"/>
      <c r="H12101" s="1"/>
      <c r="I12101" s="1"/>
      <c r="J12101" s="1"/>
      <c r="K12101" s="1"/>
      <c r="L12101" s="1"/>
      <c r="M12101" s="1"/>
      <c r="N12101" s="1"/>
    </row>
    <row r="12102" spans="4:14"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</row>
    <row r="12103" spans="4:14"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</row>
    <row r="12104" spans="4:14">
      <c r="F12104" s="1"/>
      <c r="G12104" s="1"/>
      <c r="H12104" s="1"/>
      <c r="I12104" s="1"/>
      <c r="J12104" s="1"/>
      <c r="K12104" s="1"/>
      <c r="L12104" s="1"/>
      <c r="M12104" s="1"/>
      <c r="N12104" s="1"/>
    </row>
    <row r="12105" spans="4:14">
      <c r="D12105" s="1"/>
      <c r="G12105" s="1"/>
      <c r="H12105" s="1"/>
      <c r="I12105" s="1"/>
      <c r="J12105" s="1"/>
      <c r="K12105" s="1"/>
      <c r="L12105" s="1"/>
      <c r="M12105" s="1"/>
      <c r="N12105" s="1"/>
    </row>
    <row r="12106" spans="4:14">
      <c r="G12106" s="1"/>
      <c r="H12106" s="1"/>
      <c r="I12106" s="1"/>
      <c r="J12106" s="1"/>
      <c r="K12106" s="1"/>
      <c r="L12106" s="1"/>
      <c r="M12106" s="1"/>
      <c r="N12106" s="1"/>
    </row>
    <row r="12107" spans="4:14">
      <c r="G12107" s="1"/>
      <c r="H12107" s="1"/>
      <c r="I12107" s="1"/>
      <c r="J12107" s="1"/>
      <c r="K12107" s="1"/>
      <c r="L12107" s="1"/>
    </row>
    <row r="12108" spans="4:14"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</row>
    <row r="12109" spans="4:14">
      <c r="D12109" s="1"/>
      <c r="F12109" s="1"/>
      <c r="G12109" s="1"/>
      <c r="H12109" s="1"/>
      <c r="I12109" s="1"/>
      <c r="J12109" s="1"/>
      <c r="K12109" s="1"/>
      <c r="L12109" s="1"/>
      <c r="M12109" s="1"/>
      <c r="N12109" s="1"/>
    </row>
    <row r="12110" spans="4:14">
      <c r="G12110" s="1"/>
      <c r="H12110" s="1"/>
      <c r="I12110" s="1"/>
      <c r="J12110" s="1"/>
      <c r="K12110" s="1"/>
      <c r="L12110" s="1"/>
      <c r="M12110" s="1"/>
      <c r="N12110" s="1"/>
    </row>
    <row r="12111" spans="4:14"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</row>
    <row r="12112" spans="4:14"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</row>
    <row r="12113" spans="4:14">
      <c r="G12113" s="1"/>
      <c r="H12113" s="1"/>
      <c r="I12113" s="1"/>
      <c r="J12113" s="1"/>
      <c r="K12113" s="1"/>
      <c r="L12113" s="1"/>
      <c r="M12113" s="1"/>
      <c r="N12113" s="1"/>
    </row>
    <row r="12114" spans="4:14">
      <c r="G12114" s="1"/>
      <c r="H12114" s="1"/>
      <c r="I12114" s="1"/>
      <c r="J12114" s="1"/>
      <c r="K12114" s="1"/>
      <c r="L12114" s="1"/>
      <c r="M12114" s="1"/>
      <c r="N12114" s="1"/>
    </row>
    <row r="12115" spans="4:14">
      <c r="D12115" s="1"/>
      <c r="G12115" s="1"/>
      <c r="H12115" s="1"/>
      <c r="I12115" s="1"/>
      <c r="J12115" s="1"/>
      <c r="K12115" s="1"/>
      <c r="L12115" s="1"/>
      <c r="M12115" s="1"/>
      <c r="N12115" s="1"/>
    </row>
    <row r="12116" spans="4:14"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</row>
    <row r="12117" spans="4:14">
      <c r="I12117" s="1"/>
      <c r="J12117" s="1"/>
      <c r="K12117" s="1"/>
      <c r="L12117" s="1"/>
      <c r="M12117" s="1"/>
      <c r="N12117" s="1"/>
    </row>
    <row r="12118" spans="4:14">
      <c r="D12118" s="1"/>
      <c r="F12118" s="1"/>
      <c r="G12118" s="1"/>
      <c r="H12118" s="1"/>
      <c r="I12118" s="1"/>
      <c r="J12118" s="1"/>
      <c r="K12118" s="1"/>
      <c r="L12118" s="1"/>
      <c r="M12118" s="1"/>
      <c r="N12118" s="1"/>
    </row>
    <row r="12119" spans="4:14">
      <c r="D12119" s="1"/>
      <c r="F12119" s="1"/>
      <c r="G12119" s="1"/>
      <c r="H12119" s="1"/>
      <c r="I12119" s="1"/>
      <c r="J12119" s="1"/>
      <c r="K12119" s="1"/>
      <c r="L12119" s="1"/>
      <c r="M12119" s="1"/>
      <c r="N12119" s="1"/>
    </row>
    <row r="12120" spans="4:14"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</row>
    <row r="12121" spans="4:14">
      <c r="I12121" s="1"/>
      <c r="J12121" s="1"/>
      <c r="K12121" s="1"/>
      <c r="L12121" s="1"/>
      <c r="M12121" s="1"/>
      <c r="N12121" s="1"/>
    </row>
    <row r="12122" spans="4:14">
      <c r="D12122" s="1"/>
      <c r="G12122" s="1"/>
      <c r="H12122" s="1"/>
      <c r="I12122" s="1"/>
      <c r="J12122" s="1"/>
      <c r="K12122" s="1"/>
      <c r="L12122" s="1"/>
      <c r="M12122" s="1"/>
      <c r="N12122" s="1"/>
    </row>
    <row r="12123" spans="4:14"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</row>
    <row r="12124" spans="4:14"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</row>
    <row r="12125" spans="4:14">
      <c r="E12125" s="1"/>
      <c r="H12125" s="1"/>
      <c r="I12125" s="1"/>
      <c r="J12125" s="1"/>
      <c r="K12125" s="1"/>
      <c r="L12125" s="1"/>
      <c r="M12125" s="1"/>
      <c r="N12125" s="1"/>
    </row>
    <row r="12126" spans="4:14"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</row>
    <row r="12127" spans="4:14"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</row>
    <row r="12128" spans="4:14"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</row>
    <row r="12129" spans="4:14"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</row>
    <row r="12130" spans="4:14">
      <c r="I12130" s="1"/>
      <c r="J12130" s="1"/>
      <c r="K12130" s="1"/>
      <c r="L12130" s="1"/>
      <c r="M12130" s="1"/>
      <c r="N12130" s="1"/>
    </row>
    <row r="12131" spans="4:14">
      <c r="G12131" s="1"/>
      <c r="H12131" s="1"/>
      <c r="I12131" s="1"/>
      <c r="J12131" s="1"/>
      <c r="K12131" s="1"/>
      <c r="L12131" s="1"/>
      <c r="M12131" s="1"/>
      <c r="N12131" s="1"/>
    </row>
    <row r="12132" spans="4:14"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</row>
    <row r="12133" spans="4:14"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</row>
    <row r="12134" spans="4:14"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</row>
    <row r="12135" spans="4:14"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</row>
    <row r="12136" spans="4:14">
      <c r="G12136" s="1"/>
      <c r="H12136" s="1"/>
      <c r="I12136" s="1"/>
      <c r="J12136" s="1"/>
      <c r="K12136" s="1"/>
      <c r="L12136" s="1"/>
      <c r="M12136" s="1"/>
      <c r="N12136" s="1"/>
    </row>
    <row r="12137" spans="4:14">
      <c r="G12137" s="1"/>
      <c r="H12137" s="1"/>
      <c r="I12137" s="1"/>
      <c r="J12137" s="1"/>
      <c r="K12137" s="1"/>
    </row>
    <row r="12138" spans="4:14"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</row>
    <row r="12140" spans="4:14">
      <c r="G12140" s="1"/>
      <c r="H12140" s="1"/>
      <c r="I12140" s="1"/>
    </row>
    <row r="12141" spans="4:14">
      <c r="G12141" s="1"/>
      <c r="H12141" s="1"/>
      <c r="I12141" s="1"/>
      <c r="J12141" s="1"/>
      <c r="K12141" s="1"/>
      <c r="L12141" s="1"/>
      <c r="M12141" s="1"/>
      <c r="N12141" s="1"/>
    </row>
    <row r="12142" spans="4:14">
      <c r="G12142" s="1"/>
      <c r="H12142" s="1"/>
      <c r="I12142" s="1"/>
      <c r="J12142" s="1"/>
      <c r="K12142" s="1"/>
      <c r="L12142" s="1"/>
      <c r="M12142" s="1"/>
      <c r="N12142" s="1"/>
    </row>
    <row r="12143" spans="4:14">
      <c r="I12143" s="1"/>
      <c r="J12143" s="1"/>
      <c r="K12143" s="1"/>
      <c r="L12143" s="1"/>
      <c r="M12143" s="1"/>
      <c r="N12143" s="1"/>
    </row>
    <row r="12144" spans="4:14"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</row>
    <row r="12145" spans="4:14"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</row>
    <row r="12146" spans="4:14">
      <c r="D12146" s="1"/>
      <c r="I12146" s="1"/>
      <c r="J12146" s="1"/>
    </row>
    <row r="12147" spans="4:14">
      <c r="J12147" s="1"/>
    </row>
    <row r="12148" spans="4:14">
      <c r="G12148" s="1"/>
      <c r="H12148" s="1"/>
      <c r="I12148" s="1"/>
      <c r="J12148" s="1"/>
      <c r="K12148" s="1"/>
      <c r="L12148" s="1"/>
      <c r="M12148" s="1"/>
      <c r="N12148" s="1"/>
    </row>
    <row r="12149" spans="4:14">
      <c r="H12149" s="1"/>
      <c r="J12149" s="1"/>
      <c r="K12149" s="1"/>
      <c r="L12149" s="1"/>
      <c r="M12149" s="1"/>
      <c r="N12149" s="1"/>
    </row>
    <row r="12150" spans="4:14">
      <c r="G12150" s="1"/>
      <c r="H12150" s="1"/>
      <c r="I12150" s="1"/>
      <c r="J12150" s="1"/>
      <c r="K12150" s="1"/>
      <c r="L12150" s="1"/>
      <c r="M12150" s="1"/>
      <c r="N12150" s="1"/>
    </row>
    <row r="12151" spans="4:14">
      <c r="F12151" s="1"/>
      <c r="G12151" s="1"/>
      <c r="H12151" s="1"/>
      <c r="I12151" s="1"/>
      <c r="J12151" s="1"/>
      <c r="K12151" s="1"/>
      <c r="L12151" s="1"/>
      <c r="M12151" s="1"/>
      <c r="N12151" s="1"/>
    </row>
    <row r="12152" spans="4:14"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</row>
    <row r="12153" spans="4:14">
      <c r="G12153" s="1"/>
      <c r="H12153" s="1"/>
      <c r="I12153" s="1"/>
      <c r="J12153" s="1"/>
      <c r="K12153" s="1"/>
      <c r="L12153" s="1"/>
      <c r="M12153" s="1"/>
      <c r="N12153" s="1"/>
    </row>
    <row r="12154" spans="4:14">
      <c r="E12154" s="1"/>
      <c r="G12154" s="1"/>
      <c r="H12154" s="1"/>
    </row>
    <row r="12155" spans="4:14">
      <c r="D12155" s="1"/>
      <c r="G12155" s="1"/>
      <c r="H12155" s="1"/>
      <c r="I12155" s="1"/>
      <c r="J12155" s="1"/>
      <c r="K12155" s="1"/>
      <c r="L12155" s="1"/>
      <c r="M12155" s="1"/>
      <c r="N12155" s="1"/>
    </row>
    <row r="12156" spans="4:14"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</row>
    <row r="12157" spans="4:14">
      <c r="G12157" s="1"/>
      <c r="H12157" s="1"/>
      <c r="I12157" s="1"/>
      <c r="J12157" s="1"/>
      <c r="K12157" s="1"/>
      <c r="L12157" s="1"/>
      <c r="M12157" s="1"/>
      <c r="N12157" s="1"/>
    </row>
    <row r="12158" spans="4:14"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</row>
    <row r="12159" spans="4:14">
      <c r="F12159" s="1"/>
      <c r="G12159" s="1"/>
      <c r="H12159" s="1"/>
      <c r="I12159" s="1"/>
      <c r="J12159" s="1"/>
      <c r="K12159" s="1"/>
      <c r="L12159" s="1"/>
      <c r="M12159" s="1"/>
      <c r="N12159" s="1"/>
    </row>
    <row r="12160" spans="4:14">
      <c r="G12160" s="1"/>
      <c r="H12160" s="1"/>
      <c r="I12160" s="1"/>
      <c r="J12160" s="1"/>
      <c r="K12160" s="1"/>
      <c r="L12160" s="1"/>
      <c r="M12160" s="1"/>
      <c r="N12160" s="1"/>
    </row>
    <row r="12161" spans="4:14">
      <c r="D12161" s="1"/>
      <c r="F12161" s="1"/>
      <c r="G12161" s="1"/>
      <c r="H12161" s="1"/>
      <c r="I12161" s="1"/>
      <c r="J12161" s="1"/>
      <c r="K12161" s="1"/>
      <c r="L12161" s="1"/>
      <c r="M12161" s="1"/>
      <c r="N12161" s="1"/>
    </row>
    <row r="12162" spans="4:14"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</row>
    <row r="12163" spans="4:14"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</row>
    <row r="12164" spans="4:14">
      <c r="G12164" s="1"/>
      <c r="H12164" s="1"/>
      <c r="I12164" s="1"/>
      <c r="J12164" s="1"/>
      <c r="K12164" s="1"/>
      <c r="L12164" s="1"/>
      <c r="M12164" s="1"/>
      <c r="N12164" s="1"/>
    </row>
    <row r="12165" spans="4:14">
      <c r="D12165" s="1"/>
      <c r="E12165" s="1"/>
      <c r="G12165" s="1"/>
      <c r="H12165" s="1"/>
      <c r="I12165" s="1"/>
      <c r="J12165" s="1"/>
      <c r="K12165" s="1"/>
      <c r="L12165" s="1"/>
      <c r="M12165" s="1"/>
      <c r="N12165" s="1"/>
    </row>
    <row r="12166" spans="4:14"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</row>
    <row r="12167" spans="4:14">
      <c r="G12167" s="1"/>
      <c r="H12167" s="1"/>
      <c r="I12167" s="1"/>
      <c r="J12167" s="1"/>
      <c r="K12167" s="1"/>
      <c r="L12167" s="1"/>
      <c r="M12167" s="1"/>
      <c r="N12167" s="1"/>
    </row>
    <row r="12168" spans="4:14">
      <c r="G12168" s="1"/>
      <c r="H12168" s="1"/>
      <c r="I12168" s="1"/>
      <c r="J12168" s="1"/>
      <c r="K12168" s="1"/>
      <c r="L12168" s="1"/>
      <c r="M12168" s="1"/>
      <c r="N12168" s="1"/>
    </row>
    <row r="12169" spans="4:14">
      <c r="E12169" s="1"/>
      <c r="F12169" s="1"/>
      <c r="I12169" s="1"/>
      <c r="J12169" s="1"/>
      <c r="K12169" s="1"/>
      <c r="L12169" s="1"/>
      <c r="M12169" s="1"/>
      <c r="N12169" s="1"/>
    </row>
    <row r="12170" spans="4:14"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</row>
    <row r="12171" spans="4:14">
      <c r="D12171" s="1"/>
      <c r="H12171" s="1"/>
      <c r="I12171" s="1"/>
      <c r="J12171" s="1"/>
      <c r="K12171" s="1"/>
      <c r="L12171" s="1"/>
      <c r="M12171" s="1"/>
      <c r="N12171" s="1"/>
    </row>
    <row r="12172" spans="4:14">
      <c r="F12172" s="1"/>
      <c r="G12172" s="1"/>
      <c r="H12172" s="1"/>
      <c r="I12172" s="1"/>
      <c r="J12172" s="1"/>
      <c r="K12172" s="1"/>
      <c r="L12172" s="1"/>
      <c r="M12172" s="1"/>
      <c r="N12172" s="1"/>
    </row>
    <row r="12173" spans="4:14">
      <c r="D12173" s="1"/>
      <c r="G12173" s="1"/>
      <c r="H12173" s="1"/>
      <c r="I12173" s="1"/>
      <c r="J12173" s="1"/>
      <c r="K12173" s="1"/>
      <c r="L12173" s="1"/>
      <c r="M12173" s="1"/>
      <c r="N12173" s="1"/>
    </row>
    <row r="12174" spans="4:14"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</row>
    <row r="12175" spans="4:14"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</row>
    <row r="12176" spans="4:14"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</row>
    <row r="12177" spans="4:14">
      <c r="D12177" s="1"/>
      <c r="F12177" s="1"/>
      <c r="G12177" s="1"/>
      <c r="H12177" s="1"/>
      <c r="I12177" s="1"/>
      <c r="J12177" s="1"/>
      <c r="K12177" s="1"/>
      <c r="L12177" s="1"/>
      <c r="M12177" s="1"/>
      <c r="N12177" s="1"/>
    </row>
    <row r="12178" spans="4:14">
      <c r="G12178" s="1"/>
      <c r="H12178" s="1"/>
      <c r="I12178" s="1"/>
      <c r="J12178" s="1"/>
      <c r="K12178" s="1"/>
      <c r="L12178" s="1"/>
      <c r="M12178" s="1"/>
      <c r="N12178" s="1"/>
    </row>
    <row r="12179" spans="4:14">
      <c r="E12179" s="1"/>
      <c r="F12179" s="1"/>
      <c r="G12179" s="1"/>
      <c r="I12179" s="1"/>
      <c r="L12179" s="1"/>
      <c r="M12179" s="1"/>
      <c r="N12179" s="1"/>
    </row>
    <row r="12180" spans="4:14"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</row>
    <row r="12181" spans="4:14"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</row>
    <row r="12182" spans="4:14">
      <c r="G12182" s="1"/>
      <c r="H12182" s="1"/>
      <c r="I12182" s="1"/>
      <c r="J12182" s="1"/>
      <c r="K12182" s="1"/>
      <c r="L12182" s="1"/>
      <c r="M12182" s="1"/>
      <c r="N12182" s="1"/>
    </row>
    <row r="12183" spans="4:14"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</row>
    <row r="12184" spans="4:14"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</row>
    <row r="12185" spans="4:14"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</row>
    <row r="12186" spans="4:14">
      <c r="D12186" s="1"/>
      <c r="F12186" s="1"/>
      <c r="I12186" s="1"/>
      <c r="J12186" s="1"/>
      <c r="K12186" s="1"/>
      <c r="L12186" s="1"/>
      <c r="M12186" s="1"/>
      <c r="N12186" s="1"/>
    </row>
    <row r="12187" spans="4:14">
      <c r="G12187" s="1"/>
      <c r="H12187" s="1"/>
      <c r="I12187" s="1"/>
      <c r="J12187" s="1"/>
      <c r="K12187" s="1"/>
      <c r="L12187" s="1"/>
      <c r="M12187" s="1"/>
      <c r="N12187" s="1"/>
    </row>
    <row r="12188" spans="4:14">
      <c r="H12188" s="1"/>
      <c r="I12188" s="1"/>
      <c r="J12188" s="1"/>
      <c r="K12188" s="1"/>
      <c r="L12188" s="1"/>
      <c r="M12188" s="1"/>
      <c r="N12188" s="1"/>
    </row>
    <row r="12189" spans="4:14">
      <c r="I12189" s="1"/>
      <c r="J12189" s="1"/>
      <c r="K12189" s="1"/>
      <c r="L12189" s="1"/>
      <c r="M12189" s="1"/>
      <c r="N12189" s="1"/>
    </row>
    <row r="12190" spans="4:14">
      <c r="I12190" s="1"/>
      <c r="J12190" s="1"/>
      <c r="K12190" s="1"/>
      <c r="L12190" s="1"/>
      <c r="M12190" s="1"/>
      <c r="N12190" s="1"/>
    </row>
    <row r="12191" spans="4:14"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</row>
    <row r="12192" spans="4:14"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</row>
    <row r="12193" spans="4:14">
      <c r="G12193" s="1"/>
      <c r="H12193" s="1"/>
      <c r="I12193" s="1"/>
      <c r="J12193" s="1"/>
      <c r="K12193" s="1"/>
      <c r="L12193" s="1"/>
      <c r="M12193" s="1"/>
      <c r="N12193" s="1"/>
    </row>
    <row r="12194" spans="4:14">
      <c r="E12194" s="1"/>
      <c r="I12194" s="1"/>
      <c r="J12194" s="1"/>
      <c r="K12194" s="1"/>
      <c r="L12194" s="1"/>
      <c r="M12194" s="1"/>
      <c r="N12194" s="1"/>
    </row>
    <row r="12195" spans="4:14">
      <c r="G12195" s="1"/>
      <c r="H12195" s="1"/>
      <c r="I12195" s="1"/>
      <c r="J12195" s="1"/>
      <c r="K12195" s="1"/>
      <c r="L12195" s="1"/>
      <c r="M12195" s="1"/>
      <c r="N12195" s="1"/>
    </row>
    <row r="12196" spans="4:14"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</row>
    <row r="12197" spans="4:14">
      <c r="D12197" s="1"/>
      <c r="F12197" s="1"/>
      <c r="G12197" s="1"/>
      <c r="H12197" s="1"/>
      <c r="I12197" s="1"/>
      <c r="J12197" s="1"/>
      <c r="K12197" s="1"/>
      <c r="L12197" s="1"/>
      <c r="M12197" s="1"/>
      <c r="N12197" s="1"/>
    </row>
    <row r="12198" spans="4:14"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</row>
    <row r="12199" spans="4:14"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</row>
    <row r="12200" spans="4:14">
      <c r="G12200" s="1"/>
      <c r="H12200" s="1"/>
      <c r="I12200" s="1"/>
      <c r="J12200" s="1"/>
      <c r="K12200" s="1"/>
      <c r="L12200" s="1"/>
      <c r="M12200" s="1"/>
      <c r="N12200" s="1"/>
    </row>
    <row r="12201" spans="4:14">
      <c r="G12201" s="1"/>
      <c r="H12201" s="1"/>
      <c r="I12201" s="1"/>
      <c r="J12201" s="1"/>
      <c r="K12201" s="1"/>
      <c r="L12201" s="1"/>
      <c r="M12201" s="1"/>
      <c r="N12201" s="1"/>
    </row>
    <row r="12202" spans="4:14"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</row>
    <row r="12203" spans="4:14"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</row>
    <row r="12204" spans="4:14"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</row>
    <row r="12205" spans="4:14">
      <c r="G12205" s="1"/>
      <c r="H12205" s="1"/>
      <c r="I12205" s="1"/>
    </row>
    <row r="12206" spans="4:14">
      <c r="G12206" s="1"/>
      <c r="H12206" s="1"/>
      <c r="I12206" s="1"/>
      <c r="J12206" s="1"/>
      <c r="K12206" s="1"/>
      <c r="L12206" s="1"/>
      <c r="M12206" s="1"/>
      <c r="N12206" s="1"/>
    </row>
    <row r="12207" spans="4:14">
      <c r="G12207" s="1"/>
      <c r="H12207" s="1"/>
      <c r="I12207" s="1"/>
      <c r="J12207" s="1"/>
      <c r="K12207" s="1"/>
      <c r="L12207" s="1"/>
      <c r="M12207" s="1"/>
      <c r="N12207" s="1"/>
    </row>
    <row r="12208" spans="4:14"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</row>
    <row r="12209" spans="4:14">
      <c r="I12209" s="1"/>
      <c r="J12209" s="1"/>
      <c r="K12209" s="1"/>
      <c r="L12209" s="1"/>
      <c r="M12209" s="1"/>
      <c r="N12209" s="1"/>
    </row>
    <row r="12210" spans="4:14"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</row>
    <row r="12211" spans="4:14"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</row>
    <row r="12212" spans="4:14">
      <c r="E12212" s="1"/>
      <c r="F12212" s="1"/>
      <c r="G12212" s="1"/>
      <c r="I12212" s="1"/>
      <c r="J12212" s="1"/>
      <c r="K12212" s="1"/>
      <c r="L12212" s="1"/>
      <c r="M12212" s="1"/>
      <c r="N12212" s="1"/>
    </row>
    <row r="12213" spans="4:14">
      <c r="D12213" s="1"/>
      <c r="G12213" s="1"/>
      <c r="H12213" s="1"/>
      <c r="I12213" s="1"/>
      <c r="J12213" s="1"/>
      <c r="K12213" s="1"/>
      <c r="L12213" s="1"/>
      <c r="M12213" s="1"/>
      <c r="N12213" s="1"/>
    </row>
    <row r="12214" spans="4:14"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</row>
    <row r="12215" spans="4:14">
      <c r="F12215" s="1"/>
      <c r="G12215" s="1"/>
      <c r="H12215" s="1"/>
      <c r="I12215" s="1"/>
      <c r="J12215" s="1"/>
      <c r="K12215" s="1"/>
      <c r="L12215" s="1"/>
      <c r="M12215" s="1"/>
      <c r="N12215" s="1"/>
    </row>
    <row r="12216" spans="4:14">
      <c r="D12216" s="1"/>
    </row>
    <row r="12217" spans="4:14">
      <c r="G12217" s="1"/>
      <c r="H12217" s="1"/>
      <c r="I12217" s="1"/>
      <c r="J12217" s="1"/>
      <c r="K12217" s="1"/>
      <c r="L12217" s="1"/>
      <c r="M12217" s="1"/>
      <c r="N12217" s="1"/>
    </row>
    <row r="12218" spans="4:14">
      <c r="G12218" s="1"/>
      <c r="H12218" s="1"/>
      <c r="I12218" s="1"/>
      <c r="J12218" s="1"/>
      <c r="K12218" s="1"/>
      <c r="L12218" s="1"/>
      <c r="M12218" s="1"/>
      <c r="N12218" s="1"/>
    </row>
    <row r="12219" spans="4:14">
      <c r="D12219" s="1"/>
      <c r="F12219" s="1"/>
      <c r="G12219" s="1"/>
      <c r="H12219" s="1"/>
      <c r="I12219" s="1"/>
      <c r="J12219" s="1"/>
      <c r="K12219" s="1"/>
      <c r="L12219" s="1"/>
      <c r="M12219" s="1"/>
      <c r="N12219" s="1"/>
    </row>
    <row r="12220" spans="4:14"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</row>
    <row r="12221" spans="4:14"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</row>
    <row r="12222" spans="4:14"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</row>
    <row r="12223" spans="4:14"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</row>
    <row r="12224" spans="4:14">
      <c r="G12224" s="1"/>
      <c r="H12224" s="1"/>
      <c r="I12224" s="1"/>
      <c r="J12224" s="1"/>
      <c r="K12224" s="1"/>
      <c r="L12224" s="1"/>
      <c r="M12224" s="1"/>
      <c r="N12224" s="1"/>
    </row>
    <row r="12225" spans="4:14"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</row>
    <row r="12226" spans="4:14">
      <c r="G12226" s="1"/>
      <c r="H12226" s="1"/>
      <c r="I12226" s="1"/>
      <c r="J12226" s="1"/>
      <c r="K12226" s="1"/>
      <c r="L12226" s="1"/>
      <c r="M12226" s="1"/>
      <c r="N12226" s="1"/>
    </row>
    <row r="12227" spans="4:14">
      <c r="F12227" s="1"/>
      <c r="G12227" s="1"/>
      <c r="H12227" s="1"/>
    </row>
    <row r="12228" spans="4:14">
      <c r="I12228" s="1"/>
      <c r="J12228" s="1"/>
      <c r="K12228" s="1"/>
      <c r="L12228" s="1"/>
      <c r="M12228" s="1"/>
      <c r="N12228" s="1"/>
    </row>
    <row r="12229" spans="4:14">
      <c r="F12229" s="1"/>
      <c r="G12229" s="1"/>
      <c r="H12229" s="1"/>
      <c r="I12229" s="1"/>
      <c r="J12229" s="1"/>
    </row>
    <row r="12230" spans="4:14">
      <c r="D12230" s="1"/>
      <c r="F12230" s="1"/>
      <c r="G12230" s="1"/>
      <c r="H12230" s="1"/>
      <c r="I12230" s="1"/>
      <c r="J12230" s="1"/>
      <c r="K12230" s="1"/>
      <c r="L12230" s="1"/>
      <c r="M12230" s="1"/>
      <c r="N12230" s="1"/>
    </row>
    <row r="12231" spans="4:14">
      <c r="G12231" s="1"/>
      <c r="H12231" s="1"/>
      <c r="I12231" s="1"/>
      <c r="J12231" s="1"/>
      <c r="K12231" s="1"/>
      <c r="L12231" s="1"/>
      <c r="M12231" s="1"/>
      <c r="N12231" s="1"/>
    </row>
    <row r="12232" spans="4:14">
      <c r="I12232" s="1"/>
      <c r="J12232" s="1"/>
      <c r="K12232" s="1"/>
      <c r="L12232" s="1"/>
      <c r="M12232" s="1"/>
      <c r="N12232" s="1"/>
    </row>
    <row r="12233" spans="4:14">
      <c r="D12233" s="1"/>
      <c r="J12233" s="1"/>
      <c r="K12233" s="1"/>
    </row>
    <row r="12234" spans="4:14">
      <c r="J12234" s="1"/>
      <c r="K12234" s="1"/>
      <c r="L12234" s="1"/>
    </row>
    <row r="12235" spans="4:14">
      <c r="D12235" s="1"/>
      <c r="E12235" s="1"/>
    </row>
    <row r="12236" spans="4:14">
      <c r="H12236" s="1"/>
    </row>
    <row r="12237" spans="4:14">
      <c r="J12237" s="1"/>
      <c r="K12237" s="1"/>
      <c r="L12237" s="1"/>
      <c r="M12237" s="1"/>
      <c r="N12237" s="1"/>
    </row>
    <row r="12238" spans="4:14">
      <c r="G12238" s="1"/>
      <c r="H12238" s="1"/>
      <c r="I12238" s="1"/>
      <c r="J12238" s="1"/>
      <c r="K12238" s="1"/>
      <c r="L12238" s="1"/>
      <c r="M12238" s="1"/>
      <c r="N12238" s="1"/>
    </row>
    <row r="12239" spans="4:14">
      <c r="D12239" s="1"/>
      <c r="F12239" s="1"/>
      <c r="G12239" s="1"/>
      <c r="H12239" s="1"/>
      <c r="I12239" s="1"/>
      <c r="J12239" s="1"/>
      <c r="K12239" s="1"/>
      <c r="L12239" s="1"/>
      <c r="M12239" s="1"/>
      <c r="N12239" s="1"/>
    </row>
    <row r="12240" spans="4:14"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</row>
    <row r="12241" spans="4:14">
      <c r="G12241" s="1"/>
      <c r="H12241" s="1"/>
      <c r="I12241" s="1"/>
      <c r="J12241" s="1"/>
      <c r="K12241" s="1"/>
      <c r="L12241" s="1"/>
      <c r="M12241" s="1"/>
      <c r="N12241" s="1"/>
    </row>
    <row r="12242" spans="4:14">
      <c r="G12242" s="1"/>
      <c r="H12242" s="1"/>
      <c r="I12242" s="1"/>
      <c r="J12242" s="1"/>
      <c r="K12242" s="1"/>
      <c r="L12242" s="1"/>
      <c r="M12242" s="1"/>
      <c r="N12242" s="1"/>
    </row>
    <row r="12243" spans="4:14">
      <c r="F12243" s="1"/>
      <c r="G12243" s="1"/>
      <c r="H12243" s="1"/>
      <c r="I12243" s="1"/>
      <c r="J12243" s="1"/>
      <c r="K12243" s="1"/>
      <c r="L12243" s="1"/>
      <c r="M12243" s="1"/>
      <c r="N12243" s="1"/>
    </row>
    <row r="12244" spans="4:14">
      <c r="D12244" s="1"/>
      <c r="F12244" s="1"/>
      <c r="G12244" s="1"/>
      <c r="H12244" s="1"/>
      <c r="I12244" s="1"/>
      <c r="J12244" s="1"/>
      <c r="K12244" s="1"/>
      <c r="L12244" s="1"/>
      <c r="M12244" s="1"/>
      <c r="N12244" s="1"/>
    </row>
    <row r="12245" spans="4:14">
      <c r="G12245" s="1"/>
      <c r="H12245" s="1"/>
      <c r="I12245" s="1"/>
      <c r="J12245" s="1"/>
      <c r="K12245" s="1"/>
      <c r="L12245" s="1"/>
      <c r="M12245" s="1"/>
      <c r="N12245" s="1"/>
    </row>
    <row r="12246" spans="4:14">
      <c r="E12246" s="1"/>
    </row>
    <row r="12247" spans="4:14">
      <c r="G12247" s="1"/>
      <c r="H12247" s="1"/>
      <c r="I12247" s="1"/>
      <c r="J12247" s="1"/>
      <c r="K12247" s="1"/>
      <c r="L12247" s="1"/>
      <c r="M12247" s="1"/>
      <c r="N12247" s="1"/>
    </row>
    <row r="12248" spans="4:14">
      <c r="G12248" s="1"/>
      <c r="H12248" s="1"/>
      <c r="I12248" s="1"/>
      <c r="J12248" s="1"/>
      <c r="K12248" s="1"/>
      <c r="L12248" s="1"/>
      <c r="M12248" s="1"/>
      <c r="N12248" s="1"/>
    </row>
    <row r="12249" spans="4:14">
      <c r="G12249" s="1"/>
      <c r="H12249" s="1"/>
      <c r="I12249" s="1"/>
      <c r="J12249" s="1"/>
      <c r="K12249" s="1"/>
      <c r="L12249" s="1"/>
      <c r="M12249" s="1"/>
      <c r="N12249" s="1"/>
    </row>
    <row r="12250" spans="4:14">
      <c r="G12250" s="1"/>
      <c r="H12250" s="1"/>
      <c r="I12250" s="1"/>
      <c r="J12250" s="1"/>
      <c r="K12250" s="1"/>
      <c r="L12250" s="1"/>
      <c r="M12250" s="1"/>
      <c r="N12250" s="1"/>
    </row>
    <row r="12251" spans="4:14">
      <c r="I12251" s="1"/>
      <c r="J12251" s="1"/>
      <c r="K12251" s="1"/>
      <c r="L12251" s="1"/>
      <c r="M12251" s="1"/>
      <c r="N12251" s="1"/>
    </row>
    <row r="12252" spans="4:14"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</row>
    <row r="12253" spans="4:14"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</row>
    <row r="12254" spans="4:14">
      <c r="F12254" s="1"/>
      <c r="I12254" s="1"/>
      <c r="J12254" s="1"/>
      <c r="K12254" s="1"/>
      <c r="L12254" s="1"/>
      <c r="M12254" s="1"/>
      <c r="N12254" s="1"/>
    </row>
    <row r="12255" spans="4:14">
      <c r="G12255" s="1"/>
      <c r="H12255" s="1"/>
      <c r="I12255" s="1"/>
      <c r="J12255" s="1"/>
      <c r="K12255" s="1"/>
      <c r="L12255" s="1"/>
      <c r="M12255" s="1"/>
      <c r="N12255" s="1"/>
    </row>
    <row r="12256" spans="4:14"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</row>
    <row r="12257" spans="4:14">
      <c r="J12257" s="1"/>
      <c r="K12257" s="1"/>
    </row>
    <row r="12258" spans="4:14"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</row>
    <row r="12259" spans="4:14"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</row>
    <row r="12260" spans="4:14"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</row>
    <row r="12261" spans="4:14">
      <c r="D12261" s="1"/>
      <c r="G12261" s="1"/>
      <c r="H12261" s="1"/>
      <c r="I12261" s="1"/>
      <c r="J12261" s="1"/>
      <c r="K12261" s="1"/>
      <c r="L12261" s="1"/>
      <c r="M12261" s="1"/>
      <c r="N12261" s="1"/>
    </row>
    <row r="12262" spans="4:14">
      <c r="G12262" s="1"/>
      <c r="H12262" s="1"/>
      <c r="I12262" s="1"/>
      <c r="J12262" s="1"/>
      <c r="K12262" s="1"/>
      <c r="L12262" s="1"/>
      <c r="M12262" s="1"/>
      <c r="N12262" s="1"/>
    </row>
    <row r="12263" spans="4:14"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</row>
    <row r="12264" spans="4:14"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</row>
    <row r="12265" spans="4:14"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</row>
    <row r="12266" spans="4:14"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</row>
    <row r="12267" spans="4:14">
      <c r="D12267" s="1"/>
      <c r="F12267" s="1"/>
      <c r="G12267" s="1"/>
      <c r="H12267" s="1"/>
      <c r="I12267" s="1"/>
      <c r="J12267" s="1"/>
      <c r="K12267" s="1"/>
      <c r="L12267" s="1"/>
      <c r="M12267" s="1"/>
      <c r="N12267" s="1"/>
    </row>
    <row r="12268" spans="4:14">
      <c r="G12268" s="1"/>
      <c r="H12268" s="1"/>
      <c r="I12268" s="1"/>
      <c r="J12268" s="1"/>
      <c r="K12268" s="1"/>
      <c r="L12268" s="1"/>
      <c r="M12268" s="1"/>
      <c r="N12268" s="1"/>
    </row>
    <row r="12269" spans="4:14"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</row>
    <row r="12270" spans="4:14"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</row>
    <row r="12271" spans="4:14"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</row>
    <row r="12272" spans="4:14">
      <c r="G12272" s="1"/>
      <c r="I12272" s="1"/>
      <c r="J12272" s="1"/>
      <c r="K12272" s="1"/>
      <c r="L12272" s="1"/>
      <c r="M12272" s="1"/>
      <c r="N12272" s="1"/>
    </row>
    <row r="12273" spans="4:14">
      <c r="G12273" s="1"/>
      <c r="H12273" s="1"/>
      <c r="I12273" s="1"/>
      <c r="J12273" s="1"/>
      <c r="K12273" s="1"/>
      <c r="L12273" s="1"/>
      <c r="M12273" s="1"/>
      <c r="N12273" s="1"/>
    </row>
    <row r="12274" spans="4:14">
      <c r="D12274" s="1"/>
      <c r="E12274" s="1"/>
      <c r="F12274" s="1"/>
      <c r="G12274" s="1"/>
      <c r="H12274" s="1"/>
      <c r="I12274" s="1"/>
      <c r="J12274" s="1"/>
      <c r="K12274" s="1"/>
      <c r="L12274" s="1"/>
    </row>
    <row r="12275" spans="4:14">
      <c r="D12275" s="1"/>
      <c r="I12275" s="1"/>
      <c r="J12275" s="1"/>
      <c r="N12275" s="1"/>
    </row>
    <row r="12276" spans="4:14">
      <c r="G12276" s="1"/>
      <c r="J12276" s="1"/>
      <c r="K12276" s="1"/>
      <c r="L12276" s="1"/>
      <c r="M12276" s="1"/>
      <c r="N12276" s="1"/>
    </row>
    <row r="12277" spans="4:14">
      <c r="D12277" s="1"/>
      <c r="E12277" s="1"/>
      <c r="G12277" s="1"/>
      <c r="H12277" s="1"/>
      <c r="I12277" s="1"/>
      <c r="J12277" s="1"/>
      <c r="K12277" s="1"/>
      <c r="L12277" s="1"/>
      <c r="M12277" s="1"/>
      <c r="N12277" s="1"/>
    </row>
    <row r="12278" spans="4:14">
      <c r="J12278" s="1"/>
      <c r="K12278" s="1"/>
      <c r="L12278" s="1"/>
      <c r="M12278" s="1"/>
      <c r="N12278" s="1"/>
    </row>
    <row r="12279" spans="4:14"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</row>
    <row r="12280" spans="4:14"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</row>
    <row r="12281" spans="4:14">
      <c r="G12281" s="1"/>
      <c r="H12281" s="1"/>
      <c r="I12281" s="1"/>
      <c r="J12281" s="1"/>
      <c r="K12281" s="1"/>
      <c r="L12281" s="1"/>
      <c r="M12281" s="1"/>
      <c r="N12281" s="1"/>
    </row>
    <row r="12282" spans="4:14"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</row>
    <row r="12283" spans="4:14"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</row>
    <row r="12284" spans="4:14"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</row>
    <row r="12285" spans="4:14"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</row>
    <row r="12286" spans="4:14">
      <c r="G12286" s="1"/>
      <c r="H12286" s="1"/>
      <c r="I12286" s="1"/>
      <c r="J12286" s="1"/>
      <c r="K12286" s="1"/>
      <c r="L12286" s="1"/>
      <c r="M12286" s="1"/>
      <c r="N12286" s="1"/>
    </row>
    <row r="12287" spans="4:14">
      <c r="G12287" s="1"/>
      <c r="H12287" s="1"/>
    </row>
    <row r="12288" spans="4:14">
      <c r="G12288" s="1"/>
      <c r="H12288" s="1"/>
      <c r="I12288" s="1"/>
      <c r="J12288" s="1"/>
      <c r="K12288" s="1"/>
      <c r="L12288" s="1"/>
      <c r="M12288" s="1"/>
      <c r="N12288" s="1"/>
    </row>
    <row r="12289" spans="4:14"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</row>
    <row r="12290" spans="4:14"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</row>
    <row r="12291" spans="4:14">
      <c r="G12291" s="1"/>
      <c r="H12291" s="1"/>
      <c r="I12291" s="1"/>
      <c r="J12291" s="1"/>
      <c r="K12291" s="1"/>
      <c r="L12291" s="1"/>
      <c r="M12291" s="1"/>
      <c r="N12291" s="1"/>
    </row>
    <row r="12292" spans="4:14">
      <c r="D12292" s="1"/>
      <c r="F12292" s="1"/>
      <c r="G12292" s="1"/>
      <c r="H12292" s="1"/>
      <c r="I12292" s="1"/>
      <c r="J12292" s="1"/>
      <c r="K12292" s="1"/>
      <c r="L12292" s="1"/>
      <c r="M12292" s="1"/>
      <c r="N12292" s="1"/>
    </row>
    <row r="12293" spans="4:14"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</row>
    <row r="12294" spans="4:14">
      <c r="G12294" s="1"/>
      <c r="H12294" s="1"/>
      <c r="I12294" s="1"/>
      <c r="J12294" s="1"/>
      <c r="K12294" s="1"/>
      <c r="L12294" s="1"/>
      <c r="M12294" s="1"/>
      <c r="N12294" s="1"/>
    </row>
    <row r="12295" spans="4:14">
      <c r="G12295" s="1"/>
      <c r="H12295" s="1"/>
      <c r="I12295" s="1"/>
      <c r="J12295" s="1"/>
      <c r="K12295" s="1"/>
      <c r="L12295" s="1"/>
      <c r="M12295" s="1"/>
      <c r="N12295" s="1"/>
    </row>
    <row r="12296" spans="4:14"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</row>
    <row r="12297" spans="4:14">
      <c r="I12297" s="1"/>
      <c r="J12297" s="1"/>
      <c r="K12297" s="1"/>
      <c r="L12297" s="1"/>
      <c r="M12297" s="1"/>
    </row>
    <row r="12298" spans="4:14">
      <c r="I12298" s="1"/>
      <c r="J12298" s="1"/>
    </row>
    <row r="12299" spans="4:14"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</row>
    <row r="12300" spans="4:14">
      <c r="D12300" s="1"/>
      <c r="F12300" s="1"/>
      <c r="G12300" s="1"/>
      <c r="H12300" s="1"/>
      <c r="I12300" s="1"/>
      <c r="J12300" s="1"/>
      <c r="K12300" s="1"/>
      <c r="L12300" s="1"/>
      <c r="M12300" s="1"/>
      <c r="N12300" s="1"/>
    </row>
    <row r="12301" spans="4:14"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</row>
    <row r="12302" spans="4:14"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</row>
    <row r="12303" spans="4:14"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</row>
    <row r="12304" spans="4:14">
      <c r="G12304" s="1"/>
      <c r="H12304" s="1"/>
      <c r="I12304" s="1"/>
      <c r="J12304" s="1"/>
      <c r="K12304" s="1"/>
      <c r="L12304" s="1"/>
      <c r="M12304" s="1"/>
      <c r="N12304" s="1"/>
    </row>
    <row r="12305" spans="4:14">
      <c r="F12305" s="1"/>
      <c r="G12305" s="1"/>
      <c r="H12305" s="1"/>
      <c r="I12305" s="1"/>
      <c r="J12305" s="1"/>
      <c r="K12305" s="1"/>
      <c r="L12305" s="1"/>
      <c r="M12305" s="1"/>
      <c r="N12305" s="1"/>
    </row>
    <row r="12306" spans="4:14"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</row>
    <row r="12307" spans="4:14"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</row>
    <row r="12308" spans="4:14">
      <c r="G12308" s="1"/>
      <c r="H12308" s="1"/>
      <c r="I12308" s="1"/>
      <c r="J12308" s="1"/>
      <c r="K12308" s="1"/>
      <c r="L12308" s="1"/>
      <c r="M12308" s="1"/>
      <c r="N12308" s="1"/>
    </row>
    <row r="12309" spans="4:14">
      <c r="D12309" s="1"/>
      <c r="E12309" s="1"/>
      <c r="J12309" s="1"/>
      <c r="K12309" s="1"/>
      <c r="L12309" s="1"/>
      <c r="M12309" s="1"/>
      <c r="N12309" s="1"/>
    </row>
    <row r="12310" spans="4:14">
      <c r="D12310" s="1"/>
      <c r="G12310" s="1"/>
      <c r="H12310" s="1"/>
      <c r="I12310" s="1"/>
      <c r="J12310" s="1"/>
      <c r="K12310" s="1"/>
      <c r="L12310" s="1"/>
      <c r="M12310" s="1"/>
      <c r="N12310" s="1"/>
    </row>
    <row r="12312" spans="4:14"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</row>
    <row r="12313" spans="4:14">
      <c r="G12313" s="1"/>
      <c r="H12313" s="1"/>
      <c r="I12313" s="1"/>
      <c r="J12313" s="1"/>
      <c r="K12313" s="1"/>
      <c r="L12313" s="1"/>
      <c r="M12313" s="1"/>
      <c r="N12313" s="1"/>
    </row>
    <row r="12314" spans="4:14">
      <c r="G12314" s="1"/>
      <c r="H12314" s="1"/>
      <c r="I12314" s="1"/>
      <c r="J12314" s="1"/>
      <c r="K12314" s="1"/>
      <c r="L12314" s="1"/>
      <c r="M12314" s="1"/>
      <c r="N12314" s="1"/>
    </row>
    <row r="12315" spans="4:14">
      <c r="D12315" s="1"/>
      <c r="G12315" s="1"/>
      <c r="H12315" s="1"/>
      <c r="I12315" s="1"/>
      <c r="J12315" s="1"/>
      <c r="K12315" s="1"/>
      <c r="L12315" s="1"/>
      <c r="M12315" s="1"/>
      <c r="N12315" s="1"/>
    </row>
    <row r="12316" spans="4:14"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</row>
    <row r="12317" spans="4:14">
      <c r="G12317" s="1"/>
      <c r="H12317" s="1"/>
      <c r="I12317" s="1"/>
      <c r="J12317" s="1"/>
      <c r="K12317" s="1"/>
      <c r="L12317" s="1"/>
      <c r="M12317" s="1"/>
      <c r="N12317" s="1"/>
    </row>
    <row r="12318" spans="4:14">
      <c r="G12318" s="1"/>
      <c r="H12318" s="1"/>
      <c r="I12318" s="1"/>
      <c r="J12318" s="1"/>
      <c r="K12318" s="1"/>
      <c r="L12318" s="1"/>
      <c r="M12318" s="1"/>
      <c r="N12318" s="1"/>
    </row>
    <row r="12319" spans="4:14">
      <c r="I12319" s="1"/>
      <c r="J12319" s="1"/>
      <c r="K12319" s="1"/>
      <c r="L12319" s="1"/>
      <c r="M12319" s="1"/>
      <c r="N12319" s="1"/>
    </row>
    <row r="12320" spans="4:14">
      <c r="D12320" s="1"/>
      <c r="I12320" s="1"/>
      <c r="J12320" s="1"/>
    </row>
    <row r="12321" spans="4:14"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</row>
    <row r="12322" spans="4:14">
      <c r="D12322" s="1"/>
      <c r="E12322" s="1"/>
      <c r="J12322" s="1"/>
      <c r="K12322" s="1"/>
      <c r="L12322" s="1"/>
      <c r="M12322" s="1"/>
      <c r="N12322" s="1"/>
    </row>
    <row r="12323" spans="4:14"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</row>
    <row r="12324" spans="4:14"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</row>
    <row r="12325" spans="4:14"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</row>
    <row r="12326" spans="4:14">
      <c r="D12326" s="1"/>
      <c r="E12326" s="1"/>
      <c r="F12326" s="1"/>
      <c r="G12326" s="1"/>
      <c r="H12326" s="1"/>
      <c r="I12326" s="1"/>
      <c r="J12326" s="1"/>
      <c r="K12326" s="1"/>
    </row>
    <row r="12327" spans="4:14">
      <c r="D12327" s="1"/>
      <c r="H12327" s="1"/>
      <c r="I12327" s="1"/>
      <c r="J12327" s="1"/>
      <c r="K12327" s="1"/>
      <c r="L12327" s="1"/>
      <c r="M12327" s="1"/>
      <c r="N12327" s="1"/>
    </row>
    <row r="12328" spans="4:14"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</row>
    <row r="12329" spans="4:14"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</row>
    <row r="12330" spans="4:14"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</row>
    <row r="12331" spans="4:14">
      <c r="G12331" s="1"/>
      <c r="H12331" s="1"/>
      <c r="I12331" s="1"/>
      <c r="J12331" s="1"/>
      <c r="K12331" s="1"/>
      <c r="L12331" s="1"/>
      <c r="M12331" s="1"/>
      <c r="N12331" s="1"/>
    </row>
    <row r="12332" spans="4:14"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</row>
    <row r="12333" spans="4:14">
      <c r="G12333" s="1"/>
      <c r="H12333" s="1"/>
      <c r="I12333" s="1"/>
      <c r="J12333" s="1"/>
      <c r="K12333" s="1"/>
      <c r="L12333" s="1"/>
      <c r="M12333" s="1"/>
      <c r="N12333" s="1"/>
    </row>
    <row r="12334" spans="4:14"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</row>
    <row r="12335" spans="4:14">
      <c r="J12335" s="1"/>
    </row>
    <row r="12336" spans="4:14">
      <c r="D12336" s="1"/>
      <c r="F12336" s="1"/>
      <c r="G12336" s="1"/>
      <c r="H12336" s="1"/>
      <c r="I12336" s="1"/>
      <c r="J12336" s="1"/>
      <c r="K12336" s="1"/>
      <c r="L12336" s="1"/>
      <c r="M12336" s="1"/>
      <c r="N12336" s="1"/>
    </row>
    <row r="12337" spans="4:14">
      <c r="G12337" s="1"/>
      <c r="H12337" s="1"/>
      <c r="I12337" s="1"/>
      <c r="J12337" s="1"/>
      <c r="K12337" s="1"/>
      <c r="L12337" s="1"/>
      <c r="M12337" s="1"/>
      <c r="N12337" s="1"/>
    </row>
    <row r="12338" spans="4:14">
      <c r="I12338" s="1"/>
      <c r="J12338" s="1"/>
      <c r="K12338" s="1"/>
      <c r="L12338" s="1"/>
      <c r="M12338" s="1"/>
      <c r="N12338" s="1"/>
    </row>
    <row r="12339" spans="4:14">
      <c r="D12339" s="1"/>
      <c r="E12339" s="1"/>
      <c r="G12339" s="1"/>
      <c r="H12339" s="1"/>
      <c r="I12339" s="1"/>
      <c r="J12339" s="1"/>
      <c r="K12339" s="1"/>
      <c r="L12339" s="1"/>
      <c r="M12339" s="1"/>
      <c r="N12339" s="1"/>
    </row>
    <row r="12340" spans="4:14"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</row>
    <row r="12341" spans="4:14">
      <c r="G12341" s="1"/>
      <c r="H12341" s="1"/>
      <c r="I12341" s="1"/>
      <c r="J12341" s="1"/>
      <c r="K12341" s="1"/>
      <c r="L12341" s="1"/>
      <c r="M12341" s="1"/>
      <c r="N12341" s="1"/>
    </row>
    <row r="12343" spans="4:14">
      <c r="F12343" s="1"/>
      <c r="G12343" s="1"/>
      <c r="H12343" s="1"/>
      <c r="I12343" s="1"/>
      <c r="J12343" s="1"/>
      <c r="K12343" s="1"/>
      <c r="L12343" s="1"/>
      <c r="M12343" s="1"/>
      <c r="N12343" s="1"/>
    </row>
    <row r="12344" spans="4:14">
      <c r="D12344" s="1"/>
      <c r="F12344" s="1"/>
    </row>
    <row r="12345" spans="4:14">
      <c r="G12345" s="1"/>
      <c r="H12345" s="1"/>
      <c r="I12345" s="1"/>
      <c r="J12345" s="1"/>
      <c r="K12345" s="1"/>
      <c r="L12345" s="1"/>
      <c r="M12345" s="1"/>
      <c r="N12345" s="1"/>
    </row>
    <row r="12346" spans="4:14">
      <c r="J12346" s="1"/>
      <c r="K12346" s="1"/>
      <c r="L12346" s="1"/>
      <c r="M12346" s="1"/>
      <c r="N12346" s="1"/>
    </row>
    <row r="12347" spans="4:14">
      <c r="F12347" s="1"/>
      <c r="G12347" s="1"/>
      <c r="H12347" s="1"/>
      <c r="I12347" s="1"/>
      <c r="J12347" s="1"/>
      <c r="K12347" s="1"/>
      <c r="L12347" s="1"/>
      <c r="M12347" s="1"/>
      <c r="N12347" s="1"/>
    </row>
    <row r="12348" spans="4:14">
      <c r="G12348" s="1"/>
      <c r="H12348" s="1"/>
      <c r="I12348" s="1"/>
      <c r="J12348" s="1"/>
      <c r="K12348" s="1"/>
      <c r="L12348" s="1"/>
      <c r="M12348" s="1"/>
      <c r="N12348" s="1"/>
    </row>
    <row r="12349" spans="4:14">
      <c r="D12349" s="1"/>
      <c r="E12349" s="1"/>
      <c r="F12349" s="1"/>
      <c r="G12349" s="1"/>
      <c r="H12349" s="1"/>
      <c r="I12349" s="1"/>
      <c r="J12349" s="1"/>
      <c r="K12349" s="1"/>
      <c r="L12349" s="1"/>
    </row>
    <row r="12350" spans="4:14"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</row>
    <row r="12351" spans="4:14"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</row>
    <row r="12352" spans="4:14">
      <c r="G12352" s="1"/>
      <c r="H12352" s="1"/>
      <c r="I12352" s="1"/>
      <c r="J12352" s="1"/>
      <c r="K12352" s="1"/>
      <c r="L12352" s="1"/>
      <c r="M12352" s="1"/>
      <c r="N12352" s="1"/>
    </row>
    <row r="12353" spans="4:14">
      <c r="D12353" s="1"/>
      <c r="J12353" s="1"/>
      <c r="K12353" s="1"/>
    </row>
    <row r="12354" spans="4:14"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</row>
    <row r="12355" spans="4:14"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</row>
    <row r="12356" spans="4:14">
      <c r="G12356" s="1"/>
      <c r="H12356" s="1"/>
      <c r="I12356" s="1"/>
      <c r="J12356" s="1"/>
      <c r="K12356" s="1"/>
      <c r="L12356" s="1"/>
      <c r="M12356" s="1"/>
    </row>
    <row r="12357" spans="4:14">
      <c r="G12357" s="1"/>
      <c r="H12357" s="1"/>
    </row>
    <row r="12358" spans="4:14">
      <c r="G12358" s="1"/>
      <c r="H12358" s="1"/>
      <c r="I12358" s="1"/>
      <c r="J12358" s="1"/>
      <c r="K12358" s="1"/>
    </row>
    <row r="12359" spans="4:14">
      <c r="G12359" s="1"/>
      <c r="H12359" s="1"/>
      <c r="I12359" s="1"/>
      <c r="J12359" s="1"/>
      <c r="K12359" s="1"/>
      <c r="L12359" s="1"/>
      <c r="M12359" s="1"/>
      <c r="N12359" s="1"/>
    </row>
    <row r="12360" spans="4:14">
      <c r="G12360" s="1"/>
      <c r="H12360" s="1"/>
      <c r="I12360" s="1"/>
      <c r="J12360" s="1"/>
      <c r="K12360" s="1"/>
      <c r="L12360" s="1"/>
      <c r="M12360" s="1"/>
      <c r="N12360" s="1"/>
    </row>
    <row r="12361" spans="4:14"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</row>
    <row r="12362" spans="4:14"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</row>
    <row r="12363" spans="4:14">
      <c r="G12363" s="1"/>
      <c r="H12363" s="1"/>
      <c r="I12363" s="1"/>
      <c r="J12363" s="1"/>
      <c r="K12363" s="1"/>
      <c r="L12363" s="1"/>
      <c r="M12363" s="1"/>
      <c r="N12363" s="1"/>
    </row>
    <row r="12364" spans="4:14"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</row>
    <row r="12365" spans="4:14">
      <c r="F12365" s="1"/>
      <c r="G12365" s="1"/>
      <c r="H12365" s="1"/>
      <c r="I12365" s="1"/>
      <c r="J12365" s="1"/>
      <c r="K12365" s="1"/>
      <c r="L12365" s="1"/>
      <c r="M12365" s="1"/>
      <c r="N12365" s="1"/>
    </row>
    <row r="12366" spans="4:14">
      <c r="D12366" s="1"/>
      <c r="F12366" s="1"/>
      <c r="G12366" s="1"/>
      <c r="H12366" s="1"/>
      <c r="I12366" s="1"/>
      <c r="J12366" s="1"/>
      <c r="K12366" s="1"/>
      <c r="L12366" s="1"/>
      <c r="M12366" s="1"/>
      <c r="N12366" s="1"/>
    </row>
    <row r="12367" spans="4:14"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</row>
    <row r="12368" spans="4:14"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</row>
    <row r="12369" spans="4:14">
      <c r="D12369" s="1"/>
      <c r="E12369" s="1"/>
      <c r="G12369" s="1"/>
      <c r="H12369" s="1"/>
      <c r="I12369" s="1"/>
      <c r="J12369" s="1"/>
      <c r="K12369" s="1"/>
      <c r="L12369" s="1"/>
      <c r="M12369" s="1"/>
      <c r="N12369" s="1"/>
    </row>
    <row r="12370" spans="4:14">
      <c r="I12370" s="1"/>
      <c r="J12370" s="1"/>
      <c r="K12370" s="1"/>
      <c r="L12370" s="1"/>
      <c r="M12370" s="1"/>
      <c r="N12370" s="1"/>
    </row>
    <row r="12371" spans="4:14">
      <c r="F12371" s="1"/>
      <c r="G12371" s="1"/>
      <c r="H12371" s="1"/>
      <c r="I12371" s="1"/>
      <c r="J12371" s="1"/>
      <c r="K12371" s="1"/>
      <c r="L12371" s="1"/>
      <c r="M12371" s="1"/>
      <c r="N12371" s="1"/>
    </row>
    <row r="12372" spans="4:14">
      <c r="G12372" s="1"/>
      <c r="H12372" s="1"/>
      <c r="I12372" s="1"/>
      <c r="J12372" s="1"/>
      <c r="K12372" s="1"/>
      <c r="L12372" s="1"/>
      <c r="M12372" s="1"/>
      <c r="N12372" s="1"/>
    </row>
    <row r="12373" spans="4:14"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</row>
    <row r="12374" spans="4:14"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</row>
    <row r="12375" spans="4:14"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</row>
    <row r="12376" spans="4:14">
      <c r="G12376" s="1"/>
      <c r="H12376" s="1"/>
      <c r="I12376" s="1"/>
      <c r="J12376" s="1"/>
      <c r="K12376" s="1"/>
      <c r="L12376" s="1"/>
      <c r="M12376" s="1"/>
      <c r="N12376" s="1"/>
    </row>
    <row r="12377" spans="4:14">
      <c r="G12377" s="1"/>
      <c r="H12377" s="1"/>
      <c r="I12377" s="1"/>
      <c r="J12377" s="1"/>
      <c r="K12377" s="1"/>
      <c r="L12377" s="1"/>
      <c r="M12377" s="1"/>
      <c r="N12377" s="1"/>
    </row>
    <row r="12378" spans="4:14">
      <c r="I12378" s="1"/>
      <c r="J12378" s="1"/>
      <c r="K12378" s="1"/>
      <c r="L12378" s="1"/>
      <c r="M12378" s="1"/>
    </row>
    <row r="12379" spans="4:14">
      <c r="I12379" s="1"/>
      <c r="J12379" s="1"/>
      <c r="K12379" s="1"/>
      <c r="L12379" s="1"/>
      <c r="M12379" s="1"/>
      <c r="N12379" s="1"/>
    </row>
    <row r="12380" spans="4:14">
      <c r="G12380" s="1"/>
      <c r="H12380" s="1"/>
      <c r="I12380" s="1"/>
    </row>
    <row r="12381" spans="4:14"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</row>
    <row r="12382" spans="4:14">
      <c r="I12382" s="1"/>
      <c r="J12382" s="1"/>
      <c r="K12382" s="1"/>
      <c r="L12382" s="1"/>
      <c r="M12382" s="1"/>
      <c r="N12382" s="1"/>
    </row>
    <row r="12383" spans="4:14">
      <c r="D12383" s="1"/>
      <c r="E12383" s="1"/>
      <c r="H12383" s="1"/>
      <c r="I12383" s="1"/>
      <c r="J12383" s="1"/>
      <c r="K12383" s="1"/>
      <c r="L12383" s="1"/>
      <c r="M12383" s="1"/>
      <c r="N12383" s="1"/>
    </row>
    <row r="12384" spans="4:14">
      <c r="D12384" s="1"/>
      <c r="I12384" s="1"/>
      <c r="J12384" s="1"/>
      <c r="K12384" s="1"/>
      <c r="L12384" s="1"/>
      <c r="M12384" s="1"/>
      <c r="N12384" s="1"/>
    </row>
    <row r="12385" spans="4:14">
      <c r="H12385" s="1"/>
      <c r="I12385" s="1"/>
      <c r="J12385" s="1"/>
      <c r="K12385" s="1"/>
      <c r="L12385" s="1"/>
      <c r="M12385" s="1"/>
      <c r="N12385" s="1"/>
    </row>
    <row r="12386" spans="4:14">
      <c r="D12386" s="1"/>
      <c r="E12386" s="1"/>
      <c r="G12386" s="1"/>
      <c r="H12386" s="1"/>
      <c r="I12386" s="1"/>
      <c r="J12386" s="1"/>
      <c r="K12386" s="1"/>
    </row>
    <row r="12387" spans="4:14">
      <c r="H12387" s="1"/>
    </row>
    <row r="12388" spans="4:14"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</row>
    <row r="12389" spans="4:14">
      <c r="G12389" s="1"/>
      <c r="H12389" s="1"/>
      <c r="I12389" s="1"/>
      <c r="J12389" s="1"/>
      <c r="K12389" s="1"/>
      <c r="L12389" s="1"/>
      <c r="M12389" s="1"/>
      <c r="N12389" s="1"/>
    </row>
    <row r="12390" spans="4:14">
      <c r="D12390" s="1"/>
      <c r="F12390" s="1"/>
      <c r="G12390" s="1"/>
      <c r="H12390" s="1"/>
    </row>
    <row r="12391" spans="4:14"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</row>
    <row r="12392" spans="4:14">
      <c r="E12392" s="1"/>
      <c r="G12392" s="1"/>
      <c r="H12392" s="1"/>
      <c r="I12392" s="1"/>
      <c r="J12392" s="1"/>
      <c r="K12392" s="1"/>
      <c r="L12392" s="1"/>
      <c r="M12392" s="1"/>
      <c r="N12392" s="1"/>
    </row>
    <row r="12393" spans="4:14">
      <c r="E12393" s="1"/>
      <c r="G12393" s="1"/>
      <c r="H12393" s="1"/>
    </row>
    <row r="12394" spans="4:14">
      <c r="G12394" s="1"/>
      <c r="H12394" s="1"/>
      <c r="I12394" s="1"/>
      <c r="J12394" s="1"/>
      <c r="K12394" s="1"/>
      <c r="L12394" s="1"/>
      <c r="M12394" s="1"/>
      <c r="N12394" s="1"/>
    </row>
    <row r="12395" spans="4:14"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</row>
    <row r="12396" spans="4:14">
      <c r="G12396" s="1"/>
      <c r="H12396" s="1"/>
      <c r="I12396" s="1"/>
      <c r="J12396" s="1"/>
      <c r="K12396" s="1"/>
      <c r="L12396" s="1"/>
      <c r="M12396" s="1"/>
      <c r="N12396" s="1"/>
    </row>
    <row r="12397" spans="4:14">
      <c r="G12397" s="1"/>
      <c r="H12397" s="1"/>
      <c r="J12397" s="1"/>
      <c r="K12397" s="1"/>
      <c r="L12397" s="1"/>
      <c r="M12397" s="1"/>
      <c r="N12397" s="1"/>
    </row>
    <row r="12398" spans="4:14"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</row>
    <row r="12399" spans="4:14">
      <c r="G12399" s="1"/>
      <c r="H12399" s="1"/>
      <c r="I12399" s="1"/>
      <c r="J12399" s="1"/>
      <c r="K12399" s="1"/>
      <c r="L12399" s="1"/>
      <c r="M12399" s="1"/>
      <c r="N12399" s="1"/>
    </row>
    <row r="12400" spans="4:14">
      <c r="F12400" s="1"/>
      <c r="G12400" s="1"/>
      <c r="H12400" s="1"/>
      <c r="I12400" s="1"/>
      <c r="J12400" s="1"/>
      <c r="K12400" s="1"/>
      <c r="L12400" s="1"/>
      <c r="M12400" s="1"/>
      <c r="N12400" s="1"/>
    </row>
    <row r="12401" spans="4:14"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</row>
    <row r="12402" spans="4:14">
      <c r="D12402" s="1"/>
      <c r="E12402" s="1"/>
      <c r="G12402" s="1"/>
      <c r="H12402" s="1"/>
      <c r="I12402" s="1"/>
      <c r="J12402" s="1"/>
      <c r="K12402" s="1"/>
      <c r="L12402" s="1"/>
      <c r="M12402" s="1"/>
      <c r="N12402" s="1"/>
    </row>
    <row r="12403" spans="4:14"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</row>
    <row r="12404" spans="4:14"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</row>
    <row r="12405" spans="4:14">
      <c r="I12405" s="1"/>
      <c r="J12405" s="1"/>
      <c r="K12405" s="1"/>
      <c r="L12405" s="1"/>
      <c r="M12405" s="1"/>
      <c r="N12405" s="1"/>
    </row>
    <row r="12406" spans="4:14">
      <c r="G12406" s="1"/>
      <c r="H12406" s="1"/>
      <c r="I12406" s="1"/>
      <c r="J12406" s="1"/>
      <c r="K12406" s="1"/>
      <c r="L12406" s="1"/>
      <c r="M12406" s="1"/>
      <c r="N12406" s="1"/>
    </row>
    <row r="12407" spans="4:14">
      <c r="D12407" s="1"/>
      <c r="G12407" s="1"/>
      <c r="H12407" s="1"/>
      <c r="I12407" s="1"/>
      <c r="J12407" s="1"/>
      <c r="K12407" s="1"/>
      <c r="L12407" s="1"/>
      <c r="M12407" s="1"/>
      <c r="N12407" s="1"/>
    </row>
    <row r="12408" spans="4:14"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</row>
    <row r="12409" spans="4:14"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</row>
    <row r="12410" spans="4:14"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</row>
    <row r="12411" spans="4:14">
      <c r="D12411" s="1"/>
      <c r="E12411" s="1"/>
      <c r="F12411" s="1"/>
      <c r="G12411" s="1"/>
      <c r="H12411" s="1"/>
      <c r="I12411" s="1"/>
      <c r="J12411" s="1"/>
      <c r="K12411" s="1"/>
      <c r="L12411" s="1"/>
    </row>
    <row r="12412" spans="4:14"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</row>
    <row r="12413" spans="4:14"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</row>
    <row r="12414" spans="4:14"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</row>
    <row r="12415" spans="4:14"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</row>
    <row r="12416" spans="4:14">
      <c r="G12416" s="1"/>
      <c r="H12416" s="1"/>
      <c r="I12416" s="1"/>
      <c r="J12416" s="1"/>
      <c r="K12416" s="1"/>
      <c r="L12416" s="1"/>
      <c r="M12416" s="1"/>
      <c r="N12416" s="1"/>
    </row>
    <row r="12417" spans="4:14"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</row>
    <row r="12418" spans="4:14">
      <c r="F12418" s="1"/>
      <c r="G12418" s="1"/>
      <c r="H12418" s="1"/>
      <c r="I12418" s="1"/>
      <c r="J12418" s="1"/>
      <c r="K12418" s="1"/>
      <c r="L12418" s="1"/>
      <c r="M12418" s="1"/>
      <c r="N12418" s="1"/>
    </row>
    <row r="12419" spans="4:14"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</row>
    <row r="12420" spans="4:14">
      <c r="G12420" s="1"/>
      <c r="H12420" s="1"/>
      <c r="I12420" s="1"/>
      <c r="J12420" s="1"/>
      <c r="K12420" s="1"/>
      <c r="L12420" s="1"/>
      <c r="M12420" s="1"/>
      <c r="N12420" s="1"/>
    </row>
    <row r="12421" spans="4:14">
      <c r="E12421" s="1"/>
      <c r="I12421" s="1"/>
      <c r="J12421" s="1"/>
      <c r="K12421" s="1"/>
      <c r="L12421" s="1"/>
      <c r="M12421" s="1"/>
      <c r="N12421" s="1"/>
    </row>
    <row r="12422" spans="4:14">
      <c r="I12422" s="1"/>
      <c r="J12422" s="1"/>
      <c r="K12422" s="1"/>
      <c r="L12422" s="1"/>
      <c r="M12422" s="1"/>
      <c r="N12422" s="1"/>
    </row>
    <row r="12423" spans="4:14"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</row>
    <row r="12424" spans="4:14">
      <c r="F12424" s="1"/>
      <c r="G12424" s="1"/>
      <c r="H12424" s="1"/>
      <c r="I12424" s="1"/>
      <c r="J12424" s="1"/>
      <c r="K12424" s="1"/>
      <c r="L12424" s="1"/>
      <c r="M12424" s="1"/>
      <c r="N12424" s="1"/>
    </row>
    <row r="12425" spans="4:14"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</row>
    <row r="12426" spans="4:14">
      <c r="D12426" s="1"/>
      <c r="G12426" s="1"/>
      <c r="H12426" s="1"/>
      <c r="I12426" s="1"/>
      <c r="J12426" s="1"/>
      <c r="K12426" s="1"/>
      <c r="L12426" s="1"/>
      <c r="M12426" s="1"/>
      <c r="N12426" s="1"/>
    </row>
    <row r="12427" spans="4:14">
      <c r="G12427" s="1"/>
      <c r="H12427" s="1"/>
      <c r="I12427" s="1"/>
      <c r="J12427" s="1"/>
      <c r="K12427" s="1"/>
    </row>
    <row r="12428" spans="4:14">
      <c r="G12428" s="1"/>
      <c r="H12428" s="1"/>
      <c r="I12428" s="1"/>
      <c r="J12428" s="1"/>
      <c r="K12428" s="1"/>
      <c r="L12428" s="1"/>
      <c r="M12428" s="1"/>
      <c r="N12428" s="1"/>
    </row>
    <row r="12429" spans="4:14">
      <c r="J12429" s="1"/>
      <c r="K12429" s="1"/>
      <c r="L12429" s="1"/>
      <c r="M12429" s="1"/>
      <c r="N12429" s="1"/>
    </row>
    <row r="12430" spans="4:14"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</row>
    <row r="12431" spans="4:14">
      <c r="D12431" s="1"/>
      <c r="I12431" s="1"/>
      <c r="J12431" s="1"/>
      <c r="K12431" s="1"/>
      <c r="L12431" s="1"/>
      <c r="M12431" s="1"/>
      <c r="N12431" s="1"/>
    </row>
    <row r="12432" spans="4:14">
      <c r="D12432" s="1"/>
      <c r="G12432" s="1"/>
      <c r="H12432" s="1"/>
      <c r="I12432" s="1"/>
      <c r="J12432" s="1"/>
      <c r="L12432" s="1"/>
      <c r="M12432" s="1"/>
      <c r="N12432" s="1"/>
    </row>
    <row r="12433" spans="4:14"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</row>
    <row r="12434" spans="4:14">
      <c r="G12434" s="1"/>
      <c r="H12434" s="1"/>
      <c r="I12434" s="1"/>
      <c r="J12434" s="1"/>
      <c r="K12434" s="1"/>
      <c r="L12434" s="1"/>
      <c r="M12434" s="1"/>
      <c r="N12434" s="1"/>
    </row>
    <row r="12435" spans="4:14">
      <c r="E12435" s="1"/>
    </row>
    <row r="12436" spans="4:14"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</row>
    <row r="12437" spans="4:14">
      <c r="G12437" s="1"/>
      <c r="H12437" s="1"/>
      <c r="I12437" s="1"/>
      <c r="J12437" s="1"/>
      <c r="K12437" s="1"/>
      <c r="L12437" s="1"/>
      <c r="M12437" s="1"/>
      <c r="N12437" s="1"/>
    </row>
    <row r="12438" spans="4:14"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</row>
    <row r="12439" spans="4:14"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</row>
    <row r="12440" spans="4:14">
      <c r="F12440" s="1"/>
      <c r="G12440" s="1"/>
      <c r="H12440" s="1"/>
      <c r="I12440" s="1"/>
      <c r="J12440" s="1"/>
      <c r="K12440" s="1"/>
      <c r="L12440" s="1"/>
      <c r="M12440" s="1"/>
      <c r="N12440" s="1"/>
    </row>
    <row r="12441" spans="4:14"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</row>
    <row r="12442" spans="4:14"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</row>
    <row r="12443" spans="4:14">
      <c r="F12443" s="1"/>
      <c r="G12443" s="1"/>
      <c r="H12443" s="1"/>
      <c r="I12443" s="1"/>
      <c r="J12443" s="1"/>
      <c r="K12443" s="1"/>
      <c r="L12443" s="1"/>
      <c r="M12443" s="1"/>
      <c r="N12443" s="1"/>
    </row>
    <row r="12444" spans="4:14">
      <c r="G12444" s="1"/>
      <c r="H12444" s="1"/>
      <c r="I12444" s="1"/>
      <c r="J12444" s="1"/>
      <c r="K12444" s="1"/>
      <c r="L12444" s="1"/>
      <c r="M12444" s="1"/>
      <c r="N12444" s="1"/>
    </row>
    <row r="12445" spans="4:14">
      <c r="G12445" s="1"/>
      <c r="H12445" s="1"/>
      <c r="I12445" s="1"/>
      <c r="J12445" s="1"/>
      <c r="K12445" s="1"/>
      <c r="L12445" s="1"/>
      <c r="M12445" s="1"/>
    </row>
    <row r="12446" spans="4:14">
      <c r="G12446" s="1"/>
      <c r="H12446" s="1"/>
      <c r="I12446" s="1"/>
      <c r="J12446" s="1"/>
      <c r="K12446" s="1"/>
      <c r="L12446" s="1"/>
      <c r="M12446" s="1"/>
      <c r="N12446" s="1"/>
    </row>
    <row r="12447" spans="4:14">
      <c r="D12447" s="1"/>
      <c r="E12447" s="1"/>
      <c r="I12447" s="1"/>
      <c r="J12447" s="1"/>
      <c r="K12447" s="1"/>
      <c r="L12447" s="1"/>
      <c r="M12447" s="1"/>
      <c r="N12447" s="1"/>
    </row>
    <row r="12448" spans="4:14">
      <c r="D12448" s="1"/>
      <c r="G12448" s="1"/>
      <c r="H12448" s="1"/>
      <c r="I12448" s="1"/>
      <c r="J12448" s="1"/>
      <c r="K12448" s="1"/>
      <c r="L12448" s="1"/>
      <c r="M12448" s="1"/>
      <c r="N12448" s="1"/>
    </row>
    <row r="12449" spans="4:14"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</row>
    <row r="12450" spans="4:14"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</row>
    <row r="12451" spans="4:14">
      <c r="D12451" s="1"/>
      <c r="G12451" s="1"/>
      <c r="H12451" s="1"/>
      <c r="I12451" s="1"/>
      <c r="J12451" s="1"/>
      <c r="K12451" s="1"/>
      <c r="L12451" s="1"/>
      <c r="M12451" s="1"/>
      <c r="N12451" s="1"/>
    </row>
    <row r="12452" spans="4:14">
      <c r="I12452" s="1"/>
      <c r="J12452" s="1"/>
      <c r="K12452" s="1"/>
      <c r="L12452" s="1"/>
    </row>
    <row r="12453" spans="4:14">
      <c r="D12453" s="1"/>
      <c r="G12453" s="1"/>
      <c r="H12453" s="1"/>
      <c r="I12453" s="1"/>
      <c r="J12453" s="1"/>
      <c r="K12453" s="1"/>
      <c r="L12453" s="1"/>
      <c r="M12453" s="1"/>
      <c r="N12453" s="1"/>
    </row>
    <row r="12454" spans="4:14">
      <c r="D12454" s="1"/>
      <c r="H12454" s="1"/>
      <c r="I12454" s="1"/>
      <c r="J12454" s="1"/>
      <c r="K12454" s="1"/>
      <c r="L12454" s="1"/>
      <c r="M12454" s="1"/>
      <c r="N12454" s="1"/>
    </row>
    <row r="12455" spans="4:14">
      <c r="I12455" s="1"/>
      <c r="J12455" s="1"/>
      <c r="K12455" s="1"/>
      <c r="L12455" s="1"/>
      <c r="M12455" s="1"/>
      <c r="N12455" s="1"/>
    </row>
    <row r="12456" spans="4:14">
      <c r="F12456" s="1"/>
      <c r="G12456" s="1"/>
      <c r="H12456" s="1"/>
      <c r="I12456" s="1"/>
      <c r="J12456" s="1"/>
      <c r="K12456" s="1"/>
      <c r="L12456" s="1"/>
      <c r="M12456" s="1"/>
      <c r="N12456" s="1"/>
    </row>
    <row r="12457" spans="4:14"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</row>
    <row r="12458" spans="4:14">
      <c r="G12458" s="1"/>
      <c r="H12458" s="1"/>
      <c r="I12458" s="1"/>
      <c r="J12458" s="1"/>
      <c r="K12458" s="1"/>
      <c r="L12458" s="1"/>
      <c r="M12458" s="1"/>
      <c r="N12458" s="1"/>
    </row>
    <row r="12459" spans="4:14">
      <c r="D12459" s="1"/>
      <c r="G12459" s="1"/>
      <c r="H12459" s="1"/>
      <c r="I12459" s="1"/>
      <c r="J12459" s="1"/>
      <c r="K12459" s="1"/>
      <c r="L12459" s="1"/>
      <c r="M12459" s="1"/>
      <c r="N12459" s="1"/>
    </row>
    <row r="12460" spans="4:14"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</row>
    <row r="12461" spans="4:14">
      <c r="D12461" s="1"/>
      <c r="F12461" s="1"/>
      <c r="G12461" s="1"/>
      <c r="H12461" s="1"/>
      <c r="I12461" s="1"/>
      <c r="J12461" s="1"/>
      <c r="K12461" s="1"/>
      <c r="L12461" s="1"/>
      <c r="M12461" s="1"/>
      <c r="N12461" s="1"/>
    </row>
    <row r="12462" spans="4:14"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</row>
    <row r="12463" spans="4:14">
      <c r="G12463" s="1"/>
      <c r="H12463" s="1"/>
      <c r="I12463" s="1"/>
      <c r="J12463" s="1"/>
      <c r="K12463" s="1"/>
      <c r="L12463" s="1"/>
      <c r="M12463" s="1"/>
      <c r="N12463" s="1"/>
    </row>
    <row r="12464" spans="4:14">
      <c r="F12464" s="1"/>
      <c r="G12464" s="1"/>
      <c r="H12464" s="1"/>
      <c r="I12464" s="1"/>
      <c r="J12464" s="1"/>
      <c r="K12464" s="1"/>
      <c r="L12464" s="1"/>
      <c r="M12464" s="1"/>
      <c r="N12464" s="1"/>
    </row>
    <row r="12465" spans="4:14"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</row>
    <row r="12466" spans="4:14">
      <c r="G12466" s="1"/>
      <c r="H12466" s="1"/>
      <c r="I12466" s="1"/>
      <c r="J12466" s="1"/>
      <c r="K12466" s="1"/>
      <c r="L12466" s="1"/>
      <c r="M12466" s="1"/>
      <c r="N12466" s="1"/>
    </row>
    <row r="12467" spans="4:14">
      <c r="F12467" s="1"/>
      <c r="G12467" s="1"/>
      <c r="H12467" s="1"/>
      <c r="I12467" s="1"/>
      <c r="J12467" s="1"/>
      <c r="K12467" s="1"/>
      <c r="L12467" s="1"/>
      <c r="M12467" s="1"/>
      <c r="N12467" s="1"/>
    </row>
    <row r="12468" spans="4:14"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</row>
    <row r="12469" spans="4:14"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</row>
    <row r="12471" spans="4:14">
      <c r="D12471" s="1"/>
      <c r="E12471" s="1"/>
      <c r="F12471" s="1"/>
      <c r="G12471" s="1"/>
      <c r="H12471" s="1"/>
      <c r="I12471" s="1"/>
      <c r="J12471" s="1"/>
      <c r="K12471" s="1"/>
      <c r="L12471" s="1"/>
    </row>
    <row r="12473" spans="4:14"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</row>
    <row r="12474" spans="4:14"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</row>
    <row r="12475" spans="4:14">
      <c r="D12475" s="1"/>
    </row>
    <row r="12476" spans="4:14"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</row>
    <row r="12477" spans="4:14">
      <c r="G12477" s="1"/>
      <c r="H12477" s="1"/>
      <c r="I12477" s="1"/>
      <c r="J12477" s="1"/>
      <c r="K12477" s="1"/>
      <c r="L12477" s="1"/>
      <c r="M12477" s="1"/>
      <c r="N12477" s="1"/>
    </row>
    <row r="12478" spans="4:14"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</row>
    <row r="12479" spans="4:14">
      <c r="F12479" s="1"/>
      <c r="G12479" s="1"/>
      <c r="H12479" s="1"/>
      <c r="I12479" s="1"/>
      <c r="J12479" s="1"/>
      <c r="K12479" s="1"/>
      <c r="L12479" s="1"/>
      <c r="M12479" s="1"/>
      <c r="N12479" s="1"/>
    </row>
    <row r="12480" spans="4:14"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</row>
    <row r="12481" spans="4:14"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</row>
    <row r="12482" spans="4:14">
      <c r="E12482" s="1"/>
      <c r="G12482" s="1"/>
      <c r="H12482" s="1"/>
      <c r="I12482" s="1"/>
      <c r="J12482" s="1"/>
      <c r="K12482" s="1"/>
      <c r="L12482" s="1"/>
      <c r="M12482" s="1"/>
      <c r="N12482" s="1"/>
    </row>
    <row r="12483" spans="4:14">
      <c r="G12483" s="1"/>
      <c r="H12483" s="1"/>
      <c r="I12483" s="1"/>
      <c r="J12483" s="1"/>
      <c r="K12483" s="1"/>
      <c r="L12483" s="1"/>
      <c r="M12483" s="1"/>
      <c r="N12483" s="1"/>
    </row>
    <row r="12484" spans="4:14"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</row>
    <row r="12485" spans="4:14">
      <c r="E12485" s="1"/>
      <c r="F12485" s="1"/>
      <c r="I12485" s="1"/>
      <c r="J12485" s="1"/>
      <c r="K12485" s="1"/>
      <c r="L12485" s="1"/>
      <c r="M12485" s="1"/>
      <c r="N12485" s="1"/>
    </row>
    <row r="12486" spans="4:14">
      <c r="G12486" s="1"/>
      <c r="H12486" s="1"/>
      <c r="J12486" s="1"/>
      <c r="K12486" s="1"/>
    </row>
    <row r="12487" spans="4:14">
      <c r="G12487" s="1"/>
      <c r="H12487" s="1"/>
      <c r="I12487" s="1"/>
      <c r="J12487" s="1"/>
      <c r="K12487" s="1"/>
      <c r="L12487" s="1"/>
      <c r="M12487" s="1"/>
      <c r="N12487" s="1"/>
    </row>
    <row r="12488" spans="4:14">
      <c r="E12488" s="1"/>
      <c r="G12488" s="1"/>
      <c r="H12488" s="1"/>
      <c r="I12488" s="1"/>
      <c r="J12488" s="1"/>
      <c r="K12488" s="1"/>
      <c r="L12488" s="1"/>
      <c r="M12488" s="1"/>
      <c r="N12488" s="1"/>
    </row>
    <row r="12489" spans="4:14">
      <c r="G12489" s="1"/>
      <c r="H12489" s="1"/>
      <c r="I12489" s="1"/>
      <c r="J12489" s="1"/>
      <c r="K12489" s="1"/>
      <c r="L12489" s="1"/>
      <c r="M12489" s="1"/>
      <c r="N12489" s="1"/>
    </row>
    <row r="12490" spans="4:14">
      <c r="G12490" s="1"/>
      <c r="H12490" s="1"/>
      <c r="I12490" s="1"/>
      <c r="J12490" s="1"/>
      <c r="K12490" s="1"/>
      <c r="L12490" s="1"/>
      <c r="M12490" s="1"/>
      <c r="N12490" s="1"/>
    </row>
    <row r="12491" spans="4:14"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</row>
    <row r="12492" spans="4:14">
      <c r="I12492" s="1"/>
    </row>
    <row r="12494" spans="4:14">
      <c r="J12494" s="1"/>
    </row>
    <row r="12495" spans="4:14"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</row>
    <row r="12496" spans="4:14"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</row>
    <row r="12497" spans="4:14">
      <c r="J12497" s="1"/>
      <c r="K12497" s="1"/>
    </row>
    <row r="12498" spans="4:14">
      <c r="G12498" s="1"/>
      <c r="H12498" s="1"/>
      <c r="I12498" s="1"/>
    </row>
    <row r="12499" spans="4:14">
      <c r="D12499" s="1"/>
      <c r="H12499" s="1"/>
    </row>
    <row r="12500" spans="4:14">
      <c r="H12500" s="1"/>
      <c r="I12500" s="1"/>
      <c r="J12500" s="1"/>
      <c r="K12500" s="1"/>
      <c r="L12500" s="1"/>
      <c r="M12500" s="1"/>
      <c r="N12500" s="1"/>
    </row>
    <row r="12501" spans="4:14">
      <c r="G12501" s="1"/>
      <c r="H12501" s="1"/>
      <c r="I12501" s="1"/>
      <c r="J12501" s="1"/>
      <c r="K12501" s="1"/>
      <c r="L12501" s="1"/>
      <c r="M12501" s="1"/>
      <c r="N12501" s="1"/>
    </row>
    <row r="12502" spans="4:14"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</row>
    <row r="12503" spans="4:14"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</row>
    <row r="12504" spans="4:14"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</row>
    <row r="12505" spans="4:14">
      <c r="D12505" s="1"/>
      <c r="F12505" s="1"/>
      <c r="G12505" s="1"/>
      <c r="H12505" s="1"/>
      <c r="I12505" s="1"/>
      <c r="J12505" s="1"/>
      <c r="K12505" s="1"/>
      <c r="L12505" s="1"/>
      <c r="M12505" s="1"/>
      <c r="N12505" s="1"/>
    </row>
    <row r="12506" spans="4:14"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</row>
    <row r="12507" spans="4:14"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</row>
    <row r="12508" spans="4:14"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</row>
    <row r="12509" spans="4:14">
      <c r="G12509" s="1"/>
      <c r="H12509" s="1"/>
      <c r="I12509" s="1"/>
      <c r="J12509" s="1"/>
      <c r="K12509" s="1"/>
      <c r="L12509" s="1"/>
      <c r="M12509" s="1"/>
      <c r="N12509" s="1"/>
    </row>
    <row r="12510" spans="4:14">
      <c r="F12510" s="1"/>
      <c r="G12510" s="1"/>
      <c r="H12510" s="1"/>
      <c r="I12510" s="1"/>
      <c r="J12510" s="1"/>
      <c r="K12510" s="1"/>
      <c r="L12510" s="1"/>
      <c r="M12510" s="1"/>
      <c r="N12510" s="1"/>
    </row>
    <row r="12511" spans="4:14">
      <c r="G12511" s="1"/>
      <c r="H12511" s="1"/>
      <c r="I12511" s="1"/>
      <c r="J12511" s="1"/>
      <c r="K12511" s="1"/>
      <c r="L12511" s="1"/>
      <c r="M12511" s="1"/>
      <c r="N12511" s="1"/>
    </row>
    <row r="12512" spans="4:14">
      <c r="G12512" s="1"/>
      <c r="H12512" s="1"/>
      <c r="I12512" s="1"/>
      <c r="J12512" s="1"/>
      <c r="K12512" s="1"/>
      <c r="L12512" s="1"/>
      <c r="M12512" s="1"/>
      <c r="N12512" s="1"/>
    </row>
    <row r="12513" spans="4:14">
      <c r="F12513" s="1"/>
      <c r="G12513" s="1"/>
      <c r="H12513" s="1"/>
      <c r="I12513" s="1"/>
      <c r="J12513" s="1"/>
      <c r="K12513" s="1"/>
      <c r="L12513" s="1"/>
      <c r="M12513" s="1"/>
      <c r="N12513" s="1"/>
    </row>
    <row r="12514" spans="4:14"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</row>
    <row r="12515" spans="4:14">
      <c r="D12515" s="1"/>
      <c r="G12515" s="1"/>
      <c r="H12515" s="1"/>
      <c r="I12515" s="1"/>
      <c r="J12515" s="1"/>
      <c r="K12515" s="1"/>
      <c r="L12515" s="1"/>
      <c r="M12515" s="1"/>
      <c r="N12515" s="1"/>
    </row>
    <row r="12516" spans="4:14">
      <c r="D12516" s="1"/>
      <c r="E12516" s="1"/>
      <c r="F12516" s="1"/>
      <c r="G12516" s="1"/>
      <c r="H12516" s="1"/>
      <c r="J12516" s="1"/>
      <c r="K12516" s="1"/>
      <c r="L12516" s="1"/>
      <c r="M12516" s="1"/>
      <c r="N12516" s="1"/>
    </row>
    <row r="12517" spans="4:14"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</row>
    <row r="12518" spans="4:14"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</row>
    <row r="12519" spans="4:14"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</row>
    <row r="12520" spans="4:14">
      <c r="E12520" s="1"/>
      <c r="F12520" s="1"/>
      <c r="J12520" s="1"/>
    </row>
    <row r="12521" spans="4:14"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</row>
    <row r="12522" spans="4:14">
      <c r="D12522" s="1"/>
      <c r="E12522" s="1"/>
      <c r="F12522" s="1"/>
      <c r="G12522" s="1"/>
      <c r="H12522" s="1"/>
      <c r="I12522" s="1"/>
      <c r="J12522" s="1"/>
      <c r="K12522" s="1"/>
      <c r="L12522" s="1"/>
    </row>
    <row r="12523" spans="4:14"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</row>
    <row r="12524" spans="4:14"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</row>
    <row r="12525" spans="4:14"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</row>
    <row r="12526" spans="4:14"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</row>
    <row r="12527" spans="4:14"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</row>
    <row r="12528" spans="4:14"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</row>
    <row r="12529" spans="4:14">
      <c r="D12529" s="1"/>
      <c r="G12529" s="1"/>
      <c r="H12529" s="1"/>
      <c r="I12529" s="1"/>
      <c r="J12529" s="1"/>
      <c r="K12529" s="1"/>
      <c r="L12529" s="1"/>
      <c r="M12529" s="1"/>
      <c r="N12529" s="1"/>
    </row>
    <row r="12530" spans="4:14"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</row>
    <row r="12531" spans="4:14">
      <c r="G12531" s="1"/>
      <c r="H12531" s="1"/>
      <c r="I12531" s="1"/>
      <c r="J12531" s="1"/>
      <c r="K12531" s="1"/>
      <c r="L12531" s="1"/>
      <c r="M12531" s="1"/>
      <c r="N12531" s="1"/>
    </row>
    <row r="12532" spans="4:14">
      <c r="G12532" s="1"/>
      <c r="H12532" s="1"/>
      <c r="I12532" s="1"/>
      <c r="J12532" s="1"/>
      <c r="K12532" s="1"/>
      <c r="L12532" s="1"/>
      <c r="M12532" s="1"/>
      <c r="N12532" s="1"/>
    </row>
    <row r="12533" spans="4:14">
      <c r="G12533" s="1"/>
      <c r="H12533" s="1"/>
      <c r="I12533" s="1"/>
      <c r="J12533" s="1"/>
      <c r="K12533" s="1"/>
      <c r="L12533" s="1"/>
      <c r="M12533" s="1"/>
      <c r="N12533" s="1"/>
    </row>
    <row r="12534" spans="4:14">
      <c r="G12534" s="1"/>
      <c r="H12534" s="1"/>
      <c r="I12534" s="1"/>
      <c r="J12534" s="1"/>
      <c r="K12534" s="1"/>
      <c r="L12534" s="1"/>
      <c r="M12534" s="1"/>
      <c r="N12534" s="1"/>
    </row>
    <row r="12535" spans="4:14"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</row>
    <row r="12536" spans="4:14"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</row>
    <row r="12537" spans="4:14"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</row>
    <row r="12538" spans="4:14">
      <c r="G12538" s="1"/>
      <c r="H12538" s="1"/>
      <c r="I12538" s="1"/>
      <c r="J12538" s="1"/>
      <c r="K12538" s="1"/>
      <c r="L12538" s="1"/>
      <c r="M12538" s="1"/>
      <c r="N12538" s="1"/>
    </row>
    <row r="12539" spans="4:14">
      <c r="G12539" s="1"/>
      <c r="H12539" s="1"/>
      <c r="I12539" s="1"/>
      <c r="J12539" s="1"/>
      <c r="K12539" s="1"/>
      <c r="L12539" s="1"/>
      <c r="M12539" s="1"/>
      <c r="N12539" s="1"/>
    </row>
    <row r="12540" spans="4:14">
      <c r="D12540" s="1"/>
      <c r="E12540" s="1"/>
      <c r="F12540" s="1"/>
      <c r="G12540" s="1"/>
      <c r="H12540" s="1"/>
      <c r="I12540" s="1"/>
      <c r="J12540" s="1"/>
      <c r="K12540" s="1"/>
      <c r="L12540" s="1"/>
    </row>
    <row r="12541" spans="4:14">
      <c r="D12541" s="1"/>
      <c r="I12541" s="1"/>
      <c r="J12541" s="1"/>
      <c r="K12541" s="1"/>
    </row>
    <row r="12543" spans="4:14">
      <c r="I12543" s="1"/>
      <c r="J12543" s="1"/>
      <c r="K12543" s="1"/>
      <c r="L12543" s="1"/>
      <c r="M12543" s="1"/>
      <c r="N12543" s="1"/>
    </row>
    <row r="12544" spans="4:14">
      <c r="G12544" s="1"/>
      <c r="H12544" s="1"/>
    </row>
    <row r="12545" spans="4:14">
      <c r="E12545" s="1"/>
      <c r="F12545" s="1"/>
      <c r="G12545" s="1"/>
      <c r="H12545" s="1"/>
      <c r="I12545" s="1"/>
      <c r="J12545" s="1"/>
      <c r="K12545" s="1"/>
      <c r="L12545" s="1"/>
    </row>
    <row r="12546" spans="4:14">
      <c r="D12546" s="1"/>
      <c r="F12546" s="1"/>
      <c r="G12546" s="1"/>
      <c r="H12546" s="1"/>
      <c r="I12546" s="1"/>
      <c r="J12546" s="1"/>
      <c r="K12546" s="1"/>
      <c r="L12546" s="1"/>
      <c r="M12546" s="1"/>
      <c r="N12546" s="1"/>
    </row>
    <row r="12547" spans="4:14"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</row>
    <row r="12548" spans="4:14">
      <c r="D12548" s="1"/>
      <c r="G12548" s="1"/>
      <c r="H12548" s="1"/>
      <c r="I12548" s="1"/>
      <c r="J12548" s="1"/>
      <c r="K12548" s="1"/>
      <c r="L12548" s="1"/>
      <c r="M12548" s="1"/>
      <c r="N12548" s="1"/>
    </row>
    <row r="12549" spans="4:14">
      <c r="J12549" s="1"/>
      <c r="K12549" s="1"/>
      <c r="L12549" s="1"/>
    </row>
    <row r="12550" spans="4:14"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</row>
    <row r="12551" spans="4:14">
      <c r="D12551" s="1"/>
      <c r="E12551" s="1"/>
      <c r="F12551" s="1"/>
      <c r="G12551" s="1"/>
      <c r="H12551" s="1"/>
      <c r="I12551" s="1"/>
      <c r="M12551" s="1"/>
      <c r="N12551" s="1"/>
    </row>
    <row r="12552" spans="4:14">
      <c r="G12552" s="1"/>
      <c r="H12552" s="1"/>
      <c r="I12552" s="1"/>
      <c r="J12552" s="1"/>
      <c r="K12552" s="1"/>
      <c r="L12552" s="1"/>
      <c r="M12552" s="1"/>
      <c r="N12552" s="1"/>
    </row>
    <row r="12553" spans="4:14">
      <c r="G12553" s="1"/>
      <c r="H12553" s="1"/>
      <c r="I12553" s="1"/>
      <c r="J12553" s="1"/>
      <c r="K12553" s="1"/>
      <c r="L12553" s="1"/>
      <c r="M12553" s="1"/>
      <c r="N12553" s="1"/>
    </row>
    <row r="12554" spans="4:14"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</row>
    <row r="12555" spans="4:14"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</row>
    <row r="12556" spans="4:14"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</row>
    <row r="12557" spans="4:14">
      <c r="G12557" s="1"/>
      <c r="H12557" s="1"/>
      <c r="I12557" s="1"/>
      <c r="J12557" s="1"/>
      <c r="K12557" s="1"/>
      <c r="L12557" s="1"/>
      <c r="M12557" s="1"/>
      <c r="N12557" s="1"/>
    </row>
    <row r="12558" spans="4:14"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</row>
    <row r="12559" spans="4:14"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</row>
    <row r="12560" spans="4:14"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</row>
    <row r="12561" spans="4:14">
      <c r="G12561" s="1"/>
      <c r="H12561" s="1"/>
      <c r="I12561" s="1"/>
      <c r="J12561" s="1"/>
      <c r="K12561" s="1"/>
      <c r="L12561" s="1"/>
      <c r="M12561" s="1"/>
      <c r="N12561" s="1"/>
    </row>
    <row r="12562" spans="4:14"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</row>
    <row r="12563" spans="4:14">
      <c r="G12563" s="1"/>
      <c r="H12563" s="1"/>
      <c r="I12563" s="1"/>
      <c r="J12563" s="1"/>
      <c r="K12563" s="1"/>
      <c r="L12563" s="1"/>
      <c r="M12563" s="1"/>
      <c r="N12563" s="1"/>
    </row>
    <row r="12564" spans="4:14">
      <c r="I12564" s="1"/>
      <c r="J12564" s="1"/>
      <c r="K12564" s="1"/>
      <c r="L12564" s="1"/>
      <c r="M12564" s="1"/>
      <c r="N12564" s="1"/>
    </row>
    <row r="12565" spans="4:14">
      <c r="H12565" s="1"/>
      <c r="I12565" s="1"/>
      <c r="J12565" s="1"/>
      <c r="K12565" s="1"/>
      <c r="L12565" s="1"/>
      <c r="M12565" s="1"/>
      <c r="N12565" s="1"/>
    </row>
    <row r="12566" spans="4:14"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</row>
    <row r="12567" spans="4:14"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</row>
    <row r="12568" spans="4:14"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</row>
    <row r="12569" spans="4:14"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</row>
    <row r="12570" spans="4:14">
      <c r="F12570" s="1"/>
      <c r="G12570" s="1"/>
      <c r="H12570" s="1"/>
      <c r="I12570" s="1"/>
      <c r="J12570" s="1"/>
      <c r="K12570" s="1"/>
      <c r="L12570" s="1"/>
      <c r="M12570" s="1"/>
      <c r="N12570" s="1"/>
    </row>
    <row r="12571" spans="4:14">
      <c r="F12571" s="1"/>
      <c r="G12571" s="1"/>
      <c r="H12571" s="1"/>
      <c r="I12571" s="1"/>
      <c r="J12571" s="1"/>
      <c r="K12571" s="1"/>
      <c r="L12571" s="1"/>
      <c r="M12571" s="1"/>
      <c r="N12571" s="1"/>
    </row>
    <row r="12572" spans="4:14"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</row>
    <row r="12573" spans="4:14"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</row>
    <row r="12574" spans="4:14">
      <c r="D12574" s="1"/>
      <c r="E12574" s="1"/>
      <c r="F12574" s="1"/>
      <c r="I12574" s="1"/>
      <c r="L12574" s="1"/>
      <c r="M12574" s="1"/>
      <c r="N12574" s="1"/>
    </row>
    <row r="12576" spans="4:14">
      <c r="E12576" s="1"/>
      <c r="F12576" s="1"/>
      <c r="H12576" s="1"/>
      <c r="I12576" s="1"/>
      <c r="J12576" s="1"/>
      <c r="K12576" s="1"/>
      <c r="L12576" s="1"/>
      <c r="M12576" s="1"/>
      <c r="N12576" s="1"/>
    </row>
    <row r="12577" spans="4:14">
      <c r="F12577" s="1"/>
      <c r="G12577" s="1"/>
      <c r="H12577" s="1"/>
      <c r="I12577" s="1"/>
      <c r="J12577" s="1"/>
      <c r="K12577" s="1"/>
      <c r="L12577" s="1"/>
      <c r="M12577" s="1"/>
      <c r="N12577" s="1"/>
    </row>
    <row r="12578" spans="4:14"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</row>
    <row r="12579" spans="4:14"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</row>
    <row r="12580" spans="4:14"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</row>
    <row r="12581" spans="4:14">
      <c r="E12581" s="1"/>
      <c r="G12581" s="1"/>
      <c r="H12581" s="1"/>
      <c r="I12581" s="1"/>
      <c r="J12581" s="1"/>
      <c r="K12581" s="1"/>
      <c r="L12581" s="1"/>
      <c r="M12581" s="1"/>
      <c r="N12581" s="1"/>
    </row>
    <row r="12582" spans="4:14">
      <c r="D12582" s="1"/>
      <c r="F12582" s="1"/>
      <c r="G12582" s="1"/>
      <c r="H12582" s="1"/>
      <c r="I12582" s="1"/>
      <c r="J12582" s="1"/>
      <c r="K12582" s="1"/>
      <c r="L12582" s="1"/>
      <c r="M12582" s="1"/>
      <c r="N12582" s="1"/>
    </row>
    <row r="12583" spans="4:14"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</row>
    <row r="12584" spans="4:14">
      <c r="G12584" s="1"/>
      <c r="H12584" s="1"/>
      <c r="I12584" s="1"/>
      <c r="J12584" s="1"/>
      <c r="K12584" s="1"/>
      <c r="L12584" s="1"/>
      <c r="M12584" s="1"/>
      <c r="N12584" s="1"/>
    </row>
    <row r="12585" spans="4:14">
      <c r="I12585" s="1"/>
      <c r="J12585" s="1"/>
      <c r="K12585" s="1"/>
    </row>
    <row r="12586" spans="4:14"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</row>
    <row r="12587" spans="4:14">
      <c r="I12587" s="1"/>
      <c r="J12587" s="1"/>
      <c r="K12587" s="1"/>
    </row>
    <row r="12588" spans="4:14">
      <c r="I12588" s="1"/>
      <c r="J12588" s="1"/>
      <c r="K12588" s="1"/>
      <c r="L12588" s="1"/>
      <c r="M12588" s="1"/>
      <c r="N12588" s="1"/>
    </row>
    <row r="12589" spans="4:14">
      <c r="H12589" s="1"/>
      <c r="I12589" s="1"/>
      <c r="J12589" s="1"/>
      <c r="K12589" s="1"/>
      <c r="L12589" s="1"/>
      <c r="M12589" s="1"/>
      <c r="N12589" s="1"/>
    </row>
    <row r="12590" spans="4:14">
      <c r="F12590" s="1"/>
      <c r="G12590" s="1"/>
      <c r="H12590" s="1"/>
      <c r="I12590" s="1"/>
      <c r="J12590" s="1"/>
      <c r="K12590" s="1"/>
      <c r="L12590" s="1"/>
      <c r="M12590" s="1"/>
      <c r="N12590" s="1"/>
    </row>
    <row r="12591" spans="4:14"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</row>
    <row r="12592" spans="4:14"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</row>
    <row r="12593" spans="4:14">
      <c r="G12593" s="1"/>
      <c r="H12593" s="1"/>
      <c r="I12593" s="1"/>
      <c r="J12593" s="1"/>
      <c r="K12593" s="1"/>
      <c r="L12593" s="1"/>
      <c r="M12593" s="1"/>
    </row>
    <row r="12594" spans="4:14">
      <c r="F12594" s="1"/>
      <c r="I12594" s="1"/>
      <c r="J12594" s="1"/>
      <c r="K12594" s="1"/>
    </row>
    <row r="12595" spans="4:14"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</row>
    <row r="12596" spans="4:14"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</row>
    <row r="12597" spans="4:14">
      <c r="I12597" s="1"/>
      <c r="J12597" s="1"/>
      <c r="K12597" s="1"/>
      <c r="M12597" s="1"/>
      <c r="N12597" s="1"/>
    </row>
    <row r="12598" spans="4:14">
      <c r="D12598" s="1"/>
      <c r="F12598" s="1"/>
      <c r="G12598" s="1"/>
      <c r="H12598" s="1"/>
      <c r="I12598" s="1"/>
      <c r="J12598" s="1"/>
    </row>
    <row r="12599" spans="4:14"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</row>
    <row r="12600" spans="4:14">
      <c r="D12600" s="1"/>
      <c r="G12600" s="1"/>
      <c r="H12600" s="1"/>
      <c r="I12600" s="1"/>
    </row>
    <row r="12601" spans="4:14">
      <c r="G12601" s="1"/>
      <c r="H12601" s="1"/>
      <c r="I12601" s="1"/>
      <c r="J12601" s="1"/>
      <c r="K12601" s="1"/>
      <c r="L12601" s="1"/>
      <c r="M12601" s="1"/>
      <c r="N12601" s="1"/>
    </row>
    <row r="12602" spans="4:14">
      <c r="D12602" s="1"/>
      <c r="G12602" s="1"/>
      <c r="H12602" s="1"/>
      <c r="I12602" s="1"/>
      <c r="J12602" s="1"/>
      <c r="K12602" s="1"/>
      <c r="L12602" s="1"/>
      <c r="M12602" s="1"/>
      <c r="N12602" s="1"/>
    </row>
    <row r="12603" spans="4:14">
      <c r="G12603" s="1"/>
      <c r="H12603" s="1"/>
      <c r="I12603" s="1"/>
      <c r="J12603" s="1"/>
      <c r="K12603" s="1"/>
      <c r="L12603" s="1"/>
      <c r="M12603" s="1"/>
      <c r="N12603" s="1"/>
    </row>
    <row r="12604" spans="4:14"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</row>
    <row r="12605" spans="4:14"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</row>
    <row r="12606" spans="4:14"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</row>
    <row r="12607" spans="4:14">
      <c r="E12607" s="1"/>
      <c r="G12607" s="1"/>
      <c r="H12607" s="1"/>
      <c r="I12607" s="1"/>
      <c r="J12607" s="1"/>
      <c r="K12607" s="1"/>
    </row>
    <row r="12608" spans="4:14"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</row>
    <row r="12609" spans="4:14">
      <c r="G12609" s="1"/>
      <c r="H12609" s="1"/>
      <c r="I12609" s="1"/>
      <c r="J12609" s="1"/>
      <c r="K12609" s="1"/>
      <c r="L12609" s="1"/>
      <c r="M12609" s="1"/>
      <c r="N12609" s="1"/>
    </row>
    <row r="12610" spans="4:14">
      <c r="F12610" s="1"/>
      <c r="I12610" s="1"/>
      <c r="J12610" s="1"/>
      <c r="K12610" s="1"/>
      <c r="L12610" s="1"/>
      <c r="M12610" s="1"/>
      <c r="N12610" s="1"/>
    </row>
    <row r="12611" spans="4:14">
      <c r="G12611" s="1"/>
      <c r="H12611" s="1"/>
      <c r="I12611" s="1"/>
      <c r="J12611" s="1"/>
      <c r="K12611" s="1"/>
      <c r="L12611" s="1"/>
      <c r="M12611" s="1"/>
      <c r="N12611" s="1"/>
    </row>
    <row r="12612" spans="4:14">
      <c r="F12612" s="1"/>
      <c r="G12612" s="1"/>
      <c r="H12612" s="1"/>
      <c r="I12612" s="1"/>
      <c r="J12612" s="1"/>
      <c r="K12612" s="1"/>
      <c r="L12612" s="1"/>
      <c r="M12612" s="1"/>
      <c r="N12612" s="1"/>
    </row>
    <row r="12613" spans="4:14">
      <c r="D12613" s="1"/>
      <c r="F12613" s="1"/>
      <c r="G12613" s="1"/>
      <c r="H12613" s="1"/>
      <c r="I12613" s="1"/>
      <c r="J12613" s="1"/>
      <c r="K12613" s="1"/>
      <c r="L12613" s="1"/>
      <c r="M12613" s="1"/>
      <c r="N12613" s="1"/>
    </row>
    <row r="12614" spans="4:14">
      <c r="G12614" s="1"/>
      <c r="H12614" s="1"/>
      <c r="I12614" s="1"/>
      <c r="J12614" s="1"/>
      <c r="K12614" s="1"/>
      <c r="L12614" s="1"/>
      <c r="M12614" s="1"/>
      <c r="N12614" s="1"/>
    </row>
    <row r="12615" spans="4:14">
      <c r="D12615" s="1"/>
      <c r="E12615" s="1"/>
      <c r="F12615" s="1"/>
      <c r="G12615" s="1"/>
      <c r="H12615" s="1"/>
      <c r="I12615" s="1"/>
      <c r="J12615" s="1"/>
    </row>
    <row r="12616" spans="4:14"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</row>
    <row r="12617" spans="4:14">
      <c r="G12617" s="1"/>
      <c r="H12617" s="1"/>
      <c r="I12617" s="1"/>
      <c r="J12617" s="1"/>
      <c r="K12617" s="1"/>
    </row>
    <row r="12618" spans="4:14">
      <c r="L12618" s="1"/>
      <c r="M12618" s="1"/>
      <c r="N12618" s="1"/>
    </row>
    <row r="12619" spans="4:14">
      <c r="D12619" s="1"/>
      <c r="G12619" s="1"/>
      <c r="H12619" s="1"/>
      <c r="I12619" s="1"/>
      <c r="J12619" s="1"/>
      <c r="K12619" s="1"/>
      <c r="L12619" s="1"/>
      <c r="M12619" s="1"/>
      <c r="N12619" s="1"/>
    </row>
    <row r="12620" spans="4:14"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</row>
    <row r="12621" spans="4:14">
      <c r="D12621" s="1"/>
      <c r="E12621" s="1"/>
      <c r="F12621" s="1"/>
      <c r="G12621" s="1"/>
      <c r="I12621" s="1"/>
      <c r="J12621" s="1"/>
      <c r="K12621" s="1"/>
      <c r="L12621" s="1"/>
      <c r="M12621" s="1"/>
      <c r="N12621" s="1"/>
    </row>
    <row r="12622" spans="4:14">
      <c r="G12622" s="1"/>
      <c r="J12622" s="1"/>
      <c r="K12622" s="1"/>
    </row>
    <row r="12623" spans="4:14">
      <c r="F12623" s="1"/>
      <c r="J12623" s="1"/>
      <c r="K12623" s="1"/>
      <c r="L12623" s="1"/>
      <c r="M12623" s="1"/>
      <c r="N12623" s="1"/>
    </row>
    <row r="12624" spans="4:14"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</row>
    <row r="12625" spans="4:14">
      <c r="F12625" s="1"/>
      <c r="I12625" s="1"/>
      <c r="J12625" s="1"/>
      <c r="K12625" s="1"/>
      <c r="L12625" s="1"/>
      <c r="M12625" s="1"/>
      <c r="N12625" s="1"/>
    </row>
    <row r="12626" spans="4:14"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</row>
    <row r="12627" spans="4:14"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</row>
    <row r="12628" spans="4:14">
      <c r="F12628" s="1"/>
      <c r="G12628" s="1"/>
      <c r="H12628" s="1"/>
      <c r="I12628" s="1"/>
      <c r="J12628" s="1"/>
      <c r="K12628" s="1"/>
      <c r="L12628" s="1"/>
      <c r="M12628" s="1"/>
      <c r="N12628" s="1"/>
    </row>
    <row r="12629" spans="4:14"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</row>
    <row r="12630" spans="4:14"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</row>
    <row r="12631" spans="4:14">
      <c r="F12631" s="1"/>
      <c r="G12631" s="1"/>
      <c r="H12631" s="1"/>
      <c r="J12631" s="1"/>
      <c r="K12631" s="1"/>
      <c r="L12631" s="1"/>
      <c r="M12631" s="1"/>
      <c r="N12631" s="1"/>
    </row>
    <row r="12632" spans="4:14">
      <c r="G12632" s="1"/>
      <c r="H12632" s="1"/>
      <c r="I12632" s="1"/>
      <c r="J12632" s="1"/>
      <c r="K12632" s="1"/>
      <c r="L12632" s="1"/>
      <c r="M12632" s="1"/>
      <c r="N12632" s="1"/>
    </row>
    <row r="12633" spans="4:14"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</row>
    <row r="12634" spans="4:14"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</row>
    <row r="12635" spans="4:14">
      <c r="D12635" s="1"/>
      <c r="G12635" s="1"/>
      <c r="H12635" s="1"/>
      <c r="I12635" s="1"/>
      <c r="J12635" s="1"/>
      <c r="K12635" s="1"/>
      <c r="L12635" s="1"/>
      <c r="M12635" s="1"/>
      <c r="N12635" s="1"/>
    </row>
    <row r="12636" spans="4:14">
      <c r="F12636" s="1"/>
      <c r="G12636" s="1"/>
      <c r="H12636" s="1"/>
      <c r="I12636" s="1"/>
      <c r="J12636" s="1"/>
      <c r="K12636" s="1"/>
      <c r="L12636" s="1"/>
      <c r="M12636" s="1"/>
      <c r="N12636" s="1"/>
    </row>
    <row r="12637" spans="4:14">
      <c r="G12637" s="1"/>
      <c r="H12637" s="1"/>
      <c r="I12637" s="1"/>
      <c r="J12637" s="1"/>
      <c r="K12637" s="1"/>
      <c r="L12637" s="1"/>
      <c r="M12637" s="1"/>
      <c r="N12637" s="1"/>
    </row>
    <row r="12638" spans="4:14"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</row>
    <row r="12639" spans="4:14"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</row>
    <row r="12640" spans="4:14"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</row>
    <row r="12641" spans="4:14">
      <c r="F12641" s="1"/>
      <c r="G12641" s="1"/>
      <c r="H12641" s="1"/>
      <c r="I12641" s="1"/>
      <c r="J12641" s="1"/>
      <c r="K12641" s="1"/>
      <c r="L12641" s="1"/>
      <c r="M12641" s="1"/>
      <c r="N12641" s="1"/>
    </row>
    <row r="12642" spans="4:14">
      <c r="D12642" s="1"/>
      <c r="F12642" s="1"/>
      <c r="G12642" s="1"/>
      <c r="H12642" s="1"/>
      <c r="I12642" s="1"/>
      <c r="J12642" s="1"/>
      <c r="K12642" s="1"/>
      <c r="L12642" s="1"/>
      <c r="M12642" s="1"/>
      <c r="N12642" s="1"/>
    </row>
    <row r="12643" spans="4:14">
      <c r="D12643" s="1"/>
      <c r="E12643" s="1"/>
      <c r="G12643" s="1"/>
      <c r="H12643" s="1"/>
      <c r="I12643" s="1"/>
      <c r="J12643" s="1"/>
      <c r="K12643" s="1"/>
      <c r="L12643" s="1"/>
      <c r="M12643" s="1"/>
      <c r="N12643" s="1"/>
    </row>
    <row r="12644" spans="4:14">
      <c r="I12644" s="1"/>
      <c r="J12644" s="1"/>
      <c r="K12644" s="1"/>
      <c r="L12644" s="1"/>
    </row>
    <row r="12645" spans="4:14">
      <c r="G12645" s="1"/>
      <c r="H12645" s="1"/>
      <c r="I12645" s="1"/>
      <c r="J12645" s="1"/>
      <c r="K12645" s="1"/>
      <c r="L12645" s="1"/>
      <c r="M12645" s="1"/>
      <c r="N12645" s="1"/>
    </row>
    <row r="12646" spans="4:14"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</row>
    <row r="12647" spans="4:14"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</row>
    <row r="12648" spans="4:14">
      <c r="G12648" s="1"/>
      <c r="H12648" s="1"/>
      <c r="I12648" s="1"/>
      <c r="J12648" s="1"/>
      <c r="K12648" s="1"/>
      <c r="L12648" s="1"/>
      <c r="M12648" s="1"/>
      <c r="N12648" s="1"/>
    </row>
    <row r="12649" spans="4:14"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</row>
    <row r="12650" spans="4:14">
      <c r="H12650" s="1"/>
      <c r="I12650" s="1"/>
      <c r="J12650" s="1"/>
      <c r="K12650" s="1"/>
      <c r="L12650" s="1"/>
      <c r="M12650" s="1"/>
      <c r="N12650" s="1"/>
    </row>
    <row r="12651" spans="4:14">
      <c r="G12651" s="1"/>
      <c r="H12651" s="1"/>
      <c r="I12651" s="1"/>
      <c r="J12651" s="1"/>
      <c r="K12651" s="1"/>
      <c r="L12651" s="1"/>
      <c r="M12651" s="1"/>
      <c r="N12651" s="1"/>
    </row>
    <row r="12652" spans="4:14"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</row>
    <row r="12653" spans="4:14"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</row>
    <row r="12654" spans="4:14">
      <c r="G12654" s="1"/>
      <c r="H12654" s="1"/>
      <c r="I12654" s="1"/>
      <c r="J12654" s="1"/>
      <c r="K12654" s="1"/>
      <c r="L12654" s="1"/>
      <c r="M12654" s="1"/>
      <c r="N12654" s="1"/>
    </row>
    <row r="12655" spans="4:14"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</row>
    <row r="12656" spans="4:14">
      <c r="F12656" s="1"/>
      <c r="G12656" s="1"/>
      <c r="H12656" s="1"/>
      <c r="I12656" s="1"/>
      <c r="J12656" s="1"/>
      <c r="K12656" s="1"/>
      <c r="L12656" s="1"/>
      <c r="M12656" s="1"/>
      <c r="N12656" s="1"/>
    </row>
    <row r="12657" spans="4:14"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</row>
    <row r="12658" spans="4:14">
      <c r="E12658" s="1"/>
      <c r="G12658" s="1"/>
      <c r="H12658" s="1"/>
      <c r="I12658" s="1"/>
      <c r="J12658" s="1"/>
      <c r="K12658" s="1"/>
      <c r="L12658" s="1"/>
      <c r="M12658" s="1"/>
      <c r="N12658" s="1"/>
    </row>
    <row r="12659" spans="4:14">
      <c r="N12659" s="1"/>
    </row>
    <row r="12660" spans="4:14"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</row>
    <row r="12661" spans="4:14">
      <c r="F12661" s="1"/>
      <c r="G12661" s="1"/>
      <c r="H12661" s="1"/>
      <c r="I12661" s="1"/>
      <c r="J12661" s="1"/>
      <c r="K12661" s="1"/>
      <c r="L12661" s="1"/>
      <c r="M12661" s="1"/>
      <c r="N12661" s="1"/>
    </row>
    <row r="12662" spans="4:14"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</row>
    <row r="12663" spans="4:14">
      <c r="G12663" s="1"/>
      <c r="H12663" s="1"/>
      <c r="I12663" s="1"/>
      <c r="J12663" s="1"/>
      <c r="K12663" s="1"/>
      <c r="L12663" s="1"/>
      <c r="M12663" s="1"/>
      <c r="N12663" s="1"/>
    </row>
    <row r="12664" spans="4:14"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</row>
    <row r="12665" spans="4:14"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</row>
    <row r="12666" spans="4:14">
      <c r="G12666" s="1"/>
      <c r="H12666" s="1"/>
      <c r="I12666" s="1"/>
      <c r="J12666" s="1"/>
      <c r="K12666" s="1"/>
      <c r="L12666" s="1"/>
      <c r="M12666" s="1"/>
      <c r="N12666" s="1"/>
    </row>
    <row r="12667" spans="4:14">
      <c r="G12667" s="1"/>
      <c r="H12667" s="1"/>
      <c r="I12667" s="1"/>
      <c r="J12667" s="1"/>
      <c r="K12667" s="1"/>
      <c r="L12667" s="1"/>
      <c r="M12667" s="1"/>
      <c r="N12667" s="1"/>
    </row>
    <row r="12668" spans="4:14"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</row>
    <row r="12669" spans="4:14"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</row>
    <row r="12670" spans="4:14">
      <c r="G12670" s="1"/>
      <c r="H12670" s="1"/>
      <c r="I12670" s="1"/>
      <c r="J12670" s="1"/>
      <c r="K12670" s="1"/>
      <c r="L12670" s="1"/>
      <c r="M12670" s="1"/>
      <c r="N12670" s="1"/>
    </row>
    <row r="12671" spans="4:14">
      <c r="G12671" s="1"/>
      <c r="H12671" s="1"/>
      <c r="I12671" s="1"/>
      <c r="J12671" s="1"/>
      <c r="K12671" s="1"/>
      <c r="L12671" s="1"/>
      <c r="M12671" s="1"/>
      <c r="N12671" s="1"/>
    </row>
    <row r="12672" spans="4:14">
      <c r="G12672" s="1"/>
      <c r="H12672" s="1"/>
      <c r="I12672" s="1"/>
      <c r="J12672" s="1"/>
      <c r="K12672" s="1"/>
      <c r="L12672" s="1"/>
      <c r="M12672" s="1"/>
      <c r="N12672" s="1"/>
    </row>
    <row r="12673" spans="4:14">
      <c r="D12673" s="1"/>
      <c r="F12673" s="1"/>
      <c r="G12673" s="1"/>
      <c r="H12673" s="1"/>
      <c r="I12673" s="1"/>
      <c r="J12673" s="1"/>
      <c r="K12673" s="1"/>
      <c r="L12673" s="1"/>
      <c r="M12673" s="1"/>
      <c r="N12673" s="1"/>
    </row>
    <row r="12674" spans="4:14"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</row>
    <row r="12675" spans="4:14"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</row>
    <row r="12676" spans="4:14">
      <c r="G12676" s="1"/>
      <c r="H12676" s="1"/>
      <c r="I12676" s="1"/>
      <c r="J12676" s="1"/>
      <c r="K12676" s="1"/>
      <c r="L12676" s="1"/>
      <c r="M12676" s="1"/>
      <c r="N12676" s="1"/>
    </row>
    <row r="12677" spans="4:14">
      <c r="G12677" s="1"/>
      <c r="H12677" s="1"/>
      <c r="I12677" s="1"/>
      <c r="J12677" s="1"/>
      <c r="K12677" s="1"/>
      <c r="L12677" s="1"/>
      <c r="M12677" s="1"/>
      <c r="N12677" s="1"/>
    </row>
    <row r="12678" spans="4:14"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</row>
    <row r="12679" spans="4:14"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</row>
    <row r="12680" spans="4:14">
      <c r="G12680" s="1"/>
      <c r="H12680" s="1"/>
      <c r="I12680" s="1"/>
      <c r="J12680" s="1"/>
      <c r="K12680" s="1"/>
      <c r="L12680" s="1"/>
      <c r="M12680" s="1"/>
      <c r="N12680" s="1"/>
    </row>
    <row r="12681" spans="4:14">
      <c r="G12681" s="1"/>
      <c r="H12681" s="1"/>
      <c r="I12681" s="1"/>
      <c r="J12681" s="1"/>
      <c r="K12681" s="1"/>
      <c r="L12681" s="1"/>
      <c r="M12681" s="1"/>
      <c r="N12681" s="1"/>
    </row>
    <row r="12682" spans="4:14">
      <c r="G12682" s="1"/>
      <c r="H12682" s="1"/>
      <c r="I12682" s="1"/>
      <c r="J12682" s="1"/>
      <c r="K12682" s="1"/>
      <c r="L12682" s="1"/>
      <c r="M12682" s="1"/>
      <c r="N12682" s="1"/>
    </row>
    <row r="12683" spans="4:14"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</row>
    <row r="12684" spans="4:14"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</row>
    <row r="12685" spans="4:14"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</row>
    <row r="12686" spans="4:14">
      <c r="D12686" s="1"/>
      <c r="G12686" s="1"/>
      <c r="H12686" s="1"/>
      <c r="I12686" s="1"/>
      <c r="J12686" s="1"/>
      <c r="K12686" s="1"/>
      <c r="L12686" s="1"/>
      <c r="M12686" s="1"/>
      <c r="N12686" s="1"/>
    </row>
    <row r="12687" spans="4:14">
      <c r="D12687" s="1"/>
      <c r="E12687" s="1"/>
      <c r="I12687" s="1"/>
      <c r="J12687" s="1"/>
      <c r="K12687" s="1"/>
      <c r="L12687" s="1"/>
      <c r="M12687" s="1"/>
      <c r="N12687" s="1"/>
    </row>
    <row r="12688" spans="4:14">
      <c r="G12688" s="1"/>
      <c r="H12688" s="1"/>
      <c r="I12688" s="1"/>
      <c r="J12688" s="1"/>
      <c r="K12688" s="1"/>
      <c r="L12688" s="1"/>
      <c r="M12688" s="1"/>
      <c r="N12688" s="1"/>
    </row>
    <row r="12689" spans="4:14">
      <c r="I12689" s="1"/>
      <c r="J12689" s="1"/>
      <c r="K12689" s="1"/>
      <c r="L12689" s="1"/>
      <c r="M12689" s="1"/>
      <c r="N12689" s="1"/>
    </row>
    <row r="12690" spans="4:14"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</row>
    <row r="12691" spans="4:14"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</row>
    <row r="12692" spans="4:14">
      <c r="G12692" s="1"/>
      <c r="H12692" s="1"/>
      <c r="I12692" s="1"/>
      <c r="J12692" s="1"/>
      <c r="K12692" s="1"/>
      <c r="L12692" s="1"/>
      <c r="M12692" s="1"/>
      <c r="N12692" s="1"/>
    </row>
    <row r="12693" spans="4:14">
      <c r="F12693" s="1"/>
      <c r="G12693" s="1"/>
      <c r="H12693" s="1"/>
      <c r="I12693" s="1"/>
      <c r="J12693" s="1"/>
      <c r="K12693" s="1"/>
      <c r="L12693" s="1"/>
      <c r="M12693" s="1"/>
      <c r="N12693" s="1"/>
    </row>
    <row r="12694" spans="4:14"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</row>
    <row r="12695" spans="4:14">
      <c r="D12695" s="1"/>
      <c r="G12695" s="1"/>
      <c r="H12695" s="1"/>
      <c r="I12695" s="1"/>
      <c r="J12695" s="1"/>
      <c r="K12695" s="1"/>
      <c r="L12695" s="1"/>
      <c r="M12695" s="1"/>
      <c r="N12695" s="1"/>
    </row>
    <row r="12696" spans="4:14"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</row>
    <row r="12697" spans="4:14">
      <c r="G12697" s="1"/>
      <c r="H12697" s="1"/>
      <c r="I12697" s="1"/>
      <c r="J12697" s="1"/>
      <c r="K12697" s="1"/>
      <c r="L12697" s="1"/>
      <c r="M12697" s="1"/>
      <c r="N12697" s="1"/>
    </row>
    <row r="12698" spans="4:14">
      <c r="G12698" s="1"/>
      <c r="H12698" s="1"/>
      <c r="I12698" s="1"/>
      <c r="J12698" s="1"/>
      <c r="K12698" s="1"/>
      <c r="L12698" s="1"/>
      <c r="M12698" s="1"/>
      <c r="N12698" s="1"/>
    </row>
    <row r="12699" spans="4:14"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</row>
    <row r="12700" spans="4:14">
      <c r="J12700" s="1"/>
      <c r="K12700" s="1"/>
    </row>
    <row r="12701" spans="4:14">
      <c r="J12701" s="1"/>
      <c r="K12701" s="1"/>
      <c r="L12701" s="1"/>
      <c r="M12701" s="1"/>
      <c r="N12701" s="1"/>
    </row>
    <row r="12702" spans="4:14"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</row>
    <row r="12703" spans="4:14">
      <c r="D12703" s="1"/>
      <c r="F12703" s="1"/>
      <c r="G12703" s="1"/>
      <c r="H12703" s="1"/>
      <c r="I12703" s="1"/>
      <c r="J12703" s="1"/>
      <c r="K12703" s="1"/>
      <c r="L12703" s="1"/>
      <c r="M12703" s="1"/>
      <c r="N12703" s="1"/>
    </row>
    <row r="12704" spans="4:14"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</row>
    <row r="12705" spans="4:14"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</row>
    <row r="12706" spans="4:14">
      <c r="F12706" s="1"/>
      <c r="G12706" s="1"/>
      <c r="H12706" s="1"/>
      <c r="I12706" s="1"/>
      <c r="J12706" s="1"/>
      <c r="K12706" s="1"/>
      <c r="L12706" s="1"/>
      <c r="M12706" s="1"/>
      <c r="N12706" s="1"/>
    </row>
    <row r="12707" spans="4:14"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</row>
    <row r="12708" spans="4:14">
      <c r="G12708" s="1"/>
      <c r="H12708" s="1"/>
      <c r="I12708" s="1"/>
      <c r="J12708" s="1"/>
      <c r="K12708" s="1"/>
      <c r="L12708" s="1"/>
      <c r="M12708" s="1"/>
      <c r="N12708" s="1"/>
    </row>
    <row r="12709" spans="4:14">
      <c r="D12709" s="1"/>
      <c r="F12709" s="1"/>
      <c r="G12709" s="1"/>
      <c r="H12709" s="1"/>
      <c r="I12709" s="1"/>
      <c r="J12709" s="1"/>
      <c r="K12709" s="1"/>
      <c r="L12709" s="1"/>
      <c r="M12709" s="1"/>
      <c r="N12709" s="1"/>
    </row>
    <row r="12710" spans="4:14">
      <c r="G12710" s="1"/>
      <c r="H12710" s="1"/>
      <c r="I12710" s="1"/>
      <c r="J12710" s="1"/>
      <c r="K12710" s="1"/>
      <c r="L12710" s="1"/>
      <c r="M12710" s="1"/>
      <c r="N12710" s="1"/>
    </row>
    <row r="12711" spans="4:14">
      <c r="G12711" s="1"/>
      <c r="H12711" s="1"/>
      <c r="I12711" s="1"/>
      <c r="J12711" s="1"/>
      <c r="K12711" s="1"/>
      <c r="L12711" s="1"/>
      <c r="M12711" s="1"/>
      <c r="N12711" s="1"/>
    </row>
    <row r="12712" spans="4:14">
      <c r="G12712" s="1"/>
      <c r="H12712" s="1"/>
      <c r="I12712" s="1"/>
      <c r="J12712" s="1"/>
      <c r="K12712" s="1"/>
      <c r="L12712" s="1"/>
      <c r="M12712" s="1"/>
      <c r="N12712" s="1"/>
    </row>
    <row r="12713" spans="4:14"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</row>
    <row r="12714" spans="4:14">
      <c r="H12714" s="1"/>
      <c r="I12714" s="1"/>
      <c r="J12714" s="1"/>
      <c r="K12714" s="1"/>
      <c r="L12714" s="1"/>
      <c r="M12714" s="1"/>
      <c r="N12714" s="1"/>
    </row>
    <row r="12715" spans="4:14">
      <c r="D12715" s="1"/>
      <c r="E12715" s="1"/>
      <c r="F12715" s="1"/>
      <c r="G12715" s="1"/>
      <c r="H12715" s="1"/>
    </row>
    <row r="12716" spans="4:14">
      <c r="F12716" s="1"/>
      <c r="G12716" s="1"/>
    </row>
    <row r="12717" spans="4:14"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</row>
    <row r="12718" spans="4:14">
      <c r="G12718" s="1"/>
      <c r="H12718" s="1"/>
      <c r="I12718" s="1"/>
      <c r="J12718" s="1"/>
      <c r="K12718" s="1"/>
      <c r="L12718" s="1"/>
      <c r="M12718" s="1"/>
    </row>
    <row r="12719" spans="4:14">
      <c r="G12719" s="1"/>
      <c r="H12719" s="1"/>
      <c r="I12719" s="1"/>
      <c r="J12719" s="1"/>
      <c r="K12719" s="1"/>
      <c r="L12719" s="1"/>
      <c r="M12719" s="1"/>
      <c r="N12719" s="1"/>
    </row>
    <row r="12720" spans="4:14">
      <c r="G12720" s="1"/>
      <c r="H12720" s="1"/>
      <c r="I12720" s="1"/>
      <c r="J12720" s="1"/>
      <c r="K12720" s="1"/>
      <c r="L12720" s="1"/>
      <c r="M12720" s="1"/>
      <c r="N12720" s="1"/>
    </row>
    <row r="12721" spans="4:14"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</row>
    <row r="12723" spans="4:14">
      <c r="G12723" s="1"/>
    </row>
    <row r="12724" spans="4:14">
      <c r="G12724" s="1"/>
      <c r="H12724" s="1"/>
      <c r="I12724" s="1"/>
      <c r="J12724" s="1"/>
      <c r="K12724" s="1"/>
      <c r="L12724" s="1"/>
      <c r="M12724" s="1"/>
      <c r="N12724" s="1"/>
    </row>
    <row r="12725" spans="4:14">
      <c r="I12725" s="1"/>
      <c r="J12725" s="1"/>
      <c r="K12725" s="1"/>
      <c r="L12725" s="1"/>
      <c r="M12725" s="1"/>
      <c r="N12725" s="1"/>
    </row>
    <row r="12726" spans="4:14"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</row>
    <row r="12727" spans="4:14">
      <c r="D12727" s="1"/>
      <c r="F12727" s="1"/>
      <c r="G12727" s="1"/>
      <c r="H12727" s="1"/>
      <c r="I12727" s="1"/>
      <c r="J12727" s="1"/>
    </row>
    <row r="12729" spans="4:14"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</row>
    <row r="12730" spans="4:14">
      <c r="G12730" s="1"/>
      <c r="H12730" s="1"/>
      <c r="I12730" s="1"/>
      <c r="J12730" s="1"/>
      <c r="K12730" s="1"/>
      <c r="L12730" s="1"/>
      <c r="M12730" s="1"/>
      <c r="N12730" s="1"/>
    </row>
    <row r="12731" spans="4:14">
      <c r="D12731" s="1"/>
      <c r="E12731" s="1"/>
    </row>
    <row r="12732" spans="4:14">
      <c r="D12732" s="1"/>
      <c r="G12732" s="1"/>
      <c r="H12732" s="1"/>
      <c r="I12732" s="1"/>
      <c r="J12732" s="1"/>
      <c r="K12732" s="1"/>
      <c r="L12732" s="1"/>
      <c r="M12732" s="1"/>
      <c r="N12732" s="1"/>
    </row>
    <row r="12733" spans="4:14">
      <c r="K12733" s="1"/>
      <c r="L12733" s="1"/>
      <c r="N12733" s="1"/>
    </row>
    <row r="12734" spans="4:14"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</row>
    <row r="12735" spans="4:14">
      <c r="H12735" s="1"/>
      <c r="I12735" s="1"/>
      <c r="J12735" s="1"/>
      <c r="K12735" s="1"/>
      <c r="L12735" s="1"/>
      <c r="M12735" s="1"/>
      <c r="N12735" s="1"/>
    </row>
    <row r="12736" spans="4:14">
      <c r="F12736" s="1"/>
      <c r="G12736" s="1"/>
      <c r="H12736" s="1"/>
      <c r="I12736" s="1"/>
      <c r="J12736" s="1"/>
      <c r="K12736" s="1"/>
      <c r="L12736" s="1"/>
      <c r="M12736" s="1"/>
      <c r="N12736" s="1"/>
    </row>
    <row r="12737" spans="4:14">
      <c r="F12737" s="1"/>
      <c r="G12737" s="1"/>
      <c r="H12737" s="1"/>
      <c r="I12737" s="1"/>
      <c r="J12737" s="1"/>
      <c r="K12737" s="1"/>
      <c r="L12737" s="1"/>
      <c r="M12737" s="1"/>
      <c r="N12737" s="1"/>
    </row>
    <row r="12738" spans="4:14"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</row>
    <row r="12739" spans="4:14"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</row>
    <row r="12740" spans="4:14">
      <c r="F12740" s="1"/>
      <c r="G12740" s="1"/>
      <c r="H12740" s="1"/>
      <c r="I12740" s="1"/>
      <c r="J12740" s="1"/>
      <c r="K12740" s="1"/>
    </row>
    <row r="12741" spans="4:14">
      <c r="G12741" s="1"/>
      <c r="H12741" s="1"/>
      <c r="I12741" s="1"/>
      <c r="J12741" s="1"/>
      <c r="K12741" s="1"/>
      <c r="L12741" s="1"/>
      <c r="M12741" s="1"/>
      <c r="N12741" s="1"/>
    </row>
    <row r="12742" spans="4:14"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</row>
    <row r="12743" spans="4:14">
      <c r="I12743" s="1"/>
      <c r="J12743" s="1"/>
      <c r="K12743" s="1"/>
      <c r="L12743" s="1"/>
      <c r="M12743" s="1"/>
    </row>
    <row r="12744" spans="4:14">
      <c r="I12744" s="1"/>
      <c r="J12744" s="1"/>
      <c r="K12744" s="1"/>
      <c r="L12744" s="1"/>
      <c r="M12744" s="1"/>
      <c r="N12744" s="1"/>
    </row>
    <row r="12745" spans="4:14">
      <c r="F12745" s="1"/>
      <c r="G12745" s="1"/>
    </row>
    <row r="12746" spans="4:14"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</row>
    <row r="12747" spans="4:14">
      <c r="D12747" s="1"/>
      <c r="G12747" s="1"/>
      <c r="H12747" s="1"/>
      <c r="I12747" s="1"/>
      <c r="J12747" s="1"/>
      <c r="K12747" s="1"/>
      <c r="L12747" s="1"/>
      <c r="M12747" s="1"/>
      <c r="N12747" s="1"/>
    </row>
    <row r="12748" spans="4:14">
      <c r="F12748" s="1"/>
      <c r="G12748" s="1"/>
      <c r="H12748" s="1"/>
      <c r="I12748" s="1"/>
      <c r="J12748" s="1"/>
      <c r="K12748" s="1"/>
      <c r="L12748" s="1"/>
      <c r="M12748" s="1"/>
      <c r="N12748" s="1"/>
    </row>
    <row r="12749" spans="4:14"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</row>
    <row r="12750" spans="4:14">
      <c r="H12750" s="1"/>
      <c r="I12750" s="1"/>
      <c r="J12750" s="1"/>
      <c r="K12750" s="1"/>
      <c r="L12750" s="1"/>
      <c r="M12750" s="1"/>
      <c r="N12750" s="1"/>
    </row>
    <row r="12751" spans="4:14"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</row>
    <row r="12752" spans="4:14">
      <c r="D12752" s="1"/>
      <c r="E12752" s="1"/>
      <c r="F12752" s="1"/>
    </row>
    <row r="12753" spans="4:14">
      <c r="D12753" s="1"/>
      <c r="F12753" s="1"/>
      <c r="G12753" s="1"/>
      <c r="H12753" s="1"/>
      <c r="I12753" s="1"/>
      <c r="J12753" s="1"/>
      <c r="K12753" s="1"/>
      <c r="L12753" s="1"/>
      <c r="M12753" s="1"/>
      <c r="N12753" s="1"/>
    </row>
    <row r="12754" spans="4:14">
      <c r="G12754" s="1"/>
      <c r="H12754" s="1"/>
      <c r="I12754" s="1"/>
      <c r="J12754" s="1"/>
      <c r="K12754" s="1"/>
      <c r="L12754" s="1"/>
      <c r="M12754" s="1"/>
      <c r="N12754" s="1"/>
    </row>
    <row r="12755" spans="4:14">
      <c r="E12755" s="1"/>
      <c r="F12755" s="1"/>
      <c r="G12755" s="1"/>
      <c r="H12755" s="1"/>
      <c r="I12755" s="1"/>
    </row>
    <row r="12756" spans="4:14"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</row>
    <row r="12757" spans="4:14"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</row>
    <row r="12758" spans="4:14">
      <c r="J12758" s="1"/>
      <c r="K12758" s="1"/>
      <c r="L12758" s="1"/>
    </row>
    <row r="12759" spans="4:14">
      <c r="H12759" s="1"/>
    </row>
    <row r="12760" spans="4:14"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</row>
    <row r="12761" spans="4:14">
      <c r="D12761" s="1"/>
      <c r="G12761" s="1"/>
      <c r="H12761" s="1"/>
      <c r="I12761" s="1"/>
      <c r="J12761" s="1"/>
      <c r="K12761" s="1"/>
      <c r="L12761" s="1"/>
      <c r="M12761" s="1"/>
      <c r="N12761" s="1"/>
    </row>
    <row r="12762" spans="4:14"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</row>
    <row r="12763" spans="4:14"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</row>
    <row r="12764" spans="4:14">
      <c r="G12764" s="1"/>
      <c r="H12764" s="1"/>
      <c r="I12764" s="1"/>
      <c r="J12764" s="1"/>
      <c r="K12764" s="1"/>
      <c r="L12764" s="1"/>
      <c r="M12764" s="1"/>
      <c r="N12764" s="1"/>
    </row>
    <row r="12765" spans="4:14">
      <c r="F12765" s="1"/>
      <c r="H12765" s="1"/>
    </row>
    <row r="12766" spans="4:14">
      <c r="G12766" s="1"/>
      <c r="H12766" s="1"/>
      <c r="I12766" s="1"/>
      <c r="J12766" s="1"/>
      <c r="K12766" s="1"/>
      <c r="L12766" s="1"/>
      <c r="M12766" s="1"/>
      <c r="N12766" s="1"/>
    </row>
    <row r="12767" spans="4:14">
      <c r="G12767" s="1"/>
      <c r="H12767" s="1"/>
      <c r="I12767" s="1"/>
      <c r="J12767" s="1"/>
      <c r="K12767" s="1"/>
      <c r="L12767" s="1"/>
      <c r="M12767" s="1"/>
      <c r="N12767" s="1"/>
    </row>
    <row r="12768" spans="4:14"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</row>
    <row r="12769" spans="4:14"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</row>
    <row r="12770" spans="4:14">
      <c r="F12770" s="1"/>
      <c r="G12770" s="1"/>
      <c r="H12770" s="1"/>
      <c r="I12770" s="1"/>
      <c r="J12770" s="1"/>
      <c r="K12770" s="1"/>
      <c r="N12770" s="1"/>
    </row>
    <row r="12771" spans="4:14">
      <c r="G12771" s="1"/>
      <c r="H12771" s="1"/>
      <c r="I12771" s="1"/>
      <c r="J12771" s="1"/>
      <c r="K12771" s="1"/>
      <c r="L12771" s="1"/>
      <c r="M12771" s="1"/>
      <c r="N12771" s="1"/>
    </row>
    <row r="12772" spans="4:14">
      <c r="G12772" s="1"/>
      <c r="H12772" s="1"/>
      <c r="I12772" s="1"/>
      <c r="J12772" s="1"/>
      <c r="K12772" s="1"/>
      <c r="L12772" s="1"/>
      <c r="M12772" s="1"/>
      <c r="N12772" s="1"/>
    </row>
    <row r="12773" spans="4:14"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</row>
    <row r="12774" spans="4:14">
      <c r="D12774" s="1"/>
      <c r="I12774" s="1"/>
      <c r="J12774" s="1"/>
      <c r="K12774" s="1"/>
      <c r="L12774" s="1"/>
      <c r="M12774" s="1"/>
      <c r="N12774" s="1"/>
    </row>
    <row r="12775" spans="4:14">
      <c r="D12775" s="1"/>
      <c r="G12775" s="1"/>
      <c r="H12775" s="1"/>
      <c r="I12775" s="1"/>
      <c r="J12775" s="1"/>
      <c r="K12775" s="1"/>
      <c r="L12775" s="1"/>
      <c r="M12775" s="1"/>
      <c r="N12775" s="1"/>
    </row>
    <row r="12776" spans="4:14"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</row>
    <row r="12777" spans="4:14"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</row>
    <row r="12778" spans="4:14"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</row>
    <row r="12779" spans="4:14">
      <c r="F12779" s="1"/>
      <c r="G12779" s="1"/>
      <c r="H12779" s="1"/>
      <c r="I12779" s="1"/>
      <c r="J12779" s="1"/>
      <c r="K12779" s="1"/>
      <c r="L12779" s="1"/>
      <c r="M12779" s="1"/>
      <c r="N12779" s="1"/>
    </row>
    <row r="12780" spans="4:14"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</row>
    <row r="12781" spans="4:14"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</row>
    <row r="12782" spans="4:14"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</row>
    <row r="12783" spans="4:14">
      <c r="D12783" s="1"/>
      <c r="E12783" s="1"/>
      <c r="F12783" s="1"/>
      <c r="G12783" s="1"/>
      <c r="I12783" s="1"/>
      <c r="J12783" s="1"/>
      <c r="K12783" s="1"/>
      <c r="L12783" s="1"/>
    </row>
    <row r="12784" spans="4:14">
      <c r="G12784" s="1"/>
      <c r="H12784" s="1"/>
      <c r="I12784" s="1"/>
      <c r="J12784" s="1"/>
      <c r="K12784" s="1"/>
      <c r="L12784" s="1"/>
      <c r="M12784" s="1"/>
      <c r="N12784" s="1"/>
    </row>
    <row r="12785" spans="4:14"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</row>
    <row r="12786" spans="4:14">
      <c r="E12786" s="1"/>
      <c r="F12786" s="1"/>
      <c r="I12786" s="1"/>
      <c r="J12786" s="1"/>
      <c r="K12786" s="1"/>
      <c r="L12786" s="1"/>
      <c r="M12786" s="1"/>
      <c r="N12786" s="1"/>
    </row>
    <row r="12787" spans="4:14"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</row>
    <row r="12788" spans="4:14">
      <c r="G12788" s="1"/>
      <c r="H12788" s="1"/>
      <c r="I12788" s="1"/>
      <c r="J12788" s="1"/>
      <c r="K12788" s="1"/>
      <c r="L12788" s="1"/>
      <c r="M12788" s="1"/>
      <c r="N12788" s="1"/>
    </row>
    <row r="12789" spans="4:14">
      <c r="G12789" s="1"/>
      <c r="H12789" s="1"/>
      <c r="I12789" s="1"/>
      <c r="J12789" s="1"/>
      <c r="K12789" s="1"/>
      <c r="L12789" s="1"/>
      <c r="M12789" s="1"/>
      <c r="N12789" s="1"/>
    </row>
    <row r="12790" spans="4:14">
      <c r="I12790" s="1"/>
      <c r="J12790" s="1"/>
      <c r="K12790" s="1"/>
      <c r="L12790" s="1"/>
      <c r="M12790" s="1"/>
      <c r="N12790" s="1"/>
    </row>
    <row r="12791" spans="4:14"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</row>
    <row r="12792" spans="4:14">
      <c r="G12792" s="1"/>
      <c r="H12792" s="1"/>
      <c r="I12792" s="1"/>
      <c r="J12792" s="1"/>
      <c r="K12792" s="1"/>
      <c r="L12792" s="1"/>
      <c r="M12792" s="1"/>
      <c r="N12792" s="1"/>
    </row>
    <row r="12793" spans="4:14"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</row>
    <row r="12794" spans="4:14"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</row>
    <row r="12795" spans="4:14">
      <c r="F12795" s="1"/>
      <c r="G12795" s="1"/>
      <c r="H12795" s="1"/>
    </row>
    <row r="12796" spans="4:14">
      <c r="G12796" s="1"/>
      <c r="H12796" s="1"/>
      <c r="I12796" s="1"/>
      <c r="J12796" s="1"/>
      <c r="K12796" s="1"/>
      <c r="L12796" s="1"/>
      <c r="M12796" s="1"/>
      <c r="N12796" s="1"/>
    </row>
    <row r="12797" spans="4:14">
      <c r="E12797" s="1"/>
      <c r="G12797" s="1"/>
      <c r="H12797" s="1"/>
      <c r="I12797" s="1"/>
      <c r="J12797" s="1"/>
      <c r="K12797" s="1"/>
      <c r="L12797" s="1"/>
    </row>
    <row r="12798" spans="4:14">
      <c r="D12798" s="1"/>
      <c r="F12798" s="1"/>
      <c r="G12798" s="1"/>
      <c r="H12798" s="1"/>
      <c r="I12798" s="1"/>
      <c r="J12798" s="1"/>
      <c r="K12798" s="1"/>
    </row>
    <row r="12799" spans="4:14">
      <c r="G12799" s="1"/>
      <c r="H12799" s="1"/>
      <c r="I12799" s="1"/>
      <c r="J12799" s="1"/>
      <c r="K12799" s="1"/>
      <c r="L12799" s="1"/>
      <c r="M12799" s="1"/>
      <c r="N12799" s="1"/>
    </row>
    <row r="12800" spans="4:14">
      <c r="G12800" s="1"/>
      <c r="H12800" s="1"/>
      <c r="I12800" s="1"/>
      <c r="J12800" s="1"/>
      <c r="K12800" s="1"/>
      <c r="L12800" s="1"/>
      <c r="M12800" s="1"/>
      <c r="N12800" s="1"/>
    </row>
    <row r="12801" spans="4:14">
      <c r="G12801" s="1"/>
      <c r="H12801" s="1"/>
      <c r="I12801" s="1"/>
      <c r="J12801" s="1"/>
      <c r="K12801" s="1"/>
      <c r="L12801" s="1"/>
      <c r="M12801" s="1"/>
      <c r="N12801" s="1"/>
    </row>
    <row r="12802" spans="4:14">
      <c r="D12802" s="1"/>
      <c r="F12802" s="1"/>
      <c r="G12802" s="1"/>
      <c r="H12802" s="1"/>
      <c r="I12802" s="1"/>
      <c r="J12802" s="1"/>
      <c r="K12802" s="1"/>
      <c r="L12802" s="1"/>
      <c r="M12802" s="1"/>
      <c r="N12802" s="1"/>
    </row>
    <row r="12803" spans="4:14"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</row>
    <row r="12804" spans="4:14"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</row>
    <row r="12805" spans="4:14"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</row>
    <row r="12806" spans="4:14">
      <c r="G12806" s="1"/>
      <c r="H12806" s="1"/>
      <c r="I12806" s="1"/>
      <c r="J12806" s="1"/>
      <c r="K12806" s="1"/>
      <c r="L12806" s="1"/>
      <c r="M12806" s="1"/>
      <c r="N12806" s="1"/>
    </row>
    <row r="12807" spans="4:14">
      <c r="D12807" s="1"/>
      <c r="I12807" s="1"/>
      <c r="J12807" s="1"/>
      <c r="K12807" s="1"/>
      <c r="L12807" s="1"/>
      <c r="M12807" s="1"/>
      <c r="N12807" s="1"/>
    </row>
    <row r="12808" spans="4:14">
      <c r="G12808" s="1"/>
      <c r="H12808" s="1"/>
      <c r="I12808" s="1"/>
      <c r="J12808" s="1"/>
      <c r="K12808" s="1"/>
      <c r="L12808" s="1"/>
      <c r="M12808" s="1"/>
      <c r="N12808" s="1"/>
    </row>
    <row r="12809" spans="4:14">
      <c r="F12809" s="1"/>
      <c r="G12809" s="1"/>
      <c r="H12809" s="1"/>
      <c r="I12809" s="1"/>
      <c r="J12809" s="1"/>
      <c r="K12809" s="1"/>
      <c r="L12809" s="1"/>
      <c r="M12809" s="1"/>
      <c r="N12809" s="1"/>
    </row>
    <row r="12810" spans="4:14"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</row>
    <row r="12811" spans="4:14">
      <c r="I12811" s="1"/>
      <c r="J12811" s="1"/>
      <c r="K12811" s="1"/>
      <c r="L12811" s="1"/>
      <c r="M12811" s="1"/>
      <c r="N12811" s="1"/>
    </row>
    <row r="12812" spans="4:14">
      <c r="D12812" s="1"/>
      <c r="F12812" s="1"/>
      <c r="G12812" s="1"/>
      <c r="H12812" s="1"/>
      <c r="I12812" s="1"/>
      <c r="J12812" s="1"/>
      <c r="K12812" s="1"/>
      <c r="L12812" s="1"/>
      <c r="M12812" s="1"/>
      <c r="N12812" s="1"/>
    </row>
    <row r="12813" spans="4:14">
      <c r="D12813" s="1"/>
      <c r="G12813" s="1"/>
      <c r="H12813" s="1"/>
      <c r="I12813" s="1"/>
      <c r="J12813" s="1"/>
      <c r="K12813" s="1"/>
      <c r="L12813" s="1"/>
      <c r="M12813" s="1"/>
      <c r="N12813" s="1"/>
    </row>
    <row r="12814" spans="4:14">
      <c r="D12814" s="1"/>
      <c r="E12814" s="1"/>
      <c r="I12814" s="1"/>
      <c r="J12814" s="1"/>
      <c r="K12814" s="1"/>
      <c r="L12814" s="1"/>
      <c r="M12814" s="1"/>
      <c r="N12814" s="1"/>
    </row>
    <row r="12815" spans="4:14">
      <c r="I12815" s="1"/>
      <c r="J12815" s="1"/>
      <c r="K12815" s="1"/>
      <c r="L12815" s="1"/>
      <c r="M12815" s="1"/>
      <c r="N12815" s="1"/>
    </row>
    <row r="12816" spans="4:14">
      <c r="H12816" s="1"/>
      <c r="I12816" s="1"/>
      <c r="J12816" s="1"/>
      <c r="K12816" s="1"/>
      <c r="L12816" s="1"/>
      <c r="M12816" s="1"/>
      <c r="N12816" s="1"/>
    </row>
    <row r="12817" spans="4:14">
      <c r="H12817" s="1"/>
      <c r="I12817" s="1"/>
      <c r="J12817" s="1"/>
      <c r="K12817" s="1"/>
      <c r="L12817" s="1"/>
      <c r="M12817" s="1"/>
      <c r="N12817" s="1"/>
    </row>
    <row r="12818" spans="4:14">
      <c r="G12818" s="1"/>
      <c r="H12818" s="1"/>
      <c r="I12818" s="1"/>
      <c r="J12818" s="1"/>
      <c r="K12818" s="1"/>
      <c r="L12818" s="1"/>
      <c r="M12818" s="1"/>
      <c r="N12818" s="1"/>
    </row>
    <row r="12819" spans="4:14">
      <c r="F12819" s="1"/>
      <c r="G12819" s="1"/>
      <c r="H12819" s="1"/>
      <c r="I12819" s="1"/>
      <c r="J12819" s="1"/>
      <c r="K12819" s="1"/>
      <c r="L12819" s="1"/>
      <c r="M12819" s="1"/>
      <c r="N12819" s="1"/>
    </row>
    <row r="12820" spans="4:14"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</row>
    <row r="12821" spans="4:14"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</row>
    <row r="12822" spans="4:14">
      <c r="G12822" s="1"/>
      <c r="H12822" s="1"/>
      <c r="I12822" s="1"/>
      <c r="J12822" s="1"/>
      <c r="K12822" s="1"/>
      <c r="L12822" s="1"/>
      <c r="M12822" s="1"/>
      <c r="N12822" s="1"/>
    </row>
    <row r="12823" spans="4:14">
      <c r="F12823" s="1"/>
      <c r="G12823" s="1"/>
      <c r="H12823" s="1"/>
      <c r="I12823" s="1"/>
      <c r="J12823" s="1"/>
      <c r="K12823" s="1"/>
      <c r="L12823" s="1"/>
      <c r="M12823" s="1"/>
      <c r="N12823" s="1"/>
    </row>
    <row r="12824" spans="4:14">
      <c r="D12824" s="1"/>
      <c r="F12824" s="1"/>
      <c r="I12824" s="1"/>
      <c r="J12824" s="1"/>
      <c r="K12824" s="1"/>
      <c r="L12824" s="1"/>
      <c r="M12824" s="1"/>
      <c r="N12824" s="1"/>
    </row>
    <row r="12825" spans="4:14"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</row>
    <row r="12826" spans="4:14">
      <c r="E12826" s="1"/>
      <c r="H12826" s="1"/>
      <c r="J12826" s="1"/>
      <c r="K12826" s="1"/>
      <c r="L12826" s="1"/>
      <c r="M12826" s="1"/>
    </row>
    <row r="12827" spans="4:14">
      <c r="G12827" s="1"/>
      <c r="H12827" s="1"/>
      <c r="I12827" s="1"/>
      <c r="J12827" s="1"/>
      <c r="K12827" s="1"/>
      <c r="L12827" s="1"/>
      <c r="M12827" s="1"/>
      <c r="N12827" s="1"/>
    </row>
    <row r="12828" spans="4:14">
      <c r="G12828" s="1"/>
      <c r="H12828" s="1"/>
      <c r="I12828" s="1"/>
      <c r="J12828" s="1"/>
      <c r="K12828" s="1"/>
      <c r="L12828" s="1"/>
      <c r="M12828" s="1"/>
      <c r="N12828" s="1"/>
    </row>
    <row r="12829" spans="4:14">
      <c r="D12829" s="1"/>
      <c r="F12829" s="1"/>
      <c r="G12829" s="1"/>
      <c r="H12829" s="1"/>
      <c r="I12829" s="1"/>
      <c r="J12829" s="1"/>
      <c r="K12829" s="1"/>
      <c r="L12829" s="1"/>
      <c r="M12829" s="1"/>
      <c r="N12829" s="1"/>
    </row>
    <row r="12830" spans="4:14">
      <c r="G12830" s="1"/>
      <c r="H12830" s="1"/>
      <c r="I12830" s="1"/>
      <c r="J12830" s="1"/>
      <c r="K12830" s="1"/>
      <c r="L12830" s="1"/>
      <c r="M12830" s="1"/>
      <c r="N12830" s="1"/>
    </row>
    <row r="12831" spans="4:14">
      <c r="J12831" s="1"/>
      <c r="K12831" s="1"/>
      <c r="L12831" s="1"/>
      <c r="M12831" s="1"/>
      <c r="N12831" s="1"/>
    </row>
    <row r="12832" spans="4:14"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</row>
    <row r="12833" spans="4:14"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</row>
    <row r="12834" spans="4:14">
      <c r="G12834" s="1"/>
      <c r="H12834" s="1"/>
      <c r="I12834" s="1"/>
      <c r="J12834" s="1"/>
      <c r="K12834" s="1"/>
      <c r="L12834" s="1"/>
      <c r="M12834" s="1"/>
      <c r="N12834" s="1"/>
    </row>
    <row r="12835" spans="4:14">
      <c r="G12835" s="1"/>
      <c r="H12835" s="1"/>
      <c r="I12835" s="1"/>
      <c r="J12835" s="1"/>
      <c r="K12835" s="1"/>
      <c r="L12835" s="1"/>
      <c r="M12835" s="1"/>
      <c r="N12835" s="1"/>
    </row>
    <row r="12836" spans="4:14">
      <c r="I12836" s="1"/>
      <c r="J12836" s="1"/>
      <c r="K12836" s="1"/>
      <c r="L12836" s="1"/>
      <c r="M12836" s="1"/>
      <c r="N12836" s="1"/>
    </row>
    <row r="12837" spans="4:14">
      <c r="D12837" s="1"/>
      <c r="F12837" s="1"/>
      <c r="G12837" s="1"/>
      <c r="H12837" s="1"/>
      <c r="I12837" s="1"/>
      <c r="J12837" s="1"/>
      <c r="K12837" s="1"/>
      <c r="L12837" s="1"/>
      <c r="M12837" s="1"/>
      <c r="N12837" s="1"/>
    </row>
    <row r="12838" spans="4:14"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</row>
    <row r="12839" spans="4:14">
      <c r="I12839" s="1"/>
      <c r="J12839" s="1"/>
      <c r="K12839" s="1"/>
      <c r="L12839" s="1"/>
      <c r="M12839" s="1"/>
      <c r="N12839" s="1"/>
    </row>
    <row r="12840" spans="4:14">
      <c r="D12840" s="1"/>
    </row>
    <row r="12841" spans="4:14">
      <c r="H12841" s="1"/>
      <c r="I12841" s="1"/>
      <c r="J12841" s="1"/>
      <c r="K12841" s="1"/>
      <c r="L12841" s="1"/>
      <c r="M12841" s="1"/>
      <c r="N12841" s="1"/>
    </row>
    <row r="12842" spans="4:14">
      <c r="E12842" s="1"/>
      <c r="G12842" s="1"/>
      <c r="H12842" s="1"/>
      <c r="I12842" s="1"/>
      <c r="J12842" s="1"/>
      <c r="K12842" s="1"/>
      <c r="L12842" s="1"/>
      <c r="M12842" s="1"/>
      <c r="N12842" s="1"/>
    </row>
    <row r="12843" spans="4:14"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</row>
    <row r="12844" spans="4:14"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</row>
    <row r="12845" spans="4:14">
      <c r="G12845" s="1"/>
      <c r="H12845" s="1"/>
      <c r="I12845" s="1"/>
      <c r="J12845" s="1"/>
      <c r="K12845" s="1"/>
      <c r="L12845" s="1"/>
      <c r="M12845" s="1"/>
      <c r="N12845" s="1"/>
    </row>
    <row r="12846" spans="4:14">
      <c r="G12846" s="1"/>
      <c r="H12846" s="1"/>
      <c r="I12846" s="1"/>
      <c r="J12846" s="1"/>
      <c r="K12846" s="1"/>
      <c r="L12846" s="1"/>
      <c r="M12846" s="1"/>
      <c r="N12846" s="1"/>
    </row>
    <row r="12847" spans="4:14"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</row>
    <row r="12848" spans="4:14"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</row>
    <row r="12849" spans="4:14"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</row>
    <row r="12850" spans="4:14"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</row>
    <row r="12851" spans="4:14">
      <c r="G12851" s="1"/>
      <c r="H12851" s="1"/>
      <c r="I12851" s="1"/>
      <c r="J12851" s="1"/>
      <c r="K12851" s="1"/>
      <c r="L12851" s="1"/>
      <c r="M12851" s="1"/>
      <c r="N12851" s="1"/>
    </row>
    <row r="12852" spans="4:14">
      <c r="E12852" s="1"/>
      <c r="G12852" s="1"/>
      <c r="H12852" s="1"/>
      <c r="I12852" s="1"/>
      <c r="J12852" s="1"/>
      <c r="K12852" s="1"/>
      <c r="L12852" s="1"/>
      <c r="M12852" s="1"/>
      <c r="N12852" s="1"/>
    </row>
    <row r="12853" spans="4:14">
      <c r="G12853" s="1"/>
      <c r="H12853" s="1"/>
      <c r="I12853" s="1"/>
      <c r="J12853" s="1"/>
      <c r="K12853" s="1"/>
      <c r="L12853" s="1"/>
      <c r="M12853" s="1"/>
      <c r="N12853" s="1"/>
    </row>
    <row r="12854" spans="4:14">
      <c r="J12854" s="1"/>
      <c r="K12854" s="1"/>
      <c r="L12854" s="1"/>
      <c r="M12854" s="1"/>
      <c r="N12854" s="1"/>
    </row>
    <row r="12855" spans="4:14">
      <c r="F12855" s="1"/>
      <c r="G12855" s="1"/>
      <c r="H12855" s="1"/>
      <c r="I12855" s="1"/>
      <c r="J12855" s="1"/>
      <c r="K12855" s="1"/>
      <c r="L12855" s="1"/>
      <c r="M12855" s="1"/>
      <c r="N12855" s="1"/>
    </row>
    <row r="12856" spans="4:14"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</row>
    <row r="12857" spans="4:14">
      <c r="I12857" s="1"/>
      <c r="J12857" s="1"/>
      <c r="K12857" s="1"/>
      <c r="L12857" s="1"/>
      <c r="M12857" s="1"/>
      <c r="N12857" s="1"/>
    </row>
    <row r="12858" spans="4:14">
      <c r="I12858" s="1"/>
      <c r="J12858" s="1"/>
      <c r="K12858" s="1"/>
      <c r="L12858" s="1"/>
      <c r="M12858" s="1"/>
      <c r="N12858" s="1"/>
    </row>
    <row r="12859" spans="4:14"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</row>
    <row r="12860" spans="4:14">
      <c r="I12860" s="1"/>
      <c r="J12860" s="1"/>
      <c r="K12860" s="1"/>
    </row>
    <row r="12861" spans="4:14">
      <c r="D12861" s="1"/>
      <c r="I12861" s="1"/>
      <c r="J12861" s="1"/>
      <c r="K12861" s="1"/>
      <c r="L12861" s="1"/>
    </row>
    <row r="12862" spans="4:14">
      <c r="G12862" s="1"/>
      <c r="H12862" s="1"/>
    </row>
    <row r="12863" spans="4:14"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</row>
    <row r="12864" spans="4:14">
      <c r="H12864" s="1"/>
      <c r="I12864" s="1"/>
      <c r="J12864" s="1"/>
      <c r="K12864" s="1"/>
      <c r="L12864" s="1"/>
      <c r="M12864" s="1"/>
      <c r="N12864" s="1"/>
    </row>
    <row r="12865" spans="4:14">
      <c r="G12865" s="1"/>
      <c r="H12865" s="1"/>
      <c r="I12865" s="1"/>
      <c r="J12865" s="1"/>
      <c r="K12865" s="1"/>
      <c r="L12865" s="1"/>
      <c r="M12865" s="1"/>
      <c r="N12865" s="1"/>
    </row>
    <row r="12866" spans="4:14">
      <c r="D12866" s="1"/>
      <c r="F12866" s="1"/>
      <c r="G12866" s="1"/>
      <c r="H12866" s="1"/>
      <c r="I12866" s="1"/>
      <c r="J12866" s="1"/>
      <c r="K12866" s="1"/>
      <c r="L12866" s="1"/>
      <c r="M12866" s="1"/>
      <c r="N12866" s="1"/>
    </row>
    <row r="12867" spans="4:14"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</row>
    <row r="12868" spans="4:14">
      <c r="D12868" s="1"/>
      <c r="E12868" s="1"/>
      <c r="G12868" s="1"/>
      <c r="H12868" s="1"/>
      <c r="I12868" s="1"/>
      <c r="J12868" s="1"/>
      <c r="K12868" s="1"/>
      <c r="L12868" s="1"/>
      <c r="M12868" s="1"/>
      <c r="N12868" s="1"/>
    </row>
    <row r="12869" spans="4:14">
      <c r="H12869" s="1"/>
      <c r="I12869" s="1"/>
      <c r="N12869" s="1"/>
    </row>
    <row r="12870" spans="4:14">
      <c r="G12870" s="1"/>
      <c r="H12870" s="1"/>
      <c r="I12870" s="1"/>
      <c r="J12870" s="1"/>
      <c r="K12870" s="1"/>
      <c r="L12870" s="1"/>
      <c r="M12870" s="1"/>
      <c r="N12870" s="1"/>
    </row>
    <row r="12871" spans="4:14">
      <c r="D12871" s="1"/>
      <c r="F12871" s="1"/>
      <c r="G12871" s="1"/>
      <c r="H12871" s="1"/>
      <c r="I12871" s="1"/>
      <c r="J12871" s="1"/>
      <c r="K12871" s="1"/>
      <c r="L12871" s="1"/>
      <c r="M12871" s="1"/>
      <c r="N12871" s="1"/>
    </row>
    <row r="12872" spans="4:14"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</row>
    <row r="12873" spans="4:14">
      <c r="D12873" s="1"/>
      <c r="G12873" s="1"/>
      <c r="H12873" s="1"/>
      <c r="I12873" s="1"/>
      <c r="J12873" s="1"/>
      <c r="K12873" s="1"/>
      <c r="L12873" s="1"/>
      <c r="M12873" s="1"/>
      <c r="N12873" s="1"/>
    </row>
    <row r="12874" spans="4:14"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</row>
    <row r="12875" spans="4:14"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</row>
    <row r="12876" spans="4:14"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</row>
    <row r="12877" spans="4:14">
      <c r="I12877" s="1"/>
      <c r="J12877" s="1"/>
      <c r="K12877" s="1"/>
      <c r="L12877" s="1"/>
      <c r="M12877" s="1"/>
      <c r="N12877" s="1"/>
    </row>
    <row r="12878" spans="4:14">
      <c r="F12878" s="1"/>
      <c r="G12878" s="1"/>
      <c r="H12878" s="1"/>
      <c r="I12878" s="1"/>
      <c r="J12878" s="1"/>
      <c r="K12878" s="1"/>
      <c r="L12878" s="1"/>
      <c r="M12878" s="1"/>
      <c r="N12878" s="1"/>
    </row>
    <row r="12879" spans="4:14">
      <c r="D12879" s="1"/>
      <c r="F12879" s="1"/>
      <c r="G12879" s="1"/>
      <c r="H12879" s="1"/>
      <c r="I12879" s="1"/>
      <c r="J12879" s="1"/>
      <c r="K12879" s="1"/>
      <c r="L12879" s="1"/>
      <c r="M12879" s="1"/>
      <c r="N12879" s="1"/>
    </row>
    <row r="12880" spans="4:14"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</row>
    <row r="12881" spans="4:14">
      <c r="D12881" s="1"/>
      <c r="E12881" s="1"/>
      <c r="G12881" s="1"/>
      <c r="H12881" s="1"/>
      <c r="I12881" s="1"/>
      <c r="J12881" s="1"/>
      <c r="K12881" s="1"/>
      <c r="L12881" s="1"/>
      <c r="M12881" s="1"/>
      <c r="N12881" s="1"/>
    </row>
    <row r="12882" spans="4:14">
      <c r="D12882" s="1"/>
      <c r="I12882" s="1"/>
      <c r="J12882" s="1"/>
      <c r="K12882" s="1"/>
      <c r="L12882" s="1"/>
      <c r="M12882" s="1"/>
      <c r="N12882" s="1"/>
    </row>
    <row r="12883" spans="4:14">
      <c r="I12883" s="1"/>
      <c r="J12883" s="1"/>
      <c r="K12883" s="1"/>
      <c r="L12883" s="1"/>
      <c r="M12883" s="1"/>
      <c r="N12883" s="1"/>
    </row>
    <row r="12884" spans="4:14"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</row>
    <row r="12885" spans="4:14">
      <c r="I12885" s="1"/>
    </row>
    <row r="12886" spans="4:14">
      <c r="D12886" s="1"/>
      <c r="I12886" s="1"/>
      <c r="J12886" s="1"/>
      <c r="K12886" s="1"/>
      <c r="L12886" s="1"/>
      <c r="M12886" s="1"/>
      <c r="N12886" s="1"/>
    </row>
    <row r="12887" spans="4:14">
      <c r="D12887" s="1"/>
      <c r="E12887" s="1"/>
      <c r="F12887" s="1"/>
      <c r="I12887" s="1"/>
      <c r="J12887" s="1"/>
      <c r="K12887" s="1"/>
      <c r="L12887" s="1"/>
      <c r="M12887" s="1"/>
      <c r="N12887" s="1"/>
    </row>
    <row r="12888" spans="4:14">
      <c r="G12888" s="1"/>
      <c r="H12888" s="1"/>
      <c r="I12888" s="1"/>
      <c r="J12888" s="1"/>
      <c r="K12888" s="1"/>
      <c r="L12888" s="1"/>
      <c r="M12888" s="1"/>
      <c r="N12888" s="1"/>
    </row>
    <row r="12889" spans="4:14">
      <c r="G12889" s="1"/>
      <c r="H12889" s="1"/>
      <c r="I12889" s="1"/>
      <c r="J12889" s="1"/>
      <c r="K12889" s="1"/>
      <c r="L12889" s="1"/>
      <c r="M12889" s="1"/>
      <c r="N12889" s="1"/>
    </row>
    <row r="12890" spans="4:14"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</row>
    <row r="12891" spans="4:14"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</row>
    <row r="12892" spans="4:14">
      <c r="D12892" s="1"/>
      <c r="F12892" s="1"/>
      <c r="G12892" s="1"/>
      <c r="H12892" s="1"/>
      <c r="I12892" s="1"/>
      <c r="J12892" s="1"/>
      <c r="K12892" s="1"/>
      <c r="L12892" s="1"/>
      <c r="M12892" s="1"/>
      <c r="N12892" s="1"/>
    </row>
    <row r="12893" spans="4:14">
      <c r="D12893" s="1"/>
      <c r="E12893" s="1"/>
      <c r="F12893" s="1"/>
      <c r="G12893" s="1"/>
      <c r="H12893" s="1"/>
      <c r="I12893" s="1"/>
      <c r="N12893" s="1"/>
    </row>
    <row r="12894" spans="4:14">
      <c r="G12894" s="1"/>
      <c r="H12894" s="1"/>
      <c r="I12894" s="1"/>
      <c r="J12894" s="1"/>
      <c r="K12894" s="1"/>
      <c r="L12894" s="1"/>
      <c r="M12894" s="1"/>
      <c r="N12894" s="1"/>
    </row>
    <row r="12895" spans="4:14">
      <c r="I12895" s="1"/>
      <c r="J12895" s="1"/>
      <c r="K12895" s="1"/>
      <c r="L12895" s="1"/>
      <c r="M12895" s="1"/>
      <c r="N12895" s="1"/>
    </row>
    <row r="12896" spans="4:14"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</row>
    <row r="12897" spans="4:14"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</row>
    <row r="12898" spans="4:14"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</row>
    <row r="12899" spans="4:14">
      <c r="E12899" s="1"/>
      <c r="I12899" s="1"/>
      <c r="J12899" s="1"/>
      <c r="K12899" s="1"/>
      <c r="L12899" s="1"/>
      <c r="M12899" s="1"/>
      <c r="N12899" s="1"/>
    </row>
    <row r="12900" spans="4:14"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</row>
    <row r="12901" spans="4:14">
      <c r="D12901" s="1"/>
      <c r="I12901" s="1"/>
      <c r="J12901" s="1"/>
      <c r="K12901" s="1"/>
      <c r="L12901" s="1"/>
      <c r="M12901" s="1"/>
      <c r="N12901" s="1"/>
    </row>
    <row r="12902" spans="4:14">
      <c r="D12902" s="1"/>
    </row>
    <row r="12903" spans="4:14">
      <c r="D12903" s="1"/>
    </row>
    <row r="12904" spans="4:14">
      <c r="G12904" s="1"/>
      <c r="H12904" s="1"/>
      <c r="I12904" s="1"/>
      <c r="J12904" s="1"/>
      <c r="K12904" s="1"/>
      <c r="L12904" s="1"/>
      <c r="M12904" s="1"/>
      <c r="N12904" s="1"/>
    </row>
    <row r="12905" spans="4:14">
      <c r="G12905" s="1"/>
      <c r="H12905" s="1"/>
      <c r="I12905" s="1"/>
      <c r="J12905" s="1"/>
      <c r="K12905" s="1"/>
      <c r="L12905" s="1"/>
      <c r="M12905" s="1"/>
      <c r="N12905" s="1"/>
    </row>
    <row r="12906" spans="4:14">
      <c r="H12906" s="1"/>
      <c r="I12906" s="1"/>
      <c r="J12906" s="1"/>
      <c r="K12906" s="1"/>
      <c r="L12906" s="1"/>
      <c r="M12906" s="1"/>
      <c r="N12906" s="1"/>
    </row>
    <row r="12907" spans="4:14"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</row>
    <row r="12908" spans="4:14">
      <c r="D12908" s="1"/>
      <c r="F12908" s="1"/>
      <c r="G12908" s="1"/>
      <c r="H12908" s="1"/>
      <c r="I12908" s="1"/>
      <c r="J12908" s="1"/>
      <c r="K12908" s="1"/>
      <c r="L12908" s="1"/>
      <c r="M12908" s="1"/>
      <c r="N12908" s="1"/>
    </row>
    <row r="12909" spans="4:14">
      <c r="D12909" s="1"/>
      <c r="F12909" s="1"/>
      <c r="G12909" s="1"/>
      <c r="H12909" s="1"/>
      <c r="I12909" s="1"/>
      <c r="J12909" s="1"/>
      <c r="K12909" s="1"/>
      <c r="L12909" s="1"/>
      <c r="M12909" s="1"/>
      <c r="N12909" s="1"/>
    </row>
    <row r="12910" spans="4:14"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</row>
    <row r="12911" spans="4:14">
      <c r="G12911" s="1"/>
      <c r="H12911" s="1"/>
      <c r="I12911" s="1"/>
      <c r="J12911" s="1"/>
      <c r="K12911" s="1"/>
      <c r="L12911" s="1"/>
      <c r="M12911" s="1"/>
      <c r="N12911" s="1"/>
    </row>
    <row r="12912" spans="4:14"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</row>
    <row r="12913" spans="4:14">
      <c r="I12913" s="1"/>
      <c r="J12913" s="1"/>
      <c r="K12913" s="1"/>
      <c r="L12913" s="1"/>
      <c r="M12913" s="1"/>
      <c r="N12913" s="1"/>
    </row>
    <row r="12914" spans="4:14">
      <c r="D12914" s="1"/>
      <c r="F12914" s="1"/>
      <c r="G12914" s="1"/>
      <c r="H12914" s="1"/>
      <c r="I12914" s="1"/>
      <c r="J12914" s="1"/>
      <c r="K12914" s="1"/>
    </row>
    <row r="12915" spans="4:14">
      <c r="D12915" s="1"/>
      <c r="E12915" s="1"/>
      <c r="G12915" s="1"/>
      <c r="H12915" s="1"/>
      <c r="I12915" s="1"/>
      <c r="J12915" s="1"/>
      <c r="K12915" s="1"/>
      <c r="L12915" s="1"/>
      <c r="M12915" s="1"/>
      <c r="N12915" s="1"/>
    </row>
    <row r="12916" spans="4:14">
      <c r="I12916" s="1"/>
      <c r="J12916" s="1"/>
      <c r="K12916" s="1"/>
      <c r="L12916" s="1"/>
      <c r="M12916" s="1"/>
      <c r="N12916" s="1"/>
    </row>
    <row r="12917" spans="4:14">
      <c r="G12917" s="1"/>
      <c r="H12917" s="1"/>
      <c r="I12917" s="1"/>
      <c r="J12917" s="1"/>
      <c r="K12917" s="1"/>
      <c r="L12917" s="1"/>
      <c r="M12917" s="1"/>
      <c r="N12917" s="1"/>
    </row>
    <row r="12918" spans="4:14"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</row>
    <row r="12919" spans="4:14">
      <c r="G12919" s="1"/>
      <c r="H12919" s="1"/>
      <c r="I12919" s="1"/>
      <c r="J12919" s="1"/>
      <c r="K12919" s="1"/>
      <c r="L12919" s="1"/>
      <c r="M12919" s="1"/>
      <c r="N12919" s="1"/>
    </row>
    <row r="12920" spans="4:14">
      <c r="D12920" s="1"/>
      <c r="J12920" s="1"/>
      <c r="K12920" s="1"/>
      <c r="L12920" s="1"/>
      <c r="M12920" s="1"/>
      <c r="N12920" s="1"/>
    </row>
    <row r="12921" spans="4:14"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</row>
    <row r="12922" spans="4:14">
      <c r="F12922" s="1"/>
      <c r="G12922" s="1"/>
      <c r="H12922" s="1"/>
      <c r="I12922" s="1"/>
      <c r="J12922" s="1"/>
      <c r="K12922" s="1"/>
      <c r="L12922" s="1"/>
      <c r="M12922" s="1"/>
      <c r="N12922" s="1"/>
    </row>
    <row r="12923" spans="4:14"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</row>
    <row r="12924" spans="4:14">
      <c r="G12924" s="1"/>
      <c r="H12924" s="1"/>
      <c r="I12924" s="1"/>
      <c r="J12924" s="1"/>
      <c r="K12924" s="1"/>
      <c r="L12924" s="1"/>
      <c r="M12924" s="1"/>
      <c r="N12924" s="1"/>
    </row>
    <row r="12925" spans="4:14"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</row>
    <row r="12926" spans="4:14">
      <c r="H12926" s="1"/>
      <c r="I12926" s="1"/>
      <c r="J12926" s="1"/>
      <c r="K12926" s="1"/>
      <c r="L12926" s="1"/>
    </row>
    <row r="12927" spans="4:14">
      <c r="G12927" s="1"/>
      <c r="H12927" s="1"/>
      <c r="I12927" s="1"/>
      <c r="J12927" s="1"/>
      <c r="K12927" s="1"/>
      <c r="L12927" s="1"/>
    </row>
    <row r="12928" spans="4:14"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</row>
    <row r="12929" spans="4:14"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</row>
    <row r="12930" spans="4:14">
      <c r="F12930" s="1"/>
      <c r="G12930" s="1"/>
      <c r="H12930" s="1"/>
      <c r="I12930" s="1"/>
      <c r="J12930" s="1"/>
      <c r="K12930" s="1"/>
      <c r="L12930" s="1"/>
      <c r="M12930" s="1"/>
      <c r="N12930" s="1"/>
    </row>
    <row r="12931" spans="4:14">
      <c r="F12931" s="1"/>
      <c r="G12931" s="1"/>
      <c r="H12931" s="1"/>
      <c r="I12931" s="1"/>
      <c r="J12931" s="1"/>
      <c r="K12931" s="1"/>
      <c r="L12931" s="1"/>
      <c r="M12931" s="1"/>
      <c r="N12931" s="1"/>
    </row>
    <row r="12932" spans="4:14">
      <c r="G12932" s="1"/>
      <c r="H12932" s="1"/>
      <c r="I12932" s="1"/>
      <c r="J12932" s="1"/>
      <c r="K12932" s="1"/>
      <c r="L12932" s="1"/>
      <c r="M12932" s="1"/>
      <c r="N12932" s="1"/>
    </row>
    <row r="12933" spans="4:14">
      <c r="D12933" s="1"/>
      <c r="E12933" s="1"/>
      <c r="N12933" s="1"/>
    </row>
    <row r="12935" spans="4:14"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</row>
    <row r="12936" spans="4:14">
      <c r="G12936" s="1"/>
      <c r="H12936" s="1"/>
      <c r="I12936" s="1"/>
      <c r="J12936" s="1"/>
      <c r="K12936" s="1"/>
      <c r="L12936" s="1"/>
      <c r="M12936" s="1"/>
      <c r="N12936" s="1"/>
    </row>
    <row r="12937" spans="4:14">
      <c r="F12937" s="1"/>
      <c r="G12937" s="1"/>
      <c r="H12937" s="1"/>
      <c r="I12937" s="1"/>
      <c r="J12937" s="1"/>
      <c r="K12937" s="1"/>
      <c r="L12937" s="1"/>
      <c r="M12937" s="1"/>
      <c r="N12937" s="1"/>
    </row>
    <row r="12938" spans="4:14">
      <c r="F12938" s="1"/>
      <c r="G12938" s="1"/>
      <c r="H12938" s="1"/>
      <c r="I12938" s="1"/>
      <c r="J12938" s="1"/>
      <c r="K12938" s="1"/>
      <c r="L12938" s="1"/>
      <c r="M12938" s="1"/>
      <c r="N12938" s="1"/>
    </row>
    <row r="12939" spans="4:14"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</row>
    <row r="12940" spans="4:14"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</row>
    <row r="12941" spans="4:14">
      <c r="G12941" s="1"/>
      <c r="H12941" s="1"/>
      <c r="I12941" s="1"/>
      <c r="J12941" s="1"/>
      <c r="K12941" s="1"/>
      <c r="L12941" s="1"/>
      <c r="M12941" s="1"/>
      <c r="N12941" s="1"/>
    </row>
    <row r="12942" spans="4:14">
      <c r="G12942" s="1"/>
      <c r="H12942" s="1"/>
      <c r="I12942" s="1"/>
      <c r="J12942" s="1"/>
      <c r="K12942" s="1"/>
      <c r="L12942" s="1"/>
      <c r="M12942" s="1"/>
      <c r="N12942" s="1"/>
    </row>
    <row r="12943" spans="4:14"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</row>
    <row r="12944" spans="4:14">
      <c r="H12944" s="1"/>
      <c r="I12944" s="1"/>
      <c r="J12944" s="1"/>
      <c r="K12944" s="1"/>
      <c r="L12944" s="1"/>
      <c r="M12944" s="1"/>
      <c r="N12944" s="1"/>
    </row>
    <row r="12945" spans="4:14">
      <c r="E12945" s="1"/>
      <c r="G12945" s="1"/>
      <c r="H12945" s="1"/>
      <c r="I12945" s="1"/>
      <c r="J12945" s="1"/>
    </row>
    <row r="12946" spans="4:14">
      <c r="G12946" s="1"/>
      <c r="H12946" s="1"/>
      <c r="I12946" s="1"/>
      <c r="J12946" s="1"/>
      <c r="K12946" s="1"/>
    </row>
    <row r="12947" spans="4:14">
      <c r="G12947" s="1"/>
      <c r="H12947" s="1"/>
      <c r="I12947" s="1"/>
      <c r="J12947" s="1"/>
      <c r="K12947" s="1"/>
      <c r="L12947" s="1"/>
      <c r="M12947" s="1"/>
      <c r="N12947" s="1"/>
    </row>
    <row r="12948" spans="4:14">
      <c r="G12948" s="1"/>
      <c r="H12948" s="1"/>
      <c r="I12948" s="1"/>
      <c r="J12948" s="1"/>
      <c r="K12948" s="1"/>
      <c r="L12948" s="1"/>
      <c r="M12948" s="1"/>
      <c r="N12948" s="1"/>
    </row>
    <row r="12949" spans="4:14">
      <c r="I12949" s="1"/>
      <c r="J12949" s="1"/>
      <c r="K12949" s="1"/>
      <c r="L12949" s="1"/>
      <c r="M12949" s="1"/>
      <c r="N12949" s="1"/>
    </row>
    <row r="12950" spans="4:14"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</row>
    <row r="12951" spans="4:14"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</row>
    <row r="12952" spans="4:14">
      <c r="D12952" s="1"/>
      <c r="F12952" s="1"/>
      <c r="G12952" s="1"/>
      <c r="H12952" s="1"/>
      <c r="I12952" s="1"/>
      <c r="J12952" s="1"/>
      <c r="K12952" s="1"/>
      <c r="L12952" s="1"/>
      <c r="M12952" s="1"/>
      <c r="N12952" s="1"/>
    </row>
    <row r="12953" spans="4:14"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</row>
    <row r="12954" spans="4:14">
      <c r="G12954" s="1"/>
      <c r="H12954" s="1"/>
      <c r="I12954" s="1"/>
      <c r="J12954" s="1"/>
      <c r="K12954" s="1"/>
      <c r="L12954" s="1"/>
      <c r="M12954" s="1"/>
      <c r="N12954" s="1"/>
    </row>
    <row r="12955" spans="4:14">
      <c r="G12955" s="1"/>
      <c r="I12955" s="1"/>
    </row>
    <row r="12956" spans="4:14">
      <c r="G12956" s="1"/>
      <c r="H12956" s="1"/>
      <c r="I12956" s="1"/>
      <c r="J12956" s="1"/>
      <c r="K12956" s="1"/>
      <c r="L12956" s="1"/>
      <c r="M12956" s="1"/>
      <c r="N12956" s="1"/>
    </row>
    <row r="12957" spans="4:14">
      <c r="G12957" s="1"/>
      <c r="H12957" s="1"/>
      <c r="I12957" s="1"/>
      <c r="J12957" s="1"/>
      <c r="K12957" s="1"/>
      <c r="L12957" s="1"/>
      <c r="M12957" s="1"/>
      <c r="N12957" s="1"/>
    </row>
    <row r="12958" spans="4:14"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</row>
    <row r="12959" spans="4:14"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</row>
    <row r="12960" spans="4:14">
      <c r="G12960" s="1"/>
      <c r="H12960" s="1"/>
      <c r="I12960" s="1"/>
      <c r="J12960" s="1"/>
      <c r="K12960" s="1"/>
      <c r="L12960" s="1"/>
      <c r="M12960" s="1"/>
      <c r="N12960" s="1"/>
    </row>
    <row r="12961" spans="4:14">
      <c r="D12961" s="1"/>
      <c r="I12961" s="1"/>
      <c r="J12961" s="1"/>
      <c r="K12961" s="1"/>
      <c r="L12961" s="1"/>
      <c r="M12961" s="1"/>
      <c r="N12961" s="1"/>
    </row>
    <row r="12962" spans="4:14"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</row>
    <row r="12963" spans="4:14"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</row>
    <row r="12964" spans="4:14"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</row>
    <row r="12965" spans="4:14">
      <c r="D12965" s="1"/>
      <c r="G12965" s="1"/>
      <c r="H12965" s="1"/>
      <c r="I12965" s="1"/>
      <c r="J12965" s="1"/>
    </row>
    <row r="12966" spans="4:14">
      <c r="D12966" s="1"/>
      <c r="E12966" s="1"/>
      <c r="I12966" s="1"/>
      <c r="J12966" s="1"/>
      <c r="K12966" s="1"/>
      <c r="L12966" s="1"/>
      <c r="M12966" s="1"/>
      <c r="N12966" s="1"/>
    </row>
    <row r="12967" spans="4:14">
      <c r="H12967" s="1"/>
      <c r="I12967" s="1"/>
      <c r="J12967" s="1"/>
      <c r="K12967" s="1"/>
      <c r="L12967" s="1"/>
      <c r="M12967" s="1"/>
      <c r="N12967" s="1"/>
    </row>
    <row r="12968" spans="4:14">
      <c r="D12968" s="1"/>
      <c r="E12968" s="1"/>
      <c r="H12968" s="1"/>
      <c r="I12968" s="1"/>
      <c r="J12968" s="1"/>
      <c r="K12968" s="1"/>
      <c r="L12968" s="1"/>
      <c r="M12968" s="1"/>
      <c r="N12968" s="1"/>
    </row>
    <row r="12969" spans="4:14">
      <c r="D12969" s="1"/>
      <c r="F12969" s="1"/>
      <c r="G12969" s="1"/>
      <c r="H12969" s="1"/>
      <c r="I12969" s="1"/>
      <c r="J12969" s="1"/>
      <c r="K12969" s="1"/>
      <c r="L12969" s="1"/>
      <c r="M12969" s="1"/>
      <c r="N12969" s="1"/>
    </row>
    <row r="12970" spans="4:14">
      <c r="D12970" s="1"/>
      <c r="F12970" s="1"/>
      <c r="G12970" s="1"/>
      <c r="H12970" s="1"/>
      <c r="I12970" s="1"/>
      <c r="J12970" s="1"/>
      <c r="K12970" s="1"/>
      <c r="L12970" s="1"/>
      <c r="M12970" s="1"/>
      <c r="N12970" s="1"/>
    </row>
    <row r="12971" spans="4:14"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</row>
    <row r="12972" spans="4:14"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</row>
    <row r="12973" spans="4:14"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</row>
    <row r="12974" spans="4:14">
      <c r="G12974" s="1"/>
      <c r="H12974" s="1"/>
      <c r="I12974" s="1"/>
      <c r="J12974" s="1"/>
      <c r="K12974" s="1"/>
      <c r="L12974" s="1"/>
      <c r="M12974" s="1"/>
      <c r="N12974" s="1"/>
    </row>
    <row r="12976" spans="4:14">
      <c r="G12976" s="1"/>
      <c r="H12976" s="1"/>
      <c r="I12976" s="1"/>
      <c r="J12976" s="1"/>
      <c r="K12976" s="1"/>
      <c r="L12976" s="1"/>
      <c r="M12976" s="1"/>
      <c r="N12976" s="1"/>
    </row>
    <row r="12977" spans="4:14">
      <c r="G12977" s="1"/>
      <c r="H12977" s="1"/>
      <c r="I12977" s="1"/>
      <c r="J12977" s="1"/>
      <c r="K12977" s="1"/>
      <c r="L12977" s="1"/>
      <c r="M12977" s="1"/>
      <c r="N12977" s="1"/>
    </row>
    <row r="12978" spans="4:14">
      <c r="F12978" s="1"/>
      <c r="G12978" s="1"/>
      <c r="J12978" s="1"/>
      <c r="K12978" s="1"/>
      <c r="L12978" s="1"/>
      <c r="M12978" s="1"/>
      <c r="N12978" s="1"/>
    </row>
    <row r="12979" spans="4:14">
      <c r="G12979" s="1"/>
      <c r="H12979" s="1"/>
      <c r="I12979" s="1"/>
      <c r="J12979" s="1"/>
      <c r="K12979" s="1"/>
      <c r="L12979" s="1"/>
      <c r="M12979" s="1"/>
      <c r="N12979" s="1"/>
    </row>
    <row r="12980" spans="4:14">
      <c r="G12980" s="1"/>
      <c r="H12980" s="1"/>
      <c r="I12980" s="1"/>
      <c r="J12980" s="1"/>
      <c r="K12980" s="1"/>
      <c r="L12980" s="1"/>
      <c r="M12980" s="1"/>
      <c r="N12980" s="1"/>
    </row>
    <row r="12981" spans="4:14"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</row>
    <row r="12982" spans="4:14">
      <c r="I12982" s="1"/>
      <c r="J12982" s="1"/>
      <c r="K12982" s="1"/>
      <c r="L12982" s="1"/>
      <c r="M12982" s="1"/>
    </row>
    <row r="12983" spans="4:14">
      <c r="D12983" s="1"/>
      <c r="J12983" s="1"/>
    </row>
    <row r="12984" spans="4:14">
      <c r="J12984" s="1"/>
    </row>
    <row r="12985" spans="4:14">
      <c r="J12985" s="1"/>
      <c r="K12985" s="1"/>
    </row>
    <row r="12987" spans="4:14"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</row>
    <row r="12989" spans="4:14">
      <c r="G12989" s="1"/>
      <c r="H12989" s="1"/>
      <c r="I12989" s="1"/>
      <c r="J12989" s="1"/>
      <c r="K12989" s="1"/>
      <c r="L12989" s="1"/>
      <c r="M12989" s="1"/>
      <c r="N12989" s="1"/>
    </row>
    <row r="12990" spans="4:14">
      <c r="J12990" s="1"/>
      <c r="K12990" s="1"/>
    </row>
    <row r="12991" spans="4:14">
      <c r="G12991" s="1"/>
      <c r="H12991" s="1"/>
    </row>
    <row r="12992" spans="4:14"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</row>
    <row r="12993" spans="4:14">
      <c r="D12993" s="1"/>
      <c r="G12993" s="1"/>
      <c r="H12993" s="1"/>
      <c r="I12993" s="1"/>
      <c r="J12993" s="1"/>
      <c r="K12993" s="1"/>
      <c r="L12993" s="1"/>
      <c r="M12993" s="1"/>
      <c r="N12993" s="1"/>
    </row>
    <row r="12994" spans="4:14">
      <c r="D12994" s="1"/>
      <c r="E12994" s="1"/>
      <c r="G12994" s="1"/>
      <c r="H12994" s="1"/>
      <c r="I12994" s="1"/>
      <c r="J12994" s="1"/>
    </row>
    <row r="12995" spans="4:14">
      <c r="G12995" s="1"/>
      <c r="H12995" s="1"/>
      <c r="I12995" s="1"/>
      <c r="J12995" s="1"/>
      <c r="K12995" s="1"/>
      <c r="L12995" s="1"/>
      <c r="M12995" s="1"/>
      <c r="N12995" s="1"/>
    </row>
    <row r="12996" spans="4:14">
      <c r="J12996" s="1"/>
    </row>
    <row r="12997" spans="4:14"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</row>
    <row r="12998" spans="4:14">
      <c r="G12998" s="1"/>
      <c r="H12998" s="1"/>
      <c r="I12998" s="1"/>
      <c r="J12998" s="1"/>
      <c r="K12998" s="1"/>
      <c r="L12998" s="1"/>
      <c r="M12998" s="1"/>
      <c r="N12998" s="1"/>
    </row>
    <row r="12999" spans="4:14">
      <c r="G12999" s="1"/>
      <c r="H12999" s="1"/>
      <c r="I12999" s="1"/>
      <c r="J12999" s="1"/>
      <c r="K12999" s="1"/>
      <c r="L12999" s="1"/>
      <c r="M12999" s="1"/>
      <c r="N12999" s="1"/>
    </row>
    <row r="13000" spans="4:14">
      <c r="G13000" s="1"/>
      <c r="H13000" s="1"/>
      <c r="I13000" s="1"/>
      <c r="J13000" s="1"/>
      <c r="K13000" s="1"/>
      <c r="L13000" s="1"/>
      <c r="M13000" s="1"/>
      <c r="N13000" s="1"/>
    </row>
    <row r="13001" spans="4:14"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</row>
    <row r="13002" spans="4:14">
      <c r="G13002" s="1"/>
      <c r="H13002" s="1"/>
      <c r="I13002" s="1"/>
      <c r="J13002" s="1"/>
      <c r="K13002" s="1"/>
      <c r="L13002" s="1"/>
      <c r="M13002" s="1"/>
      <c r="N13002" s="1"/>
    </row>
    <row r="13003" spans="4:14">
      <c r="G13003" s="1"/>
      <c r="H13003" s="1"/>
      <c r="I13003" s="1"/>
      <c r="J13003" s="1"/>
      <c r="K13003" s="1"/>
      <c r="L13003" s="1"/>
      <c r="M13003" s="1"/>
      <c r="N13003" s="1"/>
    </row>
    <row r="13004" spans="4:14">
      <c r="G13004" s="1"/>
      <c r="H13004" s="1"/>
      <c r="I13004" s="1"/>
      <c r="J13004" s="1"/>
      <c r="K13004" s="1"/>
      <c r="L13004" s="1"/>
      <c r="M13004" s="1"/>
      <c r="N13004" s="1"/>
    </row>
    <row r="13005" spans="4:14"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</row>
    <row r="13006" spans="4:14"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</row>
    <row r="13007" spans="4:14">
      <c r="D13007" s="1"/>
      <c r="F13007" s="1"/>
      <c r="G13007" s="1"/>
      <c r="H13007" s="1"/>
      <c r="I13007" s="1"/>
      <c r="J13007" s="1"/>
      <c r="K13007" s="1"/>
      <c r="L13007" s="1"/>
      <c r="M13007" s="1"/>
      <c r="N13007" s="1"/>
    </row>
    <row r="13008" spans="4:14">
      <c r="D13008" s="1"/>
      <c r="I13008" s="1"/>
      <c r="J13008" s="1"/>
      <c r="K13008" s="1"/>
      <c r="L13008" s="1"/>
      <c r="M13008" s="1"/>
      <c r="N13008" s="1"/>
    </row>
    <row r="13009" spans="4:14"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</row>
    <row r="13010" spans="4:14"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</row>
    <row r="13011" spans="4:14"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</row>
    <row r="13012" spans="4:14"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</row>
    <row r="13013" spans="4:14"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</row>
    <row r="13014" spans="4:14">
      <c r="G13014" s="1"/>
      <c r="H13014" s="1"/>
      <c r="I13014" s="1"/>
      <c r="J13014" s="1"/>
      <c r="K13014" s="1"/>
      <c r="L13014" s="1"/>
      <c r="M13014" s="1"/>
      <c r="N13014" s="1"/>
    </row>
    <row r="13015" spans="4:14"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</row>
    <row r="13016" spans="4:14"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</row>
    <row r="13017" spans="4:14"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</row>
    <row r="13018" spans="4:14">
      <c r="E13018" s="1"/>
      <c r="F13018" s="1"/>
      <c r="G13018" s="1"/>
      <c r="H13018" s="1"/>
      <c r="I13018" s="1"/>
      <c r="J13018" s="1"/>
      <c r="K13018" s="1"/>
      <c r="L13018" s="1"/>
      <c r="M13018" s="1"/>
    </row>
    <row r="13019" spans="4:14">
      <c r="G13019" s="1"/>
      <c r="H13019" s="1"/>
      <c r="I13019" s="1"/>
      <c r="J13019" s="1"/>
      <c r="K13019" s="1"/>
      <c r="L13019" s="1"/>
      <c r="M13019" s="1"/>
      <c r="N13019" s="1"/>
    </row>
    <row r="13020" spans="4:14"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</row>
    <row r="13021" spans="4:14">
      <c r="F13021" s="1"/>
      <c r="G13021" s="1"/>
      <c r="H13021" s="1"/>
      <c r="I13021" s="1"/>
      <c r="J13021" s="1"/>
      <c r="K13021" s="1"/>
      <c r="L13021" s="1"/>
      <c r="M13021" s="1"/>
      <c r="N13021" s="1"/>
    </row>
    <row r="13022" spans="4:14">
      <c r="F13022" s="1"/>
      <c r="G13022" s="1"/>
      <c r="H13022" s="1"/>
      <c r="I13022" s="1"/>
      <c r="J13022" s="1"/>
      <c r="K13022" s="1"/>
      <c r="L13022" s="1"/>
      <c r="M13022" s="1"/>
      <c r="N13022" s="1"/>
    </row>
    <row r="13023" spans="4:14"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</row>
    <row r="13024" spans="4:14"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</row>
    <row r="13025" spans="4:14"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</row>
    <row r="13026" spans="4:14"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</row>
    <row r="13027" spans="4:14">
      <c r="D13027" s="1"/>
      <c r="G13027" s="1"/>
      <c r="H13027" s="1"/>
      <c r="I13027" s="1"/>
      <c r="J13027" s="1"/>
      <c r="K13027" s="1"/>
      <c r="L13027" s="1"/>
      <c r="M13027" s="1"/>
      <c r="N13027" s="1"/>
    </row>
    <row r="13028" spans="4:14">
      <c r="D13028" s="1"/>
      <c r="H13028" s="1"/>
      <c r="I13028" s="1"/>
      <c r="J13028" s="1"/>
      <c r="K13028" s="1"/>
      <c r="L13028" s="1"/>
      <c r="M13028" s="1"/>
      <c r="N13028" s="1"/>
    </row>
    <row r="13029" spans="4:14"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</row>
    <row r="13030" spans="4:14">
      <c r="G13030" s="1"/>
      <c r="H13030" s="1"/>
      <c r="I13030" s="1"/>
      <c r="J13030" s="1"/>
      <c r="K13030" s="1"/>
      <c r="L13030" s="1"/>
      <c r="M13030" s="1"/>
      <c r="N13030" s="1"/>
    </row>
    <row r="13031" spans="4:14"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</row>
    <row r="13032" spans="4:14"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</row>
    <row r="13033" spans="4:14">
      <c r="D13033" s="1"/>
      <c r="F13033" s="1"/>
      <c r="G13033" s="1"/>
      <c r="H13033" s="1"/>
      <c r="I13033" s="1"/>
      <c r="J13033" s="1"/>
      <c r="K13033" s="1"/>
      <c r="L13033" s="1"/>
      <c r="M13033" s="1"/>
      <c r="N13033" s="1"/>
    </row>
    <row r="13034" spans="4:14"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</row>
    <row r="13035" spans="4:14">
      <c r="D13035" s="1"/>
      <c r="G13035" s="1"/>
      <c r="H13035" s="1"/>
      <c r="I13035" s="1"/>
      <c r="J13035" s="1"/>
      <c r="K13035" s="1"/>
      <c r="L13035" s="1"/>
      <c r="M13035" s="1"/>
      <c r="N13035" s="1"/>
    </row>
    <row r="13036" spans="4:14"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</row>
    <row r="13037" spans="4:14">
      <c r="G13037" s="1"/>
      <c r="H13037" s="1"/>
      <c r="I13037" s="1"/>
      <c r="J13037" s="1"/>
      <c r="K13037" s="1"/>
      <c r="L13037" s="1"/>
      <c r="M13037" s="1"/>
      <c r="N13037" s="1"/>
    </row>
    <row r="13038" spans="4:14">
      <c r="G13038" s="1"/>
      <c r="I13038" s="1"/>
      <c r="J13038" s="1"/>
      <c r="K13038" s="1"/>
      <c r="L13038" s="1"/>
      <c r="M13038" s="1"/>
      <c r="N13038" s="1"/>
    </row>
    <row r="13039" spans="4:14">
      <c r="I13039" s="1"/>
      <c r="J13039" s="1"/>
      <c r="K13039" s="1"/>
      <c r="L13039" s="1"/>
    </row>
    <row r="13040" spans="4:14">
      <c r="G13040" s="1"/>
      <c r="H13040" s="1"/>
      <c r="I13040" s="1"/>
      <c r="J13040" s="1"/>
      <c r="K13040" s="1"/>
      <c r="L13040" s="1"/>
      <c r="M13040" s="1"/>
      <c r="N13040" s="1"/>
    </row>
    <row r="13041" spans="4:14">
      <c r="G13041" s="1"/>
      <c r="H13041" s="1"/>
      <c r="I13041" s="1"/>
      <c r="J13041" s="1"/>
      <c r="K13041" s="1"/>
      <c r="L13041" s="1"/>
      <c r="M13041" s="1"/>
      <c r="N13041" s="1"/>
    </row>
    <row r="13042" spans="4:14"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</row>
    <row r="13043" spans="4:14"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</row>
    <row r="13044" spans="4:14">
      <c r="G13044" s="1"/>
      <c r="H13044" s="1"/>
      <c r="I13044" s="1"/>
      <c r="J13044" s="1"/>
      <c r="K13044" s="1"/>
      <c r="L13044" s="1"/>
      <c r="M13044" s="1"/>
      <c r="N13044" s="1"/>
    </row>
    <row r="13045" spans="4:14">
      <c r="I13045" s="1"/>
      <c r="J13045" s="1"/>
      <c r="K13045" s="1"/>
      <c r="L13045" s="1"/>
      <c r="M13045" s="1"/>
      <c r="N13045" s="1"/>
    </row>
    <row r="13046" spans="4:14"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</row>
    <row r="13047" spans="4:14"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</row>
    <row r="13048" spans="4:14">
      <c r="I13048" s="1"/>
      <c r="J13048" s="1"/>
      <c r="K13048" s="1"/>
      <c r="L13048" s="1"/>
      <c r="M13048" s="1"/>
      <c r="N13048" s="1"/>
    </row>
    <row r="13049" spans="4:14">
      <c r="N13049" s="1"/>
    </row>
    <row r="13050" spans="4:14">
      <c r="I13050" s="1"/>
      <c r="J13050" s="1"/>
      <c r="K13050" s="1"/>
      <c r="L13050" s="1"/>
      <c r="M13050" s="1"/>
      <c r="N13050" s="1"/>
    </row>
    <row r="13051" spans="4:14">
      <c r="H13051" s="1"/>
      <c r="I13051" s="1"/>
      <c r="J13051" s="1"/>
      <c r="K13051" s="1"/>
      <c r="L13051" s="1"/>
      <c r="M13051" s="1"/>
      <c r="N13051" s="1"/>
    </row>
    <row r="13052" spans="4:14"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</row>
    <row r="13053" spans="4:14"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</row>
    <row r="13054" spans="4:14"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</row>
    <row r="13055" spans="4:14">
      <c r="G13055" s="1"/>
      <c r="H13055" s="1"/>
      <c r="I13055" s="1"/>
      <c r="J13055" s="1"/>
      <c r="K13055" s="1"/>
      <c r="L13055" s="1"/>
      <c r="M13055" s="1"/>
      <c r="N13055" s="1"/>
    </row>
    <row r="13056" spans="4:14">
      <c r="D13056" s="1"/>
      <c r="F13056" s="1"/>
      <c r="G13056" s="1"/>
      <c r="H13056" s="1"/>
      <c r="I13056" s="1"/>
      <c r="J13056" s="1"/>
      <c r="K13056" s="1"/>
      <c r="L13056" s="1"/>
      <c r="M13056" s="1"/>
      <c r="N13056" s="1"/>
    </row>
    <row r="13057" spans="4:14"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</row>
    <row r="13058" spans="4:14"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</row>
    <row r="13059" spans="4:14"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</row>
    <row r="13060" spans="4:14">
      <c r="D13060" s="1"/>
      <c r="G13060" s="1"/>
      <c r="H13060" s="1"/>
      <c r="I13060" s="1"/>
      <c r="J13060" s="1"/>
      <c r="K13060" s="1"/>
      <c r="L13060" s="1"/>
      <c r="M13060" s="1"/>
      <c r="N13060" s="1"/>
    </row>
    <row r="13061" spans="4:14">
      <c r="D13061" s="1"/>
      <c r="F13061" s="1"/>
      <c r="G13061" s="1"/>
      <c r="H13061" s="1"/>
      <c r="I13061" s="1"/>
      <c r="J13061" s="1"/>
      <c r="K13061" s="1"/>
      <c r="L13061" s="1"/>
      <c r="M13061" s="1"/>
      <c r="N13061" s="1"/>
    </row>
    <row r="13062" spans="4:14">
      <c r="G13062" s="1"/>
      <c r="H13062" s="1"/>
      <c r="I13062" s="1"/>
      <c r="J13062" s="1"/>
      <c r="K13062" s="1"/>
      <c r="L13062" s="1"/>
      <c r="M13062" s="1"/>
      <c r="N13062" s="1"/>
    </row>
    <row r="13063" spans="4:14"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</row>
    <row r="13064" spans="4:14"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</row>
    <row r="13065" spans="4:14"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</row>
    <row r="13066" spans="4:14">
      <c r="D13066" s="1"/>
      <c r="E13066" s="1"/>
      <c r="G13066" s="1"/>
      <c r="H13066" s="1"/>
      <c r="I13066" s="1"/>
      <c r="J13066" s="1"/>
      <c r="K13066" s="1"/>
      <c r="L13066" s="1"/>
      <c r="M13066" s="1"/>
      <c r="N13066" s="1"/>
    </row>
    <row r="13067" spans="4:14"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</row>
    <row r="13068" spans="4:14"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</row>
    <row r="13069" spans="4:14"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</row>
    <row r="13070" spans="4:14"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</row>
    <row r="13071" spans="4:14"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</row>
    <row r="13072" spans="4:14">
      <c r="G13072" s="1"/>
      <c r="H13072" s="1"/>
      <c r="I13072" s="1"/>
      <c r="J13072" s="1"/>
      <c r="K13072" s="1"/>
      <c r="L13072" s="1"/>
      <c r="M13072" s="1"/>
      <c r="N13072" s="1"/>
    </row>
    <row r="13073" spans="4:14">
      <c r="I13073" s="1"/>
      <c r="J13073" s="1"/>
      <c r="K13073" s="1"/>
      <c r="L13073" s="1"/>
      <c r="M13073" s="1"/>
      <c r="N13073" s="1"/>
    </row>
    <row r="13074" spans="4:14">
      <c r="H13074" s="1"/>
      <c r="I13074" s="1"/>
      <c r="J13074" s="1"/>
      <c r="K13074" s="1"/>
      <c r="L13074" s="1"/>
      <c r="M13074" s="1"/>
      <c r="N13074" s="1"/>
    </row>
    <row r="13075" spans="4:14">
      <c r="F13075" s="1"/>
      <c r="G13075" s="1"/>
      <c r="H13075" s="1"/>
      <c r="I13075" s="1"/>
      <c r="J13075" s="1"/>
      <c r="K13075" s="1"/>
      <c r="L13075" s="1"/>
      <c r="M13075" s="1"/>
      <c r="N13075" s="1"/>
    </row>
    <row r="13076" spans="4:14"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</row>
    <row r="13077" spans="4:14"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</row>
    <row r="13078" spans="4:14">
      <c r="D13078" s="1"/>
      <c r="G13078" s="1"/>
      <c r="H13078" s="1"/>
      <c r="I13078" s="1"/>
      <c r="J13078" s="1"/>
      <c r="K13078" s="1"/>
      <c r="L13078" s="1"/>
      <c r="M13078" s="1"/>
      <c r="N13078" s="1"/>
    </row>
    <row r="13079" spans="4:14">
      <c r="D13079" s="1"/>
      <c r="I13079" s="1"/>
      <c r="J13079" s="1"/>
      <c r="K13079" s="1"/>
      <c r="L13079" s="1"/>
      <c r="M13079" s="1"/>
      <c r="N13079" s="1"/>
    </row>
    <row r="13080" spans="4:14">
      <c r="D13080" s="1"/>
      <c r="E13080" s="1"/>
      <c r="G13080" s="1"/>
      <c r="H13080" s="1"/>
      <c r="I13080" s="1"/>
      <c r="J13080" s="1"/>
      <c r="K13080" s="1"/>
      <c r="L13080" s="1"/>
      <c r="M13080" s="1"/>
      <c r="N13080" s="1"/>
    </row>
    <row r="13081" spans="4:14">
      <c r="L13081" s="1"/>
      <c r="M13081" s="1"/>
      <c r="N13081" s="1"/>
    </row>
    <row r="13082" spans="4:14">
      <c r="D13082" s="1"/>
      <c r="H13082" s="1"/>
      <c r="I13082" s="1"/>
      <c r="J13082" s="1"/>
      <c r="K13082" s="1"/>
      <c r="L13082" s="1"/>
      <c r="M13082" s="1"/>
      <c r="N13082" s="1"/>
    </row>
    <row r="13083" spans="4:14"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</row>
    <row r="13084" spans="4:14"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</row>
    <row r="13085" spans="4:14">
      <c r="F13085" s="1"/>
      <c r="G13085" s="1"/>
      <c r="H13085" s="1"/>
      <c r="I13085" s="1"/>
      <c r="J13085" s="1"/>
      <c r="K13085" s="1"/>
      <c r="L13085" s="1"/>
      <c r="M13085" s="1"/>
      <c r="N13085" s="1"/>
    </row>
    <row r="13086" spans="4:14"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</row>
    <row r="13087" spans="4:14">
      <c r="G13087" s="1"/>
      <c r="H13087" s="1"/>
      <c r="I13087" s="1"/>
      <c r="J13087" s="1"/>
      <c r="K13087" s="1"/>
      <c r="L13087" s="1"/>
      <c r="M13087" s="1"/>
      <c r="N13087" s="1"/>
    </row>
    <row r="13088" spans="4:14"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</row>
    <row r="13089" spans="4:14">
      <c r="F13089" s="1"/>
      <c r="G13089" s="1"/>
      <c r="H13089" s="1"/>
      <c r="I13089" s="1"/>
      <c r="J13089" s="1"/>
      <c r="K13089" s="1"/>
      <c r="L13089" s="1"/>
      <c r="M13089" s="1"/>
      <c r="N13089" s="1"/>
    </row>
    <row r="13090" spans="4:14"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</row>
    <row r="13091" spans="4:14">
      <c r="D13091" s="1"/>
      <c r="G13091" s="1"/>
      <c r="H13091" s="1"/>
      <c r="I13091" s="1"/>
      <c r="J13091" s="1"/>
      <c r="K13091" s="1"/>
      <c r="L13091" s="1"/>
      <c r="M13091" s="1"/>
      <c r="N13091" s="1"/>
    </row>
    <row r="13092" spans="4:14">
      <c r="D13092" s="1"/>
      <c r="E13092" s="1"/>
      <c r="G13092" s="1"/>
      <c r="H13092" s="1"/>
      <c r="I13092" s="1"/>
      <c r="J13092" s="1"/>
      <c r="K13092" s="1"/>
      <c r="L13092" s="1"/>
      <c r="M13092" s="1"/>
      <c r="N13092" s="1"/>
    </row>
    <row r="13093" spans="4:14">
      <c r="F13093" s="1"/>
      <c r="G13093" s="1"/>
      <c r="H13093" s="1"/>
      <c r="I13093" s="1"/>
      <c r="J13093" s="1"/>
      <c r="K13093" s="1"/>
      <c r="L13093" s="1"/>
      <c r="M13093" s="1"/>
      <c r="N13093" s="1"/>
    </row>
    <row r="13094" spans="4:14"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</row>
    <row r="13095" spans="4:14">
      <c r="G13095" s="1"/>
      <c r="H13095" s="1"/>
      <c r="I13095" s="1"/>
      <c r="J13095" s="1"/>
      <c r="K13095" s="1"/>
      <c r="L13095" s="1"/>
      <c r="M13095" s="1"/>
      <c r="N13095" s="1"/>
    </row>
    <row r="13096" spans="4:14">
      <c r="F13096" s="1"/>
      <c r="G13096" s="1"/>
      <c r="H13096" s="1"/>
      <c r="I13096" s="1"/>
      <c r="J13096" s="1"/>
      <c r="K13096" s="1"/>
      <c r="L13096" s="1"/>
      <c r="M13096" s="1"/>
      <c r="N13096" s="1"/>
    </row>
    <row r="13097" spans="4:14">
      <c r="G13097" s="1"/>
      <c r="H13097" s="1"/>
      <c r="I13097" s="1"/>
      <c r="J13097" s="1"/>
      <c r="K13097" s="1"/>
      <c r="L13097" s="1"/>
      <c r="M13097" s="1"/>
      <c r="N13097" s="1"/>
    </row>
    <row r="13098" spans="4:14"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</row>
    <row r="13099" spans="4:14">
      <c r="G13099" s="1"/>
      <c r="H13099" s="1"/>
      <c r="I13099" s="1"/>
      <c r="J13099" s="1"/>
      <c r="K13099" s="1"/>
      <c r="L13099" s="1"/>
      <c r="M13099" s="1"/>
      <c r="N13099" s="1"/>
    </row>
    <row r="13100" spans="4:14">
      <c r="G13100" s="1"/>
      <c r="I13100" s="1"/>
      <c r="J13100" s="1"/>
      <c r="K13100" s="1"/>
      <c r="L13100" s="1"/>
      <c r="M13100" s="1"/>
      <c r="N13100" s="1"/>
    </row>
    <row r="13101" spans="4:14">
      <c r="F13101" s="1"/>
      <c r="G13101" s="1"/>
      <c r="H13101" s="1"/>
      <c r="I13101" s="1"/>
      <c r="J13101" s="1"/>
      <c r="K13101" s="1"/>
      <c r="L13101" s="1"/>
      <c r="M13101" s="1"/>
      <c r="N13101" s="1"/>
    </row>
    <row r="13102" spans="4:14"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</row>
    <row r="13103" spans="4:14">
      <c r="I13103" s="1"/>
      <c r="J13103" s="1"/>
      <c r="K13103" s="1"/>
      <c r="L13103" s="1"/>
      <c r="M13103" s="1"/>
      <c r="N13103" s="1"/>
    </row>
    <row r="13104" spans="4:14">
      <c r="I13104" s="1"/>
      <c r="J13104" s="1"/>
      <c r="K13104" s="1"/>
    </row>
    <row r="13105" spans="4:14">
      <c r="I13105" s="1"/>
      <c r="J13105" s="1"/>
      <c r="K13105" s="1"/>
      <c r="L13105" s="1"/>
      <c r="M13105" s="1"/>
      <c r="N13105" s="1"/>
    </row>
    <row r="13106" spans="4:14">
      <c r="F13106" s="1"/>
      <c r="G13106" s="1"/>
      <c r="H13106" s="1"/>
      <c r="I13106" s="1"/>
      <c r="J13106" s="1"/>
      <c r="K13106" s="1"/>
      <c r="L13106" s="1"/>
      <c r="M13106" s="1"/>
      <c r="N13106" s="1"/>
    </row>
    <row r="13107" spans="4:14"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</row>
    <row r="13108" spans="4:14"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</row>
    <row r="13109" spans="4:14"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</row>
    <row r="13110" spans="4:14">
      <c r="I13110" s="1"/>
      <c r="J13110" s="1"/>
      <c r="K13110" s="1"/>
      <c r="L13110" s="1"/>
      <c r="M13110" s="1"/>
      <c r="N13110" s="1"/>
    </row>
    <row r="13111" spans="4:14">
      <c r="G13111" s="1"/>
      <c r="H13111" s="1"/>
      <c r="I13111" s="1"/>
    </row>
    <row r="13112" spans="4:14">
      <c r="D13112" s="1"/>
      <c r="E13112" s="1"/>
      <c r="H13112" s="1"/>
    </row>
    <row r="13113" spans="4:14"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</row>
    <row r="13114" spans="4:14"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</row>
    <row r="13115" spans="4:14"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</row>
    <row r="13116" spans="4:14"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</row>
    <row r="13117" spans="4:14">
      <c r="G13117" s="1"/>
      <c r="H13117" s="1"/>
      <c r="I13117" s="1"/>
      <c r="J13117" s="1"/>
      <c r="K13117" s="1"/>
      <c r="L13117" s="1"/>
      <c r="M13117" s="1"/>
      <c r="N13117" s="1"/>
    </row>
    <row r="13118" spans="4:14">
      <c r="E13118" s="1"/>
      <c r="J13118" s="1"/>
      <c r="K13118" s="1"/>
      <c r="L13118" s="1"/>
      <c r="M13118" s="1"/>
      <c r="N13118" s="1"/>
    </row>
    <row r="13119" spans="4:14"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</row>
    <row r="13120" spans="4:14"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</row>
    <row r="13121" spans="4:14">
      <c r="G13121" s="1"/>
      <c r="H13121" s="1"/>
      <c r="I13121" s="1"/>
      <c r="J13121" s="1"/>
      <c r="K13121" s="1"/>
      <c r="L13121" s="1"/>
      <c r="M13121" s="1"/>
      <c r="N13121" s="1"/>
    </row>
    <row r="13122" spans="4:14">
      <c r="E13122" s="1"/>
      <c r="G13122" s="1"/>
      <c r="H13122" s="1"/>
      <c r="I13122" s="1"/>
      <c r="J13122" s="1"/>
      <c r="K13122" s="1"/>
      <c r="L13122" s="1"/>
      <c r="M13122" s="1"/>
      <c r="N13122" s="1"/>
    </row>
    <row r="13123" spans="4:14">
      <c r="F13123" s="1"/>
      <c r="G13123" s="1"/>
      <c r="H13123" s="1"/>
      <c r="I13123" s="1"/>
      <c r="J13123" s="1"/>
      <c r="K13123" s="1"/>
      <c r="L13123" s="1"/>
      <c r="M13123" s="1"/>
      <c r="N13123" s="1"/>
    </row>
    <row r="13124" spans="4:14"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</row>
    <row r="13125" spans="4:14">
      <c r="G13125" s="1"/>
      <c r="H13125" s="1"/>
      <c r="I13125" s="1"/>
      <c r="J13125" s="1"/>
      <c r="K13125" s="1"/>
      <c r="L13125" s="1"/>
      <c r="M13125" s="1"/>
      <c r="N13125" s="1"/>
    </row>
    <row r="13126" spans="4:14"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</row>
    <row r="13127" spans="4:14">
      <c r="G13127" s="1"/>
      <c r="H13127" s="1"/>
      <c r="I13127" s="1"/>
      <c r="J13127" s="1"/>
      <c r="K13127" s="1"/>
      <c r="L13127" s="1"/>
      <c r="M13127" s="1"/>
      <c r="N13127" s="1"/>
    </row>
    <row r="13128" spans="4:14"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</row>
    <row r="13129" spans="4:14"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</row>
    <row r="13130" spans="4:14">
      <c r="J13130" s="1"/>
      <c r="K13130" s="1"/>
      <c r="L13130" s="1"/>
      <c r="M13130" s="1"/>
      <c r="N13130" s="1"/>
    </row>
    <row r="13131" spans="4:14"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</row>
    <row r="13132" spans="4:14"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</row>
    <row r="13133" spans="4:14">
      <c r="G13133" s="1"/>
      <c r="H13133" s="1"/>
      <c r="I13133" s="1"/>
      <c r="J13133" s="1"/>
      <c r="K13133" s="1"/>
      <c r="L13133" s="1"/>
      <c r="M13133" s="1"/>
      <c r="N13133" s="1"/>
    </row>
    <row r="13134" spans="4:14">
      <c r="D13134" s="1"/>
      <c r="E13134" s="1"/>
      <c r="I13134" s="1"/>
      <c r="J13134" s="1"/>
      <c r="K13134" s="1"/>
      <c r="L13134" s="1"/>
      <c r="M13134" s="1"/>
      <c r="N13134" s="1"/>
    </row>
    <row r="13135" spans="4:14"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</row>
    <row r="13136" spans="4:14">
      <c r="D13136" s="1"/>
      <c r="F13136" s="1"/>
      <c r="G13136" s="1"/>
      <c r="H13136" s="1"/>
      <c r="I13136" s="1"/>
      <c r="J13136" s="1"/>
      <c r="K13136" s="1"/>
      <c r="L13136" s="1"/>
      <c r="M13136" s="1"/>
      <c r="N13136" s="1"/>
    </row>
    <row r="13137" spans="4:14"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</row>
    <row r="13138" spans="4:14"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</row>
    <row r="13139" spans="4:14">
      <c r="D13139" s="1"/>
      <c r="J13139" s="1"/>
      <c r="K13139" s="1"/>
      <c r="L13139" s="1"/>
      <c r="M13139" s="1"/>
      <c r="N13139" s="1"/>
    </row>
    <row r="13140" spans="4:14"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</row>
    <row r="13141" spans="4:14">
      <c r="G13141" s="1"/>
      <c r="H13141" s="1"/>
      <c r="I13141" s="1"/>
      <c r="J13141" s="1"/>
      <c r="K13141" s="1"/>
      <c r="L13141" s="1"/>
      <c r="M13141" s="1"/>
      <c r="N13141" s="1"/>
    </row>
    <row r="13142" spans="4:14"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</row>
    <row r="13143" spans="4:14"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</row>
    <row r="13144" spans="4:14">
      <c r="G13144" s="1"/>
      <c r="H13144" s="1"/>
      <c r="I13144" s="1"/>
      <c r="J13144" s="1"/>
      <c r="K13144" s="1"/>
      <c r="L13144" s="1"/>
      <c r="M13144" s="1"/>
      <c r="N13144" s="1"/>
    </row>
    <row r="13145" spans="4:14"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</row>
    <row r="13146" spans="4:14"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</row>
    <row r="13147" spans="4:14">
      <c r="G13147" s="1"/>
      <c r="H13147" s="1"/>
      <c r="I13147" s="1"/>
      <c r="J13147" s="1"/>
      <c r="K13147" s="1"/>
      <c r="L13147" s="1"/>
      <c r="M13147" s="1"/>
      <c r="N13147" s="1"/>
    </row>
    <row r="13148" spans="4:14">
      <c r="D13148" s="1"/>
      <c r="G13148" s="1"/>
      <c r="H13148" s="1"/>
      <c r="I13148" s="1"/>
      <c r="J13148" s="1"/>
      <c r="K13148" s="1"/>
      <c r="L13148" s="1"/>
      <c r="M13148" s="1"/>
      <c r="N13148" s="1"/>
    </row>
    <row r="13149" spans="4:14">
      <c r="G13149" s="1"/>
      <c r="H13149" s="1"/>
      <c r="I13149" s="1"/>
      <c r="J13149" s="1"/>
      <c r="K13149" s="1"/>
      <c r="L13149" s="1"/>
      <c r="M13149" s="1"/>
      <c r="N13149" s="1"/>
    </row>
    <row r="13150" spans="4:14">
      <c r="G13150" s="1"/>
      <c r="H13150" s="1"/>
      <c r="I13150" s="1"/>
      <c r="J13150" s="1"/>
      <c r="K13150" s="1"/>
      <c r="L13150" s="1"/>
      <c r="M13150" s="1"/>
      <c r="N13150" s="1"/>
    </row>
    <row r="13151" spans="4:14"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</row>
    <row r="13152" spans="4:14">
      <c r="E13152" s="1"/>
      <c r="H13152" s="1"/>
      <c r="I13152" s="1"/>
      <c r="J13152" s="1"/>
      <c r="K13152" s="1"/>
      <c r="L13152" s="1"/>
      <c r="M13152" s="1"/>
      <c r="N13152" s="1"/>
    </row>
    <row r="13153" spans="4:14"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</row>
    <row r="13154" spans="4:14">
      <c r="G13154" s="1"/>
      <c r="H13154" s="1"/>
      <c r="I13154" s="1"/>
      <c r="J13154" s="1"/>
      <c r="K13154" s="1"/>
      <c r="L13154" s="1"/>
      <c r="M13154" s="1"/>
      <c r="N13154" s="1"/>
    </row>
    <row r="13155" spans="4:14"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</row>
    <row r="13156" spans="4:14"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</row>
    <row r="13157" spans="4:14">
      <c r="G13157" s="1"/>
      <c r="H13157" s="1"/>
      <c r="I13157" s="1"/>
      <c r="J13157" s="1"/>
      <c r="K13157" s="1"/>
      <c r="L13157" s="1"/>
      <c r="M13157" s="1"/>
      <c r="N13157" s="1"/>
    </row>
    <row r="13158" spans="4:14">
      <c r="F13158" s="1"/>
      <c r="G13158" s="1"/>
      <c r="H13158" s="1"/>
      <c r="I13158" s="1"/>
      <c r="J13158" s="1"/>
    </row>
    <row r="13159" spans="4:14"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</row>
    <row r="13160" spans="4:14"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</row>
    <row r="13161" spans="4:14">
      <c r="H13161" s="1"/>
      <c r="I13161" s="1"/>
      <c r="J13161" s="1"/>
      <c r="K13161" s="1"/>
      <c r="L13161" s="1"/>
      <c r="M13161" s="1"/>
      <c r="N13161" s="1"/>
    </row>
    <row r="13162" spans="4:14">
      <c r="G13162" s="1"/>
      <c r="H13162" s="1"/>
      <c r="I13162" s="1"/>
      <c r="J13162" s="1"/>
      <c r="K13162" s="1"/>
      <c r="L13162" s="1"/>
      <c r="M13162" s="1"/>
      <c r="N13162" s="1"/>
    </row>
    <row r="13163" spans="4:14">
      <c r="D13163" s="1"/>
      <c r="F13163" s="1"/>
      <c r="G13163" s="1"/>
      <c r="H13163" s="1"/>
      <c r="I13163" s="1"/>
      <c r="J13163" s="1"/>
      <c r="K13163" s="1"/>
      <c r="L13163" s="1"/>
      <c r="M13163" s="1"/>
      <c r="N13163" s="1"/>
    </row>
    <row r="13164" spans="4:14"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</row>
    <row r="13165" spans="4:14">
      <c r="G13165" s="1"/>
      <c r="H13165" s="1"/>
      <c r="I13165" s="1"/>
      <c r="J13165" s="1"/>
      <c r="K13165" s="1"/>
      <c r="L13165" s="1"/>
      <c r="M13165" s="1"/>
      <c r="N13165" s="1"/>
    </row>
    <row r="13166" spans="4:14">
      <c r="F13166" s="1"/>
      <c r="G13166" s="1"/>
      <c r="H13166" s="1"/>
      <c r="I13166" s="1"/>
      <c r="J13166" s="1"/>
      <c r="K13166" s="1"/>
      <c r="L13166" s="1"/>
      <c r="M13166" s="1"/>
      <c r="N13166" s="1"/>
    </row>
    <row r="13167" spans="4:14">
      <c r="G13167" s="1"/>
      <c r="H13167" s="1"/>
      <c r="I13167" s="1"/>
      <c r="J13167" s="1"/>
      <c r="K13167" s="1"/>
      <c r="L13167" s="1"/>
      <c r="M13167" s="1"/>
      <c r="N13167" s="1"/>
    </row>
    <row r="13168" spans="4:14">
      <c r="D13168" s="1"/>
      <c r="G13168" s="1"/>
      <c r="H13168" s="1"/>
      <c r="I13168" s="1"/>
      <c r="J13168" s="1"/>
      <c r="K13168" s="1"/>
      <c r="L13168" s="1"/>
      <c r="M13168" s="1"/>
      <c r="N13168" s="1"/>
    </row>
    <row r="13169" spans="4:14">
      <c r="D13169" s="1"/>
      <c r="F13169" s="1"/>
      <c r="G13169" s="1"/>
      <c r="H13169" s="1"/>
      <c r="I13169" s="1"/>
      <c r="J13169" s="1"/>
      <c r="K13169" s="1"/>
      <c r="L13169" s="1"/>
      <c r="M13169" s="1"/>
      <c r="N13169" s="1"/>
    </row>
    <row r="13170" spans="4:14"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</row>
    <row r="13171" spans="4:14">
      <c r="G13171" s="1"/>
      <c r="H13171" s="1"/>
      <c r="I13171" s="1"/>
      <c r="J13171" s="1"/>
      <c r="K13171" s="1"/>
      <c r="L13171" s="1"/>
      <c r="M13171" s="1"/>
      <c r="N13171" s="1"/>
    </row>
    <row r="13172" spans="4:14">
      <c r="H13172" s="1"/>
      <c r="I13172" s="1"/>
      <c r="J13172" s="1"/>
      <c r="K13172" s="1"/>
      <c r="L13172" s="1"/>
      <c r="M13172" s="1"/>
      <c r="N13172" s="1"/>
    </row>
    <row r="13173" spans="4:14">
      <c r="G13173" s="1"/>
      <c r="H13173" s="1"/>
      <c r="I13173" s="1"/>
      <c r="J13173" s="1"/>
      <c r="K13173" s="1"/>
      <c r="L13173" s="1"/>
      <c r="M13173" s="1"/>
      <c r="N13173" s="1"/>
    </row>
    <row r="13174" spans="4:14"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</row>
    <row r="13175" spans="4:14"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</row>
    <row r="13176" spans="4:14"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</row>
    <row r="13177" spans="4:14">
      <c r="D13177" s="1"/>
      <c r="E13177" s="1"/>
      <c r="G13177" s="1"/>
      <c r="H13177" s="1"/>
      <c r="I13177" s="1"/>
      <c r="J13177" s="1"/>
      <c r="K13177" s="1"/>
      <c r="L13177" s="1"/>
      <c r="M13177" s="1"/>
      <c r="N13177" s="1"/>
    </row>
    <row r="13178" spans="4:14">
      <c r="G13178" s="1"/>
      <c r="H13178" s="1"/>
      <c r="I13178" s="1"/>
      <c r="J13178" s="1"/>
      <c r="K13178" s="1"/>
      <c r="L13178" s="1"/>
      <c r="M13178" s="1"/>
      <c r="N13178" s="1"/>
    </row>
    <row r="13179" spans="4:14">
      <c r="I13179" s="1"/>
      <c r="J13179" s="1"/>
      <c r="K13179" s="1"/>
      <c r="L13179" s="1"/>
      <c r="M13179" s="1"/>
      <c r="N13179" s="1"/>
    </row>
    <row r="13180" spans="4:14">
      <c r="J13180" s="1"/>
      <c r="K13180" s="1"/>
      <c r="L13180" s="1"/>
      <c r="M13180" s="1"/>
    </row>
    <row r="13181" spans="4:14"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</row>
    <row r="13182" spans="4:14">
      <c r="E13182" s="1"/>
      <c r="F13182" s="1"/>
      <c r="G13182" s="1"/>
      <c r="H13182" s="1"/>
      <c r="I13182" s="1"/>
      <c r="J13182" s="1"/>
      <c r="K13182" s="1"/>
      <c r="L13182" s="1"/>
    </row>
    <row r="13183" spans="4:14">
      <c r="G13183" s="1"/>
      <c r="H13183" s="1"/>
      <c r="I13183" s="1"/>
      <c r="J13183" s="1"/>
      <c r="K13183" s="1"/>
      <c r="L13183" s="1"/>
      <c r="M13183" s="1"/>
      <c r="N13183" s="1"/>
    </row>
    <row r="13184" spans="4:14">
      <c r="F13184" s="1"/>
      <c r="G13184" s="1"/>
      <c r="H13184" s="1"/>
      <c r="I13184" s="1"/>
      <c r="J13184" s="1"/>
      <c r="K13184" s="1"/>
      <c r="L13184" s="1"/>
      <c r="M13184" s="1"/>
      <c r="N13184" s="1"/>
    </row>
    <row r="13185" spans="4:14"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</row>
    <row r="13186" spans="4:14">
      <c r="G13186" s="1"/>
      <c r="H13186" s="1"/>
      <c r="I13186" s="1"/>
      <c r="J13186" s="1"/>
      <c r="K13186" s="1"/>
      <c r="L13186" s="1"/>
      <c r="M13186" s="1"/>
      <c r="N13186" s="1"/>
    </row>
    <row r="13187" spans="4:14"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</row>
    <row r="13188" spans="4:14"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</row>
    <row r="13189" spans="4:14"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</row>
    <row r="13190" spans="4:14">
      <c r="G13190" s="1"/>
      <c r="H13190" s="1"/>
      <c r="I13190" s="1"/>
      <c r="J13190" s="1"/>
      <c r="K13190" s="1"/>
      <c r="L13190" s="1"/>
    </row>
    <row r="13191" spans="4:14">
      <c r="G13191" s="1"/>
      <c r="H13191" s="1"/>
      <c r="I13191" s="1"/>
      <c r="J13191" s="1"/>
      <c r="K13191" s="1"/>
      <c r="L13191" s="1"/>
      <c r="M13191" s="1"/>
      <c r="N13191" s="1"/>
    </row>
    <row r="13192" spans="4:14">
      <c r="F13192" s="1"/>
      <c r="J13192" s="1"/>
    </row>
    <row r="13193" spans="4:14">
      <c r="G13193" s="1"/>
      <c r="H13193" s="1"/>
      <c r="I13193" s="1"/>
      <c r="J13193" s="1"/>
      <c r="K13193" s="1"/>
      <c r="L13193" s="1"/>
      <c r="M13193" s="1"/>
      <c r="N13193" s="1"/>
    </row>
    <row r="13194" spans="4:14"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</row>
    <row r="13195" spans="4:14"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</row>
    <row r="13196" spans="4:14"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</row>
    <row r="13197" spans="4:14">
      <c r="I13197" s="1"/>
      <c r="J13197" s="1"/>
      <c r="K13197" s="1"/>
      <c r="L13197" s="1"/>
      <c r="M13197" s="1"/>
      <c r="N13197" s="1"/>
    </row>
    <row r="13198" spans="4:14">
      <c r="G13198" s="1"/>
      <c r="H13198" s="1"/>
      <c r="I13198" s="1"/>
      <c r="J13198" s="1"/>
      <c r="K13198" s="1"/>
      <c r="L13198" s="1"/>
      <c r="M13198" s="1"/>
      <c r="N13198" s="1"/>
    </row>
    <row r="13199" spans="4:14"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</row>
    <row r="13200" spans="4:14"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</row>
    <row r="13201" spans="4:14">
      <c r="G13201" s="1"/>
      <c r="H13201" s="1"/>
      <c r="I13201" s="1"/>
      <c r="J13201" s="1"/>
      <c r="K13201" s="1"/>
      <c r="L13201" s="1"/>
      <c r="M13201" s="1"/>
      <c r="N13201" s="1"/>
    </row>
    <row r="13202" spans="4:14">
      <c r="G13202" s="1"/>
      <c r="I13202" s="1"/>
      <c r="J13202" s="1"/>
      <c r="K13202" s="1"/>
      <c r="L13202" s="1"/>
      <c r="M13202" s="1"/>
      <c r="N13202" s="1"/>
    </row>
    <row r="13203" spans="4:14">
      <c r="G13203" s="1"/>
      <c r="H13203" s="1"/>
      <c r="I13203" s="1"/>
      <c r="J13203" s="1"/>
      <c r="K13203" s="1"/>
      <c r="L13203" s="1"/>
      <c r="M13203" s="1"/>
      <c r="N13203" s="1"/>
    </row>
    <row r="13204" spans="4:14"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</row>
    <row r="13205" spans="4:14"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</row>
    <row r="13206" spans="4:14">
      <c r="G13206" s="1"/>
      <c r="H13206" s="1"/>
      <c r="I13206" s="1"/>
      <c r="J13206" s="1"/>
      <c r="K13206" s="1"/>
      <c r="L13206" s="1"/>
      <c r="M13206" s="1"/>
      <c r="N13206" s="1"/>
    </row>
    <row r="13207" spans="4:14"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</row>
    <row r="13208" spans="4:14"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</row>
    <row r="13209" spans="4:14"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</row>
    <row r="13210" spans="4:14">
      <c r="G13210" s="1"/>
      <c r="H13210" s="1"/>
      <c r="I13210" s="1"/>
      <c r="J13210" s="1"/>
      <c r="K13210" s="1"/>
      <c r="L13210" s="1"/>
      <c r="M13210" s="1"/>
      <c r="N13210" s="1"/>
    </row>
    <row r="13211" spans="4:14">
      <c r="G13211" s="1"/>
      <c r="H13211" s="1"/>
      <c r="I13211" s="1"/>
      <c r="J13211" s="1"/>
      <c r="K13211" s="1"/>
      <c r="L13211" s="1"/>
      <c r="M13211" s="1"/>
      <c r="N13211" s="1"/>
    </row>
    <row r="13212" spans="4:14"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</row>
    <row r="13213" spans="4:14">
      <c r="G13213" s="1"/>
      <c r="H13213" s="1"/>
      <c r="I13213" s="1"/>
      <c r="J13213" s="1"/>
      <c r="K13213" s="1"/>
      <c r="L13213" s="1"/>
      <c r="M13213" s="1"/>
      <c r="N13213" s="1"/>
    </row>
    <row r="13214" spans="4:14"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</row>
    <row r="13215" spans="4:14"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</row>
    <row r="13216" spans="4:14">
      <c r="G13216" s="1"/>
      <c r="H13216" s="1"/>
      <c r="I13216" s="1"/>
      <c r="J13216" s="1"/>
      <c r="K13216" s="1"/>
      <c r="L13216" s="1"/>
      <c r="M13216" s="1"/>
      <c r="N13216" s="1"/>
    </row>
    <row r="13217" spans="4:14">
      <c r="I13217" s="1"/>
      <c r="J13217" s="1"/>
      <c r="K13217" s="1"/>
      <c r="L13217" s="1"/>
      <c r="M13217" s="1"/>
      <c r="N13217" s="1"/>
    </row>
    <row r="13218" spans="4:14"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</row>
    <row r="13219" spans="4:14"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</row>
    <row r="13220" spans="4:14">
      <c r="D13220" s="1"/>
      <c r="E13220" s="1"/>
      <c r="F13220" s="1"/>
      <c r="G13220" s="1"/>
      <c r="H13220" s="1"/>
      <c r="J13220" s="1"/>
    </row>
    <row r="13221" spans="4:14">
      <c r="G13221" s="1"/>
      <c r="H13221" s="1"/>
      <c r="I13221" s="1"/>
      <c r="J13221" s="1"/>
      <c r="K13221" s="1"/>
      <c r="L13221" s="1"/>
      <c r="M13221" s="1"/>
      <c r="N13221" s="1"/>
    </row>
    <row r="13222" spans="4:14"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</row>
    <row r="13223" spans="4:14">
      <c r="J13223" s="1"/>
    </row>
    <row r="13224" spans="4:14"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</row>
    <row r="13225" spans="4:14"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</row>
    <row r="13226" spans="4:14">
      <c r="D13226" s="1"/>
      <c r="E13226" s="1"/>
      <c r="F13226" s="1"/>
      <c r="G13226" s="1"/>
      <c r="H13226" s="1"/>
      <c r="J13226" s="1"/>
      <c r="K13226" s="1"/>
      <c r="L13226" s="1"/>
      <c r="M13226" s="1"/>
      <c r="N13226" s="1"/>
    </row>
    <row r="13227" spans="4:14">
      <c r="J13227" s="1"/>
      <c r="K13227" s="1"/>
      <c r="L13227" s="1"/>
      <c r="M13227" s="1"/>
      <c r="N13227" s="1"/>
    </row>
    <row r="13228" spans="4:14"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</row>
    <row r="13229" spans="4:14"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</row>
    <row r="13230" spans="4:14"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</row>
    <row r="13231" spans="4:14"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</row>
    <row r="13232" spans="4:14"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</row>
    <row r="13233" spans="4:14"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</row>
    <row r="13234" spans="4:14">
      <c r="G13234" s="1"/>
      <c r="H13234" s="1"/>
      <c r="I13234" s="1"/>
      <c r="J13234" s="1"/>
      <c r="K13234" s="1"/>
      <c r="L13234" s="1"/>
      <c r="M13234" s="1"/>
      <c r="N13234" s="1"/>
    </row>
    <row r="13235" spans="4:14">
      <c r="F13235" s="1"/>
      <c r="G13235" s="1"/>
      <c r="H13235" s="1"/>
      <c r="I13235" s="1"/>
      <c r="J13235" s="1"/>
      <c r="K13235" s="1"/>
    </row>
    <row r="13236" spans="4:14">
      <c r="D13236" s="1"/>
      <c r="G13236" s="1"/>
      <c r="H13236" s="1"/>
      <c r="I13236" s="1"/>
      <c r="J13236" s="1"/>
      <c r="K13236" s="1"/>
      <c r="L13236" s="1"/>
      <c r="M13236" s="1"/>
      <c r="N13236" s="1"/>
    </row>
    <row r="13237" spans="4:14"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</row>
    <row r="13238" spans="4:14">
      <c r="G13238" s="1"/>
      <c r="H13238" s="1"/>
      <c r="I13238" s="1"/>
      <c r="J13238" s="1"/>
      <c r="K13238" s="1"/>
      <c r="L13238" s="1"/>
      <c r="M13238" s="1"/>
      <c r="N13238" s="1"/>
    </row>
    <row r="13239" spans="4:14">
      <c r="I13239" s="1"/>
      <c r="J13239" s="1"/>
      <c r="K13239" s="1"/>
    </row>
    <row r="13240" spans="4:14">
      <c r="D13240" s="1"/>
      <c r="G13240" s="1"/>
      <c r="H13240" s="1"/>
      <c r="I13240" s="1"/>
      <c r="J13240" s="1"/>
      <c r="K13240" s="1"/>
      <c r="L13240" s="1"/>
      <c r="M13240" s="1"/>
      <c r="N13240" s="1"/>
    </row>
    <row r="13241" spans="4:14">
      <c r="D13241" s="1"/>
    </row>
    <row r="13242" spans="4:14">
      <c r="D13242" s="1"/>
    </row>
    <row r="13243" spans="4:14">
      <c r="D13243" s="1"/>
      <c r="G13243" s="1"/>
      <c r="H13243" s="1"/>
      <c r="I13243" s="1"/>
      <c r="J13243" s="1"/>
      <c r="K13243" s="1"/>
      <c r="L13243" s="1"/>
      <c r="M13243" s="1"/>
      <c r="N13243" s="1"/>
    </row>
    <row r="13244" spans="4:14">
      <c r="F13244" s="1"/>
      <c r="G13244" s="1"/>
      <c r="H13244" s="1"/>
      <c r="I13244" s="1"/>
      <c r="J13244" s="1"/>
      <c r="K13244" s="1"/>
      <c r="L13244" s="1"/>
      <c r="M13244" s="1"/>
      <c r="N13244" s="1"/>
    </row>
    <row r="13245" spans="4:14">
      <c r="G13245" s="1"/>
      <c r="H13245" s="1"/>
      <c r="I13245" s="1"/>
      <c r="J13245" s="1"/>
      <c r="K13245" s="1"/>
      <c r="L13245" s="1"/>
      <c r="M13245" s="1"/>
      <c r="N13245" s="1"/>
    </row>
    <row r="13246" spans="4:14">
      <c r="I13246" s="1"/>
      <c r="J13246" s="1"/>
      <c r="K13246" s="1"/>
      <c r="L13246" s="1"/>
      <c r="M13246" s="1"/>
      <c r="N13246" s="1"/>
    </row>
    <row r="13247" spans="4:14">
      <c r="J13247" s="1"/>
    </row>
    <row r="13248" spans="4:14">
      <c r="D13248" s="1"/>
      <c r="F13248" s="1"/>
      <c r="G13248" s="1"/>
      <c r="H13248" s="1"/>
      <c r="I13248" s="1"/>
      <c r="J13248" s="1"/>
      <c r="K13248" s="1"/>
      <c r="L13248" s="1"/>
      <c r="M13248" s="1"/>
      <c r="N13248" s="1"/>
    </row>
    <row r="13249" spans="4:14">
      <c r="D13249" s="1"/>
      <c r="G13249" s="1"/>
      <c r="H13249" s="1"/>
      <c r="I13249" s="1"/>
      <c r="J13249" s="1"/>
      <c r="K13249" s="1"/>
      <c r="L13249" s="1"/>
      <c r="M13249" s="1"/>
      <c r="N13249" s="1"/>
    </row>
    <row r="13250" spans="4:14">
      <c r="E13250" s="1"/>
      <c r="F13250" s="1"/>
      <c r="G13250" s="1"/>
      <c r="H13250" s="1"/>
      <c r="I13250" s="1"/>
    </row>
    <row r="13251" spans="4:14">
      <c r="I13251" s="1"/>
      <c r="J13251" s="1"/>
      <c r="K13251" s="1"/>
      <c r="L13251" s="1"/>
      <c r="M13251" s="1"/>
      <c r="N13251" s="1"/>
    </row>
    <row r="13252" spans="4:14"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</row>
    <row r="13253" spans="4:14">
      <c r="G13253" s="1"/>
      <c r="H13253" s="1"/>
      <c r="I13253" s="1"/>
      <c r="J13253" s="1"/>
      <c r="K13253" s="1"/>
      <c r="L13253" s="1"/>
      <c r="M13253" s="1"/>
      <c r="N13253" s="1"/>
    </row>
    <row r="13254" spans="4:14">
      <c r="E13254" s="1"/>
      <c r="L13254" s="1"/>
      <c r="M13254" s="1"/>
      <c r="N13254" s="1"/>
    </row>
    <row r="13255" spans="4:14">
      <c r="G13255" s="1"/>
      <c r="H13255" s="1"/>
      <c r="I13255" s="1"/>
      <c r="J13255" s="1"/>
      <c r="K13255" s="1"/>
      <c r="L13255" s="1"/>
      <c r="M13255" s="1"/>
      <c r="N13255" s="1"/>
    </row>
    <row r="13256" spans="4:14">
      <c r="G13256" s="1"/>
    </row>
    <row r="13257" spans="4:14">
      <c r="G13257" s="1"/>
      <c r="H13257" s="1"/>
      <c r="I13257" s="1"/>
      <c r="J13257" s="1"/>
      <c r="K13257" s="1"/>
      <c r="L13257" s="1"/>
      <c r="M13257" s="1"/>
      <c r="N13257" s="1"/>
    </row>
    <row r="13258" spans="4:14">
      <c r="F13258" s="1"/>
      <c r="G13258" s="1"/>
      <c r="H13258" s="1"/>
      <c r="I13258" s="1"/>
      <c r="J13258" s="1"/>
      <c r="K13258" s="1"/>
      <c r="L13258" s="1"/>
      <c r="M13258" s="1"/>
      <c r="N13258" s="1"/>
    </row>
    <row r="13259" spans="4:14">
      <c r="D13259" s="1"/>
      <c r="J13259" s="1"/>
      <c r="K13259" s="1"/>
      <c r="L13259" s="1"/>
      <c r="M13259" s="1"/>
      <c r="N13259" s="1"/>
    </row>
    <row r="13260" spans="4:14">
      <c r="D13260" s="1"/>
      <c r="J13260" s="1"/>
      <c r="K13260" s="1"/>
      <c r="L13260" s="1"/>
      <c r="M13260" s="1"/>
      <c r="N13260" s="1"/>
    </row>
    <row r="13261" spans="4:14">
      <c r="D13261" s="1"/>
      <c r="E13261" s="1"/>
      <c r="G13261" s="1"/>
      <c r="H13261" s="1"/>
      <c r="I13261" s="1"/>
      <c r="J13261" s="1"/>
      <c r="K13261" s="1"/>
      <c r="L13261" s="1"/>
      <c r="M13261" s="1"/>
      <c r="N13261" s="1"/>
    </row>
    <row r="13262" spans="4:14">
      <c r="H13262" s="1"/>
      <c r="I13262" s="1"/>
      <c r="J13262" s="1"/>
      <c r="K13262" s="1"/>
    </row>
    <row r="13263" spans="4:14">
      <c r="H13263" s="1"/>
      <c r="I13263" s="1"/>
      <c r="J13263" s="1"/>
      <c r="K13263" s="1"/>
      <c r="L13263" s="1"/>
      <c r="M13263" s="1"/>
    </row>
    <row r="13264" spans="4:14">
      <c r="G13264" s="1"/>
      <c r="H13264" s="1"/>
      <c r="I13264" s="1"/>
      <c r="J13264" s="1"/>
      <c r="K13264" s="1"/>
      <c r="L13264" s="1"/>
      <c r="M13264" s="1"/>
    </row>
    <row r="13265" spans="4:14">
      <c r="G13265" s="1"/>
      <c r="H13265" s="1"/>
      <c r="I13265" s="1"/>
      <c r="J13265" s="1"/>
      <c r="K13265" s="1"/>
      <c r="L13265" s="1"/>
    </row>
    <row r="13266" spans="4:14">
      <c r="D13266" s="1"/>
      <c r="G13266" s="1"/>
      <c r="H13266" s="1"/>
    </row>
    <row r="13267" spans="4:14"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</row>
    <row r="13268" spans="4:14">
      <c r="G13268" s="1"/>
      <c r="H13268" s="1"/>
      <c r="I13268" s="1"/>
      <c r="J13268" s="1"/>
      <c r="K13268" s="1"/>
      <c r="L13268" s="1"/>
    </row>
    <row r="13269" spans="4:14">
      <c r="D13269" s="1"/>
      <c r="G13269" s="1"/>
      <c r="H13269" s="1"/>
      <c r="I13269" s="1"/>
      <c r="J13269" s="1"/>
      <c r="K13269" s="1"/>
      <c r="L13269" s="1"/>
      <c r="M13269" s="1"/>
    </row>
    <row r="13270" spans="4:14"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</row>
    <row r="13271" spans="4:14"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</row>
    <row r="13272" spans="4:14">
      <c r="I13272" s="1"/>
      <c r="J13272" s="1"/>
      <c r="K13272" s="1"/>
      <c r="L13272" s="1"/>
    </row>
    <row r="13273" spans="4:14">
      <c r="D13273" s="1"/>
      <c r="F13273" s="1"/>
      <c r="G13273" s="1"/>
      <c r="H13273" s="1"/>
      <c r="I13273" s="1"/>
      <c r="J13273" s="1"/>
      <c r="K13273" s="1"/>
      <c r="L13273" s="1"/>
      <c r="M13273" s="1"/>
      <c r="N13273" s="1"/>
    </row>
    <row r="13274" spans="4:14">
      <c r="F13274" s="1"/>
      <c r="G13274" s="1"/>
      <c r="H13274" s="1"/>
      <c r="I13274" s="1"/>
      <c r="J13274" s="1"/>
      <c r="K13274" s="1"/>
      <c r="L13274" s="1"/>
      <c r="M13274" s="1"/>
      <c r="N13274" s="1"/>
    </row>
    <row r="13275" spans="4:14"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</row>
    <row r="13276" spans="4:14">
      <c r="I13276" s="1"/>
      <c r="J13276" s="1"/>
      <c r="K13276" s="1"/>
      <c r="L13276" s="1"/>
      <c r="M13276" s="1"/>
      <c r="N13276" s="1"/>
    </row>
    <row r="13277" spans="4:14"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</row>
    <row r="13278" spans="4:14"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</row>
    <row r="13279" spans="4:14"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</row>
    <row r="13280" spans="4:14"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</row>
    <row r="13281" spans="4:14"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</row>
    <row r="13282" spans="4:14">
      <c r="G13282" s="1"/>
      <c r="H13282" s="1"/>
      <c r="I13282" s="1"/>
      <c r="J13282" s="1"/>
      <c r="K13282" s="1"/>
      <c r="L13282" s="1"/>
      <c r="M13282" s="1"/>
      <c r="N13282" s="1"/>
    </row>
    <row r="13283" spans="4:14"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</row>
    <row r="13284" spans="4:14">
      <c r="I13284" s="1"/>
      <c r="J13284" s="1"/>
      <c r="K13284" s="1"/>
    </row>
    <row r="13285" spans="4:14">
      <c r="D13285" s="1"/>
      <c r="E13285" s="1"/>
      <c r="F13285" s="1"/>
      <c r="G13285" s="1"/>
      <c r="H13285" s="1"/>
    </row>
    <row r="13286" spans="4:14">
      <c r="G13286" s="1"/>
      <c r="H13286" s="1"/>
      <c r="J13286" s="1"/>
    </row>
    <row r="13287" spans="4:14"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</row>
    <row r="13288" spans="4:14">
      <c r="G13288" s="1"/>
      <c r="H13288" s="1"/>
      <c r="I13288" s="1"/>
      <c r="J13288" s="1"/>
      <c r="K13288" s="1"/>
      <c r="L13288" s="1"/>
      <c r="M13288" s="1"/>
      <c r="N13288" s="1"/>
    </row>
    <row r="13289" spans="4:14">
      <c r="G13289" s="1"/>
      <c r="H13289" s="1"/>
      <c r="I13289" s="1"/>
      <c r="J13289" s="1"/>
      <c r="K13289" s="1"/>
      <c r="L13289" s="1"/>
      <c r="M13289" s="1"/>
      <c r="N13289" s="1"/>
    </row>
    <row r="13290" spans="4:14"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</row>
    <row r="13291" spans="4:14"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</row>
    <row r="13292" spans="4:14"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</row>
    <row r="13293" spans="4:14">
      <c r="G13293" s="1"/>
      <c r="H13293" s="1"/>
      <c r="I13293" s="1"/>
      <c r="J13293" s="1"/>
      <c r="K13293" s="1"/>
      <c r="L13293" s="1"/>
      <c r="M13293" s="1"/>
      <c r="N13293" s="1"/>
    </row>
    <row r="13294" spans="4:14"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</row>
    <row r="13295" spans="4:14"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</row>
    <row r="13296" spans="4:14">
      <c r="G13296" s="1"/>
      <c r="H13296" s="1"/>
      <c r="I13296" s="1"/>
      <c r="J13296" s="1"/>
      <c r="K13296" s="1"/>
      <c r="L13296" s="1"/>
      <c r="M13296" s="1"/>
      <c r="N13296" s="1"/>
    </row>
    <row r="13297" spans="4:14"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</row>
    <row r="13298" spans="4:14"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</row>
    <row r="13299" spans="4:14"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</row>
    <row r="13300" spans="4:14">
      <c r="E13300" s="1"/>
      <c r="I13300" s="1"/>
      <c r="J13300" s="1"/>
      <c r="K13300" s="1"/>
      <c r="L13300" s="1"/>
      <c r="M13300" s="1"/>
    </row>
    <row r="13301" spans="4:14">
      <c r="G13301" s="1"/>
      <c r="H13301" s="1"/>
      <c r="I13301" s="1"/>
      <c r="J13301" s="1"/>
      <c r="K13301" s="1"/>
      <c r="L13301" s="1"/>
      <c r="M13301" s="1"/>
      <c r="N13301" s="1"/>
    </row>
    <row r="13302" spans="4:14"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</row>
    <row r="13303" spans="4:14">
      <c r="G13303" s="1"/>
      <c r="H13303" s="1"/>
      <c r="I13303" s="1"/>
      <c r="J13303" s="1"/>
      <c r="K13303" s="1"/>
    </row>
    <row r="13304" spans="4:14">
      <c r="D13304" s="1"/>
      <c r="G13304" s="1"/>
      <c r="H13304" s="1"/>
      <c r="I13304" s="1"/>
      <c r="J13304" s="1"/>
      <c r="K13304" s="1"/>
      <c r="L13304" s="1"/>
      <c r="M13304" s="1"/>
      <c r="N13304" s="1"/>
    </row>
    <row r="13305" spans="4:14">
      <c r="G13305" s="1"/>
      <c r="H13305" s="1"/>
      <c r="I13305" s="1"/>
      <c r="J13305" s="1"/>
      <c r="K13305" s="1"/>
      <c r="L13305" s="1"/>
      <c r="M13305" s="1"/>
      <c r="N13305" s="1"/>
    </row>
    <row r="13306" spans="4:14">
      <c r="G13306" s="1"/>
      <c r="H13306" s="1"/>
      <c r="I13306" s="1"/>
      <c r="J13306" s="1"/>
      <c r="K13306" s="1"/>
      <c r="L13306" s="1"/>
      <c r="M13306" s="1"/>
      <c r="N13306" s="1"/>
    </row>
    <row r="13307" spans="4:14">
      <c r="I13307" s="1"/>
      <c r="J13307" s="1"/>
      <c r="K13307" s="1"/>
      <c r="L13307" s="1"/>
      <c r="M13307" s="1"/>
      <c r="N13307" s="1"/>
    </row>
    <row r="13308" spans="4:14">
      <c r="H13308" s="1"/>
      <c r="I13308" s="1"/>
      <c r="J13308" s="1"/>
      <c r="K13308" s="1"/>
      <c r="L13308" s="1"/>
      <c r="M13308" s="1"/>
      <c r="N13308" s="1"/>
    </row>
    <row r="13309" spans="4:14">
      <c r="I13309" s="1"/>
      <c r="J13309" s="1"/>
      <c r="K13309" s="1"/>
      <c r="L13309" s="1"/>
      <c r="M13309" s="1"/>
      <c r="N13309" s="1"/>
    </row>
    <row r="13310" spans="4:14"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</row>
    <row r="13311" spans="4:14"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</row>
    <row r="13312" spans="4:14"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</row>
    <row r="13313" spans="4:14"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</row>
    <row r="13314" spans="4:14">
      <c r="D13314" s="1"/>
      <c r="G13314" s="1"/>
      <c r="H13314" s="1"/>
      <c r="I13314" s="1"/>
      <c r="J13314" s="1"/>
      <c r="K13314" s="1"/>
      <c r="L13314" s="1"/>
      <c r="M13314" s="1"/>
      <c r="N13314" s="1"/>
    </row>
    <row r="13315" spans="4:14">
      <c r="G13315" s="1"/>
      <c r="H13315" s="1"/>
      <c r="I13315" s="1"/>
      <c r="J13315" s="1"/>
      <c r="K13315" s="1"/>
      <c r="L13315" s="1"/>
      <c r="M13315" s="1"/>
      <c r="N13315" s="1"/>
    </row>
    <row r="13316" spans="4:14">
      <c r="D13316" s="1"/>
      <c r="E13316" s="1"/>
      <c r="H13316" s="1"/>
      <c r="I13316" s="1"/>
      <c r="J13316" s="1"/>
      <c r="K13316" s="1"/>
      <c r="L13316" s="1"/>
    </row>
    <row r="13317" spans="4:14">
      <c r="G13317" s="1"/>
      <c r="H13317" s="1"/>
      <c r="I13317" s="1"/>
      <c r="J13317" s="1"/>
      <c r="K13317" s="1"/>
      <c r="L13317" s="1"/>
      <c r="M13317" s="1"/>
      <c r="N13317" s="1"/>
    </row>
    <row r="13318" spans="4:14"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</row>
    <row r="13319" spans="4:14"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</row>
    <row r="13320" spans="4:14">
      <c r="G13320" s="1"/>
      <c r="H13320" s="1"/>
      <c r="I13320" s="1"/>
      <c r="J13320" s="1"/>
      <c r="K13320" s="1"/>
      <c r="L13320" s="1"/>
      <c r="M13320" s="1"/>
      <c r="N13320" s="1"/>
    </row>
    <row r="13321" spans="4:14">
      <c r="D13321" s="1"/>
      <c r="I13321" s="1"/>
      <c r="J13321" s="1"/>
      <c r="K13321" s="1"/>
      <c r="L13321" s="1"/>
      <c r="M13321" s="1"/>
      <c r="N13321" s="1"/>
    </row>
    <row r="13322" spans="4:14"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</row>
    <row r="13323" spans="4:14"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</row>
    <row r="13324" spans="4:14">
      <c r="H13324" s="1"/>
      <c r="I13324" s="1"/>
      <c r="J13324" s="1"/>
      <c r="K13324" s="1"/>
      <c r="L13324" s="1"/>
      <c r="M13324" s="1"/>
      <c r="N13324" s="1"/>
    </row>
    <row r="13325" spans="4:14">
      <c r="F13325" s="1"/>
      <c r="G13325" s="1"/>
      <c r="H13325" s="1"/>
      <c r="I13325" s="1"/>
      <c r="J13325" s="1"/>
      <c r="K13325" s="1"/>
      <c r="L13325" s="1"/>
      <c r="M13325" s="1"/>
      <c r="N13325" s="1"/>
    </row>
    <row r="13326" spans="4:14">
      <c r="G13326" s="1"/>
      <c r="H13326" s="1"/>
      <c r="I13326" s="1"/>
      <c r="J13326" s="1"/>
      <c r="K13326" s="1"/>
      <c r="L13326" s="1"/>
      <c r="M13326" s="1"/>
      <c r="N13326" s="1"/>
    </row>
    <row r="13327" spans="4:14">
      <c r="I13327" s="1"/>
      <c r="J13327" s="1"/>
      <c r="K13327" s="1"/>
      <c r="L13327" s="1"/>
      <c r="M13327" s="1"/>
      <c r="N13327" s="1"/>
    </row>
    <row r="13328" spans="4:14"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</row>
    <row r="13329" spans="4:14"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</row>
    <row r="13330" spans="4:14"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</row>
    <row r="13331" spans="4:14">
      <c r="G13331" s="1"/>
      <c r="H13331" s="1"/>
      <c r="I13331" s="1"/>
      <c r="J13331" s="1"/>
      <c r="K13331" s="1"/>
      <c r="L13331" s="1"/>
      <c r="M13331" s="1"/>
      <c r="N13331" s="1"/>
    </row>
    <row r="13332" spans="4:14">
      <c r="E13332" s="1"/>
      <c r="G13332" s="1"/>
      <c r="H13332" s="1"/>
      <c r="I13332" s="1"/>
      <c r="J13332" s="1"/>
      <c r="K13332" s="1"/>
      <c r="L13332" s="1"/>
    </row>
    <row r="13333" spans="4:14">
      <c r="G13333" s="1"/>
      <c r="H13333" s="1"/>
      <c r="I13333" s="1"/>
      <c r="J13333" s="1"/>
      <c r="K13333" s="1"/>
      <c r="L13333" s="1"/>
      <c r="M13333" s="1"/>
      <c r="N13333" s="1"/>
    </row>
    <row r="13334" spans="4:14">
      <c r="G13334" s="1"/>
      <c r="H13334" s="1"/>
      <c r="I13334" s="1"/>
      <c r="J13334" s="1"/>
      <c r="K13334" s="1"/>
      <c r="L13334" s="1"/>
      <c r="M13334" s="1"/>
      <c r="N13334" s="1"/>
    </row>
    <row r="13335" spans="4:14">
      <c r="I13335" s="1"/>
      <c r="J13335" s="1"/>
      <c r="K13335" s="1"/>
      <c r="L13335" s="1"/>
      <c r="M13335" s="1"/>
      <c r="N13335" s="1"/>
    </row>
    <row r="13336" spans="4:14">
      <c r="G13336" s="1"/>
      <c r="H13336" s="1"/>
      <c r="I13336" s="1"/>
      <c r="J13336" s="1"/>
      <c r="K13336" s="1"/>
      <c r="L13336" s="1"/>
      <c r="M13336" s="1"/>
    </row>
    <row r="13337" spans="4:14">
      <c r="G13337" s="1"/>
      <c r="H13337" s="1"/>
      <c r="I13337" s="1"/>
      <c r="J13337" s="1"/>
      <c r="K13337" s="1"/>
      <c r="L13337" s="1"/>
      <c r="M13337" s="1"/>
      <c r="N13337" s="1"/>
    </row>
    <row r="13338" spans="4:14">
      <c r="G13338" s="1"/>
      <c r="H13338" s="1"/>
      <c r="I13338" s="1"/>
      <c r="J13338" s="1"/>
      <c r="K13338" s="1"/>
      <c r="L13338" s="1"/>
      <c r="M13338" s="1"/>
      <c r="N13338" s="1"/>
    </row>
    <row r="13339" spans="4:14">
      <c r="G13339" s="1"/>
      <c r="H13339" s="1"/>
      <c r="I13339" s="1"/>
      <c r="J13339" s="1"/>
      <c r="K13339" s="1"/>
      <c r="L13339" s="1"/>
      <c r="M13339" s="1"/>
      <c r="N13339" s="1"/>
    </row>
    <row r="13340" spans="4:14">
      <c r="D13340" s="1"/>
      <c r="F13340" s="1"/>
      <c r="G13340" s="1"/>
      <c r="H13340" s="1"/>
      <c r="I13340" s="1"/>
      <c r="J13340" s="1"/>
      <c r="K13340" s="1"/>
      <c r="L13340" s="1"/>
      <c r="M13340" s="1"/>
      <c r="N13340" s="1"/>
    </row>
    <row r="13341" spans="4:14">
      <c r="G13341" s="1"/>
      <c r="H13341" s="1"/>
      <c r="I13341" s="1"/>
      <c r="J13341" s="1"/>
      <c r="K13341" s="1"/>
      <c r="L13341" s="1"/>
      <c r="M13341" s="1"/>
      <c r="N13341" s="1"/>
    </row>
    <row r="13342" spans="4:14">
      <c r="D13342" s="1"/>
      <c r="F13342" s="1"/>
      <c r="G13342" s="1"/>
      <c r="H13342" s="1"/>
      <c r="I13342" s="1"/>
      <c r="J13342" s="1"/>
      <c r="K13342" s="1"/>
      <c r="L13342" s="1"/>
      <c r="M13342" s="1"/>
      <c r="N13342" s="1"/>
    </row>
    <row r="13343" spans="4:14"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</row>
    <row r="13344" spans="4:14">
      <c r="G13344" s="1"/>
      <c r="H13344" s="1"/>
      <c r="I13344" s="1"/>
      <c r="J13344" s="1"/>
      <c r="K13344" s="1"/>
      <c r="L13344" s="1"/>
      <c r="M13344" s="1"/>
      <c r="N13344" s="1"/>
    </row>
    <row r="13345" spans="4:14">
      <c r="G13345" s="1"/>
      <c r="H13345" s="1"/>
      <c r="I13345" s="1"/>
      <c r="J13345" s="1"/>
      <c r="K13345" s="1"/>
      <c r="L13345" s="1"/>
      <c r="M13345" s="1"/>
      <c r="N13345" s="1"/>
    </row>
    <row r="13346" spans="4:14">
      <c r="G13346" s="1"/>
      <c r="H13346" s="1"/>
      <c r="I13346" s="1"/>
      <c r="J13346" s="1"/>
      <c r="K13346" s="1"/>
      <c r="L13346" s="1"/>
      <c r="M13346" s="1"/>
      <c r="N13346" s="1"/>
    </row>
    <row r="13347" spans="4:14">
      <c r="G13347" s="1"/>
      <c r="H13347" s="1"/>
      <c r="I13347" s="1"/>
      <c r="J13347" s="1"/>
      <c r="K13347" s="1"/>
      <c r="L13347" s="1"/>
      <c r="M13347" s="1"/>
      <c r="N13347" s="1"/>
    </row>
    <row r="13348" spans="4:14">
      <c r="D13348" s="1"/>
      <c r="F13348" s="1"/>
      <c r="G13348" s="1"/>
      <c r="H13348" s="1"/>
      <c r="I13348" s="1"/>
      <c r="J13348" s="1"/>
      <c r="K13348" s="1"/>
      <c r="L13348" s="1"/>
      <c r="M13348" s="1"/>
      <c r="N13348" s="1"/>
    </row>
    <row r="13349" spans="4:14"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</row>
    <row r="13350" spans="4:14">
      <c r="G13350" s="1"/>
      <c r="H13350" s="1"/>
      <c r="I13350" s="1"/>
      <c r="J13350" s="1"/>
      <c r="K13350" s="1"/>
      <c r="L13350" s="1"/>
      <c r="M13350" s="1"/>
      <c r="N13350" s="1"/>
    </row>
    <row r="13351" spans="4:14">
      <c r="D13351" s="1"/>
      <c r="I13351" s="1"/>
      <c r="J13351" s="1"/>
      <c r="K13351" s="1"/>
      <c r="L13351" s="1"/>
      <c r="M13351" s="1"/>
      <c r="N13351" s="1"/>
    </row>
    <row r="13352" spans="4:14">
      <c r="D13352" s="1"/>
      <c r="F13352" s="1"/>
      <c r="G13352" s="1"/>
      <c r="H13352" s="1"/>
      <c r="I13352" s="1"/>
      <c r="J13352" s="1"/>
      <c r="K13352" s="1"/>
      <c r="L13352" s="1"/>
      <c r="M13352" s="1"/>
      <c r="N13352" s="1"/>
    </row>
    <row r="13353" spans="4:14"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</row>
    <row r="13354" spans="4:14"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</row>
    <row r="13355" spans="4:14"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</row>
    <row r="13356" spans="4:14">
      <c r="H13356" s="1"/>
      <c r="I13356" s="1"/>
      <c r="J13356" s="1"/>
      <c r="K13356" s="1"/>
      <c r="L13356" s="1"/>
      <c r="M13356" s="1"/>
      <c r="N13356" s="1"/>
    </row>
    <row r="13357" spans="4:14">
      <c r="D13357" s="1"/>
      <c r="G13357" s="1"/>
      <c r="H13357" s="1"/>
      <c r="I13357" s="1"/>
      <c r="J13357" s="1"/>
      <c r="K13357" s="1"/>
      <c r="L13357" s="1"/>
      <c r="M13357" s="1"/>
      <c r="N13357" s="1"/>
    </row>
    <row r="13358" spans="4:14"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</row>
    <row r="13359" spans="4:14"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</row>
    <row r="13360" spans="4:14"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</row>
    <row r="13361" spans="4:14"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</row>
    <row r="13362" spans="4:14"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</row>
    <row r="13363" spans="4:14">
      <c r="G13363" s="1"/>
      <c r="H13363" s="1"/>
      <c r="I13363" s="1"/>
      <c r="J13363" s="1"/>
      <c r="K13363" s="1"/>
      <c r="L13363" s="1"/>
      <c r="M13363" s="1"/>
      <c r="N13363" s="1"/>
    </row>
    <row r="13364" spans="4:14">
      <c r="I13364" s="1"/>
      <c r="J13364" s="1"/>
      <c r="K13364" s="1"/>
      <c r="L13364" s="1"/>
      <c r="M13364" s="1"/>
      <c r="N13364" s="1"/>
    </row>
    <row r="13365" spans="4:14">
      <c r="G13365" s="1"/>
      <c r="H13365" s="1"/>
      <c r="I13365" s="1"/>
      <c r="J13365" s="1"/>
      <c r="K13365" s="1"/>
      <c r="L13365" s="1"/>
      <c r="M13365" s="1"/>
      <c r="N13365" s="1"/>
    </row>
    <row r="13366" spans="4:14"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</row>
    <row r="13367" spans="4:14"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</row>
    <row r="13368" spans="4:14">
      <c r="G13368" s="1"/>
      <c r="H13368" s="1"/>
      <c r="I13368" s="1"/>
      <c r="J13368" s="1"/>
      <c r="K13368" s="1"/>
      <c r="L13368" s="1"/>
      <c r="M13368" s="1"/>
      <c r="N13368" s="1"/>
    </row>
    <row r="13369" spans="4:14">
      <c r="F13369" s="1"/>
      <c r="G13369" s="1"/>
      <c r="H13369" s="1"/>
      <c r="I13369" s="1"/>
      <c r="J13369" s="1"/>
      <c r="K13369" s="1"/>
      <c r="L13369" s="1"/>
      <c r="M13369" s="1"/>
      <c r="N13369" s="1"/>
    </row>
    <row r="13370" spans="4:14">
      <c r="F13370" s="1"/>
      <c r="G13370" s="1"/>
      <c r="H13370" s="1"/>
      <c r="I13370" s="1"/>
      <c r="J13370" s="1"/>
      <c r="K13370" s="1"/>
      <c r="L13370" s="1"/>
      <c r="M13370" s="1"/>
      <c r="N13370" s="1"/>
    </row>
    <row r="13371" spans="4:14"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</row>
    <row r="13372" spans="4:14">
      <c r="G13372" s="1"/>
      <c r="H13372" s="1"/>
      <c r="I13372" s="1"/>
      <c r="J13372" s="1"/>
      <c r="K13372" s="1"/>
      <c r="L13372" s="1"/>
      <c r="M13372" s="1"/>
      <c r="N13372" s="1"/>
    </row>
    <row r="13373" spans="4:14"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</row>
    <row r="13374" spans="4:14">
      <c r="D13374" s="1"/>
      <c r="G13374" s="1"/>
      <c r="H13374" s="1"/>
      <c r="I13374" s="1"/>
      <c r="J13374" s="1"/>
      <c r="K13374" s="1"/>
      <c r="L13374" s="1"/>
      <c r="M13374" s="1"/>
      <c r="N13374" s="1"/>
    </row>
    <row r="13375" spans="4:14">
      <c r="G13375" s="1"/>
      <c r="H13375" s="1"/>
      <c r="I13375" s="1"/>
      <c r="J13375" s="1"/>
      <c r="K13375" s="1"/>
      <c r="L13375" s="1"/>
      <c r="M13375" s="1"/>
      <c r="N13375" s="1"/>
    </row>
    <row r="13376" spans="4:14">
      <c r="I13376" s="1"/>
      <c r="J13376" s="1"/>
      <c r="K13376" s="1"/>
      <c r="L13376" s="1"/>
      <c r="M13376" s="1"/>
      <c r="N13376" s="1"/>
    </row>
    <row r="13377" spans="4:14">
      <c r="H13377" s="1"/>
      <c r="I13377" s="1"/>
      <c r="J13377" s="1"/>
      <c r="K13377" s="1"/>
    </row>
    <row r="13378" spans="4:14">
      <c r="D13378" s="1"/>
      <c r="E13378" s="1"/>
      <c r="G13378" s="1"/>
      <c r="H13378" s="1"/>
      <c r="I13378" s="1"/>
      <c r="J13378" s="1"/>
      <c r="K13378" s="1"/>
      <c r="L13378" s="1"/>
      <c r="M13378" s="1"/>
      <c r="N13378" s="1"/>
    </row>
    <row r="13379" spans="4:14">
      <c r="D13379" s="1"/>
      <c r="F13379" s="1"/>
      <c r="G13379" s="1"/>
      <c r="H13379" s="1"/>
      <c r="I13379" s="1"/>
      <c r="J13379" s="1"/>
      <c r="K13379" s="1"/>
      <c r="L13379" s="1"/>
      <c r="M13379" s="1"/>
      <c r="N13379" s="1"/>
    </row>
    <row r="13380" spans="4:14"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</row>
    <row r="13381" spans="4:14">
      <c r="G13381" s="1"/>
      <c r="H13381" s="1"/>
      <c r="I13381" s="1"/>
      <c r="J13381" s="1"/>
      <c r="K13381" s="1"/>
      <c r="L13381" s="1"/>
      <c r="M13381" s="1"/>
      <c r="N13381" s="1"/>
    </row>
    <row r="13382" spans="4:14">
      <c r="G13382" s="1"/>
      <c r="H13382" s="1"/>
      <c r="I13382" s="1"/>
      <c r="J13382" s="1"/>
      <c r="K13382" s="1"/>
      <c r="L13382" s="1"/>
    </row>
    <row r="13383" spans="4:14">
      <c r="G13383" s="1"/>
      <c r="H13383" s="1"/>
      <c r="I13383" s="1"/>
      <c r="J13383" s="1"/>
      <c r="K13383" s="1"/>
      <c r="L13383" s="1"/>
      <c r="M13383" s="1"/>
      <c r="N13383" s="1"/>
    </row>
    <row r="13384" spans="4:14"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</row>
    <row r="13385" spans="4:14"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</row>
    <row r="13386" spans="4:14">
      <c r="H13386" s="1"/>
      <c r="I13386" s="1"/>
      <c r="J13386" s="1"/>
      <c r="K13386" s="1"/>
      <c r="L13386" s="1"/>
      <c r="M13386" s="1"/>
      <c r="N13386" s="1"/>
    </row>
    <row r="13387" spans="4:14">
      <c r="I13387" s="1"/>
      <c r="J13387" s="1"/>
      <c r="K13387" s="1"/>
      <c r="L13387" s="1"/>
      <c r="M13387" s="1"/>
      <c r="N13387" s="1"/>
    </row>
    <row r="13388" spans="4:14">
      <c r="G13388" s="1"/>
      <c r="H13388" s="1"/>
      <c r="I13388" s="1"/>
      <c r="J13388" s="1"/>
      <c r="K13388" s="1"/>
      <c r="L13388" s="1"/>
      <c r="M13388" s="1"/>
      <c r="N13388" s="1"/>
    </row>
    <row r="13389" spans="4:14">
      <c r="F13389" s="1"/>
      <c r="G13389" s="1"/>
      <c r="H13389" s="1"/>
      <c r="I13389" s="1"/>
      <c r="J13389" s="1"/>
      <c r="K13389" s="1"/>
      <c r="L13389" s="1"/>
      <c r="M13389" s="1"/>
      <c r="N13389" s="1"/>
    </row>
    <row r="13390" spans="4:14"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</row>
    <row r="13391" spans="4:14"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</row>
    <row r="13392" spans="4:14">
      <c r="F13392" s="1"/>
      <c r="G13392" s="1"/>
      <c r="H13392" s="1"/>
      <c r="J13392" s="1"/>
    </row>
    <row r="13393" spans="4:14">
      <c r="G13393" s="1"/>
      <c r="H13393" s="1"/>
      <c r="I13393" s="1"/>
      <c r="J13393" s="1"/>
      <c r="K13393" s="1"/>
      <c r="L13393" s="1"/>
      <c r="M13393" s="1"/>
      <c r="N13393" s="1"/>
    </row>
    <row r="13394" spans="4:14"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</row>
    <row r="13395" spans="4:14">
      <c r="D13395" s="1"/>
      <c r="F13395" s="1"/>
      <c r="G13395" s="1"/>
      <c r="H13395" s="1"/>
      <c r="I13395" s="1"/>
      <c r="J13395" s="1"/>
      <c r="K13395" s="1"/>
      <c r="L13395" s="1"/>
      <c r="M13395" s="1"/>
      <c r="N13395" s="1"/>
    </row>
    <row r="13396" spans="4:14"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</row>
    <row r="13397" spans="4:14"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</row>
    <row r="13398" spans="4:14"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</row>
    <row r="13399" spans="4:14">
      <c r="G13399" s="1"/>
      <c r="H13399" s="1"/>
      <c r="I13399" s="1"/>
      <c r="J13399" s="1"/>
      <c r="K13399" s="1"/>
      <c r="L13399" s="1"/>
      <c r="M13399" s="1"/>
      <c r="N13399" s="1"/>
    </row>
    <row r="13400" spans="4:14">
      <c r="G13400" s="1"/>
      <c r="H13400" s="1"/>
      <c r="I13400" s="1"/>
      <c r="J13400" s="1"/>
      <c r="K13400" s="1"/>
      <c r="L13400" s="1"/>
      <c r="M13400" s="1"/>
      <c r="N13400" s="1"/>
    </row>
    <row r="13401" spans="4:14"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</row>
    <row r="13402" spans="4:14"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</row>
    <row r="13403" spans="4:14"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</row>
    <row r="13404" spans="4:14"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</row>
    <row r="13405" spans="4:14">
      <c r="I13405" s="1"/>
      <c r="J13405" s="1"/>
      <c r="K13405" s="1"/>
      <c r="L13405" s="1"/>
      <c r="M13405" s="1"/>
      <c r="N13405" s="1"/>
    </row>
    <row r="13406" spans="4:14">
      <c r="G13406" s="1"/>
      <c r="H13406" s="1"/>
      <c r="I13406" s="1"/>
      <c r="J13406" s="1"/>
      <c r="K13406" s="1"/>
      <c r="L13406" s="1"/>
      <c r="M13406" s="1"/>
      <c r="N13406" s="1"/>
    </row>
    <row r="13407" spans="4:14">
      <c r="I13407" s="1"/>
      <c r="J13407" s="1"/>
      <c r="K13407" s="1"/>
      <c r="L13407" s="1"/>
      <c r="M13407" s="1"/>
      <c r="N13407" s="1"/>
    </row>
    <row r="13408" spans="4:14">
      <c r="G13408" s="1"/>
      <c r="H13408" s="1"/>
      <c r="I13408" s="1"/>
      <c r="J13408" s="1"/>
      <c r="K13408" s="1"/>
      <c r="L13408" s="1"/>
      <c r="M13408" s="1"/>
      <c r="N13408" s="1"/>
    </row>
    <row r="13409" spans="4:14"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</row>
    <row r="13410" spans="4:14">
      <c r="G13410" s="1"/>
      <c r="I13410" s="1"/>
      <c r="J13410" s="1"/>
      <c r="K13410" s="1"/>
      <c r="L13410" s="1"/>
      <c r="M13410" s="1"/>
      <c r="N13410" s="1"/>
    </row>
    <row r="13411" spans="4:14"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</row>
    <row r="13412" spans="4:14">
      <c r="I13412" s="1"/>
      <c r="J13412" s="1"/>
      <c r="K13412" s="1"/>
      <c r="L13412" s="1"/>
      <c r="M13412" s="1"/>
      <c r="N13412" s="1"/>
    </row>
    <row r="13413" spans="4:14">
      <c r="I13413" s="1"/>
      <c r="J13413" s="1"/>
      <c r="K13413" s="1"/>
      <c r="L13413" s="1"/>
    </row>
    <row r="13414" spans="4:14">
      <c r="I13414" s="1"/>
      <c r="J13414" s="1"/>
      <c r="K13414" s="1"/>
      <c r="L13414" s="1"/>
      <c r="M13414" s="1"/>
      <c r="N13414" s="1"/>
    </row>
    <row r="13415" spans="4:14">
      <c r="E13415" s="1"/>
      <c r="F13415" s="1"/>
      <c r="L13415" s="1"/>
      <c r="M13415" s="1"/>
      <c r="N13415" s="1"/>
    </row>
    <row r="13416" spans="4:14"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</row>
    <row r="13417" spans="4:14"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</row>
    <row r="13418" spans="4:14">
      <c r="G13418" s="1"/>
      <c r="H13418" s="1"/>
      <c r="I13418" s="1"/>
      <c r="J13418" s="1"/>
      <c r="K13418" s="1"/>
      <c r="L13418" s="1"/>
      <c r="M13418" s="1"/>
      <c r="N13418" s="1"/>
    </row>
    <row r="13419" spans="4:14">
      <c r="I13419" s="1"/>
      <c r="J13419" s="1"/>
      <c r="K13419" s="1"/>
      <c r="L13419" s="1"/>
      <c r="M13419" s="1"/>
      <c r="N13419" s="1"/>
    </row>
    <row r="13420" spans="4:14">
      <c r="D13420" s="1"/>
      <c r="F13420" s="1"/>
      <c r="G13420" s="1"/>
      <c r="H13420" s="1"/>
      <c r="I13420" s="1"/>
      <c r="J13420" s="1"/>
      <c r="K13420" s="1"/>
      <c r="L13420" s="1"/>
      <c r="M13420" s="1"/>
      <c r="N13420" s="1"/>
    </row>
    <row r="13421" spans="4:14"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</row>
    <row r="13422" spans="4:14"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</row>
    <row r="13423" spans="4:14"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</row>
    <row r="13424" spans="4:14">
      <c r="G13424" s="1"/>
      <c r="H13424" s="1"/>
      <c r="I13424" s="1"/>
      <c r="J13424" s="1"/>
      <c r="K13424" s="1"/>
      <c r="L13424" s="1"/>
      <c r="M13424" s="1"/>
      <c r="N13424" s="1"/>
    </row>
    <row r="13425" spans="4:14"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</row>
    <row r="13426" spans="4:14"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</row>
    <row r="13427" spans="4:14"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</row>
    <row r="13428" spans="4:14"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</row>
    <row r="13429" spans="4:14">
      <c r="G13429" s="1"/>
      <c r="H13429" s="1"/>
      <c r="I13429" s="1"/>
      <c r="J13429" s="1"/>
      <c r="K13429" s="1"/>
      <c r="L13429" s="1"/>
      <c r="M13429" s="1"/>
      <c r="N13429" s="1"/>
    </row>
    <row r="13430" spans="4:14">
      <c r="E13430" s="1"/>
      <c r="J13430" s="1"/>
      <c r="K13430" s="1"/>
      <c r="L13430" s="1"/>
      <c r="M13430" s="1"/>
      <c r="N13430" s="1"/>
    </row>
    <row r="13431" spans="4:14">
      <c r="F13431" s="1"/>
      <c r="G13431" s="1"/>
      <c r="H13431" s="1"/>
      <c r="I13431" s="1"/>
      <c r="J13431" s="1"/>
      <c r="K13431" s="1"/>
      <c r="L13431" s="1"/>
      <c r="M13431" s="1"/>
      <c r="N13431" s="1"/>
    </row>
    <row r="13432" spans="4:14">
      <c r="F13432" s="1"/>
      <c r="G13432" s="1"/>
      <c r="H13432" s="1"/>
      <c r="I13432" s="1"/>
      <c r="J13432" s="1"/>
      <c r="K13432" s="1"/>
      <c r="L13432" s="1"/>
      <c r="M13432" s="1"/>
      <c r="N13432" s="1"/>
    </row>
    <row r="13433" spans="4:14"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</row>
    <row r="13434" spans="4:14">
      <c r="D13434" s="1"/>
      <c r="E13434" s="1"/>
      <c r="G13434" s="1"/>
      <c r="H13434" s="1"/>
      <c r="I13434" s="1"/>
      <c r="J13434" s="1"/>
      <c r="K13434" s="1"/>
      <c r="L13434" s="1"/>
      <c r="M13434" s="1"/>
      <c r="N13434" s="1"/>
    </row>
    <row r="13435" spans="4:14">
      <c r="G13435" s="1"/>
      <c r="H13435" s="1"/>
      <c r="I13435" s="1"/>
      <c r="J13435" s="1"/>
      <c r="K13435" s="1"/>
      <c r="L13435" s="1"/>
    </row>
    <row r="13436" spans="4:14"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</row>
    <row r="13437" spans="4:14"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</row>
    <row r="13438" spans="4:14">
      <c r="F13438" s="1"/>
      <c r="G13438" s="1"/>
      <c r="H13438" s="1"/>
      <c r="I13438" s="1"/>
      <c r="J13438" s="1"/>
      <c r="K13438" s="1"/>
      <c r="L13438" s="1"/>
      <c r="M13438" s="1"/>
    </row>
    <row r="13439" spans="4:14">
      <c r="J13439" s="1"/>
      <c r="K13439" s="1"/>
      <c r="L13439" s="1"/>
      <c r="M13439" s="1"/>
      <c r="N13439" s="1"/>
    </row>
    <row r="13440" spans="4:14">
      <c r="E13440" s="1"/>
      <c r="F13440" s="1"/>
      <c r="G13440" s="1"/>
      <c r="H13440" s="1"/>
      <c r="I13440" s="1"/>
      <c r="J13440" s="1"/>
    </row>
    <row r="13441" spans="4:14"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</row>
    <row r="13442" spans="4:14">
      <c r="I13442" s="1"/>
      <c r="J13442" s="1"/>
      <c r="K13442" s="1"/>
      <c r="L13442" s="1"/>
      <c r="M13442" s="1"/>
      <c r="N13442" s="1"/>
    </row>
    <row r="13443" spans="4:14">
      <c r="F13443" s="1"/>
      <c r="G13443" s="1"/>
      <c r="H13443" s="1"/>
      <c r="I13443" s="1"/>
      <c r="J13443" s="1"/>
      <c r="K13443" s="1"/>
      <c r="L13443" s="1"/>
      <c r="M13443" s="1"/>
      <c r="N13443" s="1"/>
    </row>
    <row r="13444" spans="4:14"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</row>
    <row r="13445" spans="4:14">
      <c r="I13445" s="1"/>
      <c r="J13445" s="1"/>
      <c r="K13445" s="1"/>
    </row>
    <row r="13446" spans="4:14">
      <c r="D13446" s="1"/>
      <c r="I13446" s="1"/>
      <c r="J13446" s="1"/>
      <c r="K13446" s="1"/>
      <c r="L13446" s="1"/>
      <c r="M13446" s="1"/>
      <c r="N13446" s="1"/>
    </row>
    <row r="13447" spans="4:14"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</row>
    <row r="13448" spans="4:14">
      <c r="G13448" s="1"/>
      <c r="H13448" s="1"/>
      <c r="I13448" s="1"/>
      <c r="J13448" s="1"/>
      <c r="K13448" s="1"/>
      <c r="L13448" s="1"/>
      <c r="M13448" s="1"/>
      <c r="N13448" s="1"/>
    </row>
    <row r="13449" spans="4:14">
      <c r="G13449" s="1"/>
      <c r="H13449" s="1"/>
      <c r="I13449" s="1"/>
      <c r="J13449" s="1"/>
      <c r="K13449" s="1"/>
      <c r="L13449" s="1"/>
      <c r="M13449" s="1"/>
      <c r="N13449" s="1"/>
    </row>
    <row r="13450" spans="4:14"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</row>
    <row r="13451" spans="4:14"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</row>
    <row r="13452" spans="4:14">
      <c r="G13452" s="1"/>
      <c r="H13452" s="1"/>
      <c r="I13452" s="1"/>
      <c r="J13452" s="1"/>
      <c r="K13452" s="1"/>
      <c r="L13452" s="1"/>
      <c r="M13452" s="1"/>
      <c r="N13452" s="1"/>
    </row>
    <row r="13453" spans="4:14"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</row>
    <row r="13454" spans="4:14"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</row>
    <row r="13455" spans="4:14"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</row>
    <row r="13456" spans="4:14"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</row>
    <row r="13457" spans="4:14"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</row>
    <row r="13458" spans="4:14"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</row>
    <row r="13459" spans="4:14">
      <c r="G13459" s="1"/>
      <c r="H13459" s="1"/>
      <c r="I13459" s="1"/>
      <c r="J13459" s="1"/>
      <c r="K13459" s="1"/>
      <c r="L13459" s="1"/>
      <c r="M13459" s="1"/>
      <c r="N13459" s="1"/>
    </row>
    <row r="13460" spans="4:14">
      <c r="E13460" s="1"/>
      <c r="F13460" s="1"/>
      <c r="G13460" s="1"/>
      <c r="H13460" s="1"/>
      <c r="I13460" s="1"/>
    </row>
    <row r="13461" spans="4:14">
      <c r="D13461" s="1"/>
      <c r="G13461" s="1"/>
      <c r="H13461" s="1"/>
      <c r="I13461" s="1"/>
      <c r="J13461" s="1"/>
      <c r="K13461" s="1"/>
      <c r="L13461" s="1"/>
      <c r="M13461" s="1"/>
      <c r="N13461" s="1"/>
    </row>
    <row r="13462" spans="4:14"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</row>
    <row r="13463" spans="4:14">
      <c r="I13463" s="1"/>
      <c r="J13463" s="1"/>
      <c r="K13463" s="1"/>
      <c r="L13463" s="1"/>
      <c r="M13463" s="1"/>
      <c r="N13463" s="1"/>
    </row>
    <row r="13464" spans="4:14">
      <c r="D13464" s="1"/>
      <c r="E13464" s="1"/>
      <c r="I13464" s="1"/>
      <c r="J13464" s="1"/>
      <c r="K13464" s="1"/>
      <c r="L13464" s="1"/>
      <c r="M13464" s="1"/>
      <c r="N13464" s="1"/>
    </row>
    <row r="13465" spans="4:14">
      <c r="I13465" s="1"/>
      <c r="J13465" s="1"/>
      <c r="K13465" s="1"/>
      <c r="L13465" s="1"/>
      <c r="M13465" s="1"/>
    </row>
    <row r="13466" spans="4:14">
      <c r="H13466" s="1"/>
      <c r="I13466" s="1"/>
      <c r="J13466" s="1"/>
      <c r="K13466" s="1"/>
      <c r="L13466" s="1"/>
      <c r="M13466" s="1"/>
      <c r="N13466" s="1"/>
    </row>
    <row r="13467" spans="4:14"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</row>
    <row r="13468" spans="4:14"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</row>
    <row r="13469" spans="4:14"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</row>
    <row r="13470" spans="4:14">
      <c r="G13470" s="1"/>
      <c r="H13470" s="1"/>
      <c r="I13470" s="1"/>
      <c r="J13470" s="1"/>
      <c r="K13470" s="1"/>
      <c r="L13470" s="1"/>
      <c r="M13470" s="1"/>
      <c r="N13470" s="1"/>
    </row>
    <row r="13471" spans="4:14">
      <c r="J13471" s="1"/>
      <c r="K13471" s="1"/>
      <c r="L13471" s="1"/>
    </row>
    <row r="13472" spans="4:14">
      <c r="D13472" s="1"/>
      <c r="E13472" s="1"/>
      <c r="G13472" s="1"/>
      <c r="H13472" s="1"/>
      <c r="I13472" s="1"/>
      <c r="J13472" s="1"/>
      <c r="K13472" s="1"/>
      <c r="L13472" s="1"/>
      <c r="M13472" s="1"/>
      <c r="N13472" s="1"/>
    </row>
    <row r="13474" spans="4:14">
      <c r="J13474" s="1"/>
      <c r="M13474" s="1"/>
      <c r="N13474" s="1"/>
    </row>
    <row r="13475" spans="4:14">
      <c r="G13475" s="1"/>
      <c r="H13475" s="1"/>
      <c r="I13475" s="1"/>
    </row>
    <row r="13476" spans="4:14">
      <c r="G13476" s="1"/>
      <c r="H13476" s="1"/>
      <c r="I13476" s="1"/>
      <c r="J13476" s="1"/>
      <c r="K13476" s="1"/>
      <c r="L13476" s="1"/>
      <c r="M13476" s="1"/>
      <c r="N13476" s="1"/>
    </row>
    <row r="13477" spans="4:14">
      <c r="D13477" s="1"/>
      <c r="I13477" s="1"/>
      <c r="J13477" s="1"/>
      <c r="K13477" s="1"/>
    </row>
    <row r="13478" spans="4:14">
      <c r="D13478" s="1"/>
      <c r="F13478" s="1"/>
      <c r="G13478" s="1"/>
      <c r="H13478" s="1"/>
      <c r="I13478" s="1"/>
      <c r="J13478" s="1"/>
      <c r="K13478" s="1"/>
      <c r="L13478" s="1"/>
      <c r="M13478" s="1"/>
      <c r="N13478" s="1"/>
    </row>
    <row r="13480" spans="4:14">
      <c r="H13480" s="1"/>
      <c r="I13480" s="1"/>
      <c r="J13480" s="1"/>
      <c r="K13480" s="1"/>
      <c r="L13480" s="1"/>
      <c r="M13480" s="1"/>
      <c r="N13480" s="1"/>
    </row>
    <row r="13481" spans="4:14">
      <c r="H13481" s="1"/>
      <c r="I13481" s="1"/>
      <c r="J13481" s="1"/>
      <c r="K13481" s="1"/>
    </row>
    <row r="13482" spans="4:14">
      <c r="G13482" s="1"/>
      <c r="H13482" s="1"/>
      <c r="I13482" s="1"/>
      <c r="K13482" s="1"/>
      <c r="L13482" s="1"/>
      <c r="M13482" s="1"/>
      <c r="N13482" s="1"/>
    </row>
    <row r="13483" spans="4:14">
      <c r="K13483" s="1"/>
      <c r="L13483" s="1"/>
      <c r="M13483" s="1"/>
      <c r="N13483" s="1"/>
    </row>
    <row r="13484" spans="4:14"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</row>
    <row r="13485" spans="4:14"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</row>
    <row r="13486" spans="4:14">
      <c r="E13486" s="1"/>
      <c r="G13486" s="1"/>
      <c r="H13486" s="1"/>
      <c r="I13486" s="1"/>
      <c r="J13486" s="1"/>
      <c r="K13486" s="1"/>
      <c r="L13486" s="1"/>
      <c r="M13486" s="1"/>
      <c r="N13486" s="1"/>
    </row>
    <row r="13487" spans="4:14">
      <c r="G13487" s="1"/>
      <c r="H13487" s="1"/>
      <c r="I13487" s="1"/>
      <c r="J13487" s="1"/>
      <c r="K13487" s="1"/>
      <c r="L13487" s="1"/>
      <c r="M13487" s="1"/>
      <c r="N13487" s="1"/>
    </row>
    <row r="13488" spans="4:14">
      <c r="G13488" s="1"/>
      <c r="H13488" s="1"/>
      <c r="I13488" s="1"/>
      <c r="J13488" s="1"/>
      <c r="K13488" s="1"/>
      <c r="L13488" s="1"/>
      <c r="M13488" s="1"/>
      <c r="N13488" s="1"/>
    </row>
    <row r="13489" spans="4:14"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</row>
    <row r="13490" spans="4:14"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</row>
    <row r="13491" spans="4:14">
      <c r="F13491" s="1"/>
      <c r="G13491" s="1"/>
      <c r="H13491" s="1"/>
      <c r="I13491" s="1"/>
      <c r="J13491" s="1"/>
      <c r="K13491" s="1"/>
      <c r="L13491" s="1"/>
      <c r="M13491" s="1"/>
      <c r="N13491" s="1"/>
    </row>
    <row r="13492" spans="4:14">
      <c r="G13492" s="1"/>
      <c r="H13492" s="1"/>
      <c r="I13492" s="1"/>
      <c r="J13492" s="1"/>
      <c r="K13492" s="1"/>
      <c r="L13492" s="1"/>
      <c r="M13492" s="1"/>
      <c r="N13492" s="1"/>
    </row>
    <row r="13493" spans="4:14">
      <c r="G13493" s="1"/>
      <c r="H13493" s="1"/>
      <c r="I13493" s="1"/>
      <c r="J13493" s="1"/>
      <c r="K13493" s="1"/>
      <c r="L13493" s="1"/>
      <c r="M13493" s="1"/>
      <c r="N13493" s="1"/>
    </row>
    <row r="13494" spans="4:14"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</row>
    <row r="13495" spans="4:14">
      <c r="G13495" s="1"/>
      <c r="H13495" s="1"/>
      <c r="I13495" s="1"/>
      <c r="J13495" s="1"/>
      <c r="K13495" s="1"/>
      <c r="L13495" s="1"/>
      <c r="M13495" s="1"/>
      <c r="N13495" s="1"/>
    </row>
    <row r="13496" spans="4:14">
      <c r="D13496" s="1"/>
      <c r="E13496" s="1"/>
      <c r="G13496" s="1"/>
      <c r="H13496" s="1"/>
      <c r="I13496" s="1"/>
      <c r="J13496" s="1"/>
      <c r="K13496" s="1"/>
      <c r="L13496" s="1"/>
      <c r="M13496" s="1"/>
      <c r="N13496" s="1"/>
    </row>
    <row r="13497" spans="4:14"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</row>
    <row r="13498" spans="4:14">
      <c r="D13498" s="1"/>
      <c r="G13498" s="1"/>
      <c r="H13498" s="1"/>
      <c r="I13498" s="1"/>
      <c r="J13498" s="1"/>
      <c r="K13498" s="1"/>
      <c r="L13498" s="1"/>
      <c r="M13498" s="1"/>
      <c r="N13498" s="1"/>
    </row>
    <row r="13499" spans="4:14"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</row>
    <row r="13500" spans="4:14">
      <c r="I13500" s="1"/>
      <c r="J13500" s="1"/>
      <c r="K13500" s="1"/>
      <c r="L13500" s="1"/>
      <c r="M13500" s="1"/>
      <c r="N13500" s="1"/>
    </row>
    <row r="13501" spans="4:14">
      <c r="D13501" s="1"/>
      <c r="I13501" s="1"/>
      <c r="J13501" s="1"/>
      <c r="K13501" s="1"/>
      <c r="L13501" s="1"/>
      <c r="M13501" s="1"/>
      <c r="N13501" s="1"/>
    </row>
    <row r="13502" spans="4:14"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</row>
    <row r="13503" spans="4:14"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</row>
    <row r="13504" spans="4:14"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</row>
    <row r="13505" spans="4:14">
      <c r="I13505" s="1"/>
      <c r="J13505" s="1"/>
      <c r="K13505" s="1"/>
      <c r="L13505" s="1"/>
      <c r="M13505" s="1"/>
      <c r="N13505" s="1"/>
    </row>
    <row r="13506" spans="4:14">
      <c r="D13506" s="1"/>
      <c r="E13506" s="1"/>
      <c r="H13506" s="1"/>
      <c r="I13506" s="1"/>
      <c r="J13506" s="1"/>
      <c r="K13506" s="1"/>
      <c r="L13506" s="1"/>
      <c r="M13506" s="1"/>
      <c r="N13506" s="1"/>
    </row>
    <row r="13507" spans="4:14">
      <c r="D13507" s="1"/>
      <c r="F13507" s="1"/>
      <c r="G13507" s="1"/>
      <c r="H13507" s="1"/>
      <c r="I13507" s="1"/>
      <c r="J13507" s="1"/>
      <c r="K13507" s="1"/>
      <c r="L13507" s="1"/>
      <c r="M13507" s="1"/>
      <c r="N13507" s="1"/>
    </row>
    <row r="13508" spans="4:14"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</row>
    <row r="13509" spans="4:14"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</row>
    <row r="13510" spans="4:14">
      <c r="G13510" s="1"/>
      <c r="H13510" s="1"/>
      <c r="I13510" s="1"/>
      <c r="J13510" s="1"/>
      <c r="K13510" s="1"/>
      <c r="L13510" s="1"/>
      <c r="M13510" s="1"/>
      <c r="N13510" s="1"/>
    </row>
    <row r="13511" spans="4:14"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</row>
    <row r="13512" spans="4:14">
      <c r="D13512" s="1"/>
      <c r="F13512" s="1"/>
      <c r="G13512" s="1"/>
      <c r="H13512" s="1"/>
      <c r="I13512" s="1"/>
      <c r="J13512" s="1"/>
      <c r="K13512" s="1"/>
      <c r="L13512" s="1"/>
      <c r="M13512" s="1"/>
      <c r="N13512" s="1"/>
    </row>
    <row r="13513" spans="4:14"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</row>
    <row r="13514" spans="4:14">
      <c r="D13514" s="1"/>
      <c r="F13514" s="1"/>
      <c r="G13514" s="1"/>
      <c r="H13514" s="1"/>
      <c r="I13514" s="1"/>
      <c r="J13514" s="1"/>
      <c r="K13514" s="1"/>
      <c r="L13514" s="1"/>
      <c r="M13514" s="1"/>
      <c r="N13514" s="1"/>
    </row>
    <row r="13515" spans="4:14">
      <c r="G13515" s="1"/>
      <c r="H13515" s="1"/>
      <c r="I13515" s="1"/>
      <c r="J13515" s="1"/>
      <c r="K13515" s="1"/>
      <c r="L13515" s="1"/>
      <c r="M13515" s="1"/>
      <c r="N13515" s="1"/>
    </row>
    <row r="13516" spans="4:14"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</row>
    <row r="13517" spans="4:14">
      <c r="G13517" s="1"/>
      <c r="H13517" s="1"/>
      <c r="I13517" s="1"/>
      <c r="J13517" s="1"/>
      <c r="K13517" s="1"/>
      <c r="L13517" s="1"/>
      <c r="M13517" s="1"/>
      <c r="N13517" s="1"/>
    </row>
    <row r="13518" spans="4:14"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</row>
    <row r="13519" spans="4:14">
      <c r="I13519" s="1"/>
      <c r="J13519" s="1"/>
      <c r="K13519" s="1"/>
      <c r="L13519" s="1"/>
      <c r="M13519" s="1"/>
      <c r="N13519" s="1"/>
    </row>
    <row r="13520" spans="4:14">
      <c r="D13520" s="1"/>
      <c r="F13520" s="1"/>
      <c r="G13520" s="1"/>
      <c r="H13520" s="1"/>
      <c r="I13520" s="1"/>
      <c r="J13520" s="1"/>
      <c r="K13520" s="1"/>
      <c r="L13520" s="1"/>
      <c r="M13520" s="1"/>
      <c r="N13520" s="1"/>
    </row>
    <row r="13521" spans="4:14"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</row>
    <row r="13522" spans="4:14"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</row>
    <row r="13523" spans="4:14">
      <c r="G13523" s="1"/>
      <c r="H13523" s="1"/>
      <c r="I13523" s="1"/>
      <c r="J13523" s="1"/>
      <c r="K13523" s="1"/>
      <c r="L13523" s="1"/>
      <c r="M13523" s="1"/>
      <c r="N13523" s="1"/>
    </row>
    <row r="13524" spans="4:14"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</row>
    <row r="13525" spans="4:14">
      <c r="D13525" s="1"/>
      <c r="G13525" s="1"/>
      <c r="H13525" s="1"/>
      <c r="I13525" s="1"/>
      <c r="J13525" s="1"/>
      <c r="K13525" s="1"/>
      <c r="L13525" s="1"/>
      <c r="M13525" s="1"/>
      <c r="N13525" s="1"/>
    </row>
    <row r="13526" spans="4:14">
      <c r="D13526" s="1"/>
      <c r="L13526" s="1"/>
      <c r="M13526" s="1"/>
      <c r="N13526" s="1"/>
    </row>
    <row r="13527" spans="4:14">
      <c r="G13527" s="1"/>
      <c r="H13527" s="1"/>
      <c r="I13527" s="1"/>
      <c r="J13527" s="1"/>
      <c r="K13527" s="1"/>
      <c r="L13527" s="1"/>
    </row>
    <row r="13528" spans="4:14">
      <c r="G13528" s="1"/>
      <c r="H13528" s="1"/>
    </row>
    <row r="13529" spans="4:14">
      <c r="G13529" s="1"/>
      <c r="H13529" s="1"/>
      <c r="I13529" s="1"/>
      <c r="J13529" s="1"/>
    </row>
    <row r="13530" spans="4:14">
      <c r="G13530" s="1"/>
      <c r="H13530" s="1"/>
      <c r="I13530" s="1"/>
      <c r="J13530" s="1"/>
      <c r="K13530" s="1"/>
      <c r="L13530" s="1"/>
      <c r="M13530" s="1"/>
      <c r="N13530" s="1"/>
    </row>
    <row r="13531" spans="4:14">
      <c r="G13531" s="1"/>
      <c r="H13531" s="1"/>
      <c r="I13531" s="1"/>
      <c r="J13531" s="1"/>
      <c r="K13531" s="1"/>
      <c r="L13531" s="1"/>
      <c r="M13531" s="1"/>
      <c r="N13531" s="1"/>
    </row>
    <row r="13532" spans="4:14"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</row>
    <row r="13533" spans="4:14"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</row>
    <row r="13534" spans="4:14">
      <c r="G13534" s="1"/>
      <c r="H13534" s="1"/>
      <c r="I13534" s="1"/>
      <c r="J13534" s="1"/>
      <c r="K13534" s="1"/>
      <c r="L13534" s="1"/>
      <c r="M13534" s="1"/>
      <c r="N13534" s="1"/>
    </row>
    <row r="13535" spans="4:14">
      <c r="M13535" s="1"/>
      <c r="N13535" s="1"/>
    </row>
    <row r="13536" spans="4:14">
      <c r="G13536" s="1"/>
      <c r="H13536" s="1"/>
      <c r="I13536" s="1"/>
      <c r="J13536" s="1"/>
      <c r="K13536" s="1"/>
      <c r="L13536" s="1"/>
      <c r="M13536" s="1"/>
      <c r="N13536" s="1"/>
    </row>
    <row r="13538" spans="4:14"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</row>
    <row r="13539" spans="4:14">
      <c r="H13539" s="1"/>
      <c r="I13539" s="1"/>
      <c r="J13539" s="1"/>
      <c r="K13539" s="1"/>
      <c r="L13539" s="1"/>
      <c r="M13539" s="1"/>
      <c r="N13539" s="1"/>
    </row>
    <row r="13540" spans="4:14">
      <c r="I13540" s="1"/>
      <c r="J13540" s="1"/>
      <c r="K13540" s="1"/>
      <c r="L13540" s="1"/>
      <c r="M13540" s="1"/>
      <c r="N13540" s="1"/>
    </row>
    <row r="13541" spans="4:14">
      <c r="H13541" s="1"/>
      <c r="I13541" s="1"/>
      <c r="J13541" s="1"/>
      <c r="K13541" s="1"/>
      <c r="L13541" s="1"/>
      <c r="M13541" s="1"/>
      <c r="N13541" s="1"/>
    </row>
    <row r="13542" spans="4:14">
      <c r="D13542" s="1"/>
      <c r="F13542" s="1"/>
      <c r="G13542" s="1"/>
      <c r="H13542" s="1"/>
      <c r="I13542" s="1"/>
      <c r="J13542" s="1"/>
      <c r="K13542" s="1"/>
      <c r="L13542" s="1"/>
      <c r="M13542" s="1"/>
      <c r="N13542" s="1"/>
    </row>
    <row r="13543" spans="4:14">
      <c r="D13543" s="1"/>
      <c r="F13543" s="1"/>
      <c r="G13543" s="1"/>
      <c r="H13543" s="1"/>
      <c r="I13543" s="1"/>
      <c r="J13543" s="1"/>
      <c r="K13543" s="1"/>
      <c r="L13543" s="1"/>
      <c r="M13543" s="1"/>
      <c r="N13543" s="1"/>
    </row>
    <row r="13544" spans="4:14"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</row>
    <row r="13545" spans="4:14"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</row>
    <row r="13546" spans="4:14">
      <c r="G13546" s="1"/>
      <c r="H13546" s="1"/>
      <c r="I13546" s="1"/>
      <c r="J13546" s="1"/>
      <c r="K13546" s="1"/>
      <c r="L13546" s="1"/>
      <c r="M13546" s="1"/>
      <c r="N13546" s="1"/>
    </row>
    <row r="13547" spans="4:14">
      <c r="D13547" s="1"/>
    </row>
    <row r="13548" spans="4:14">
      <c r="D13548" s="1"/>
      <c r="G13548" s="1"/>
      <c r="H13548" s="1"/>
      <c r="I13548" s="1"/>
      <c r="J13548" s="1"/>
      <c r="K13548" s="1"/>
      <c r="L13548" s="1"/>
      <c r="M13548" s="1"/>
      <c r="N13548" s="1"/>
    </row>
    <row r="13549" spans="4:14"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</row>
    <row r="13550" spans="4:14">
      <c r="G13550" s="1"/>
      <c r="H13550" s="1"/>
      <c r="I13550" s="1"/>
      <c r="J13550" s="1"/>
      <c r="K13550" s="1"/>
      <c r="L13550" s="1"/>
      <c r="M13550" s="1"/>
      <c r="N13550" s="1"/>
    </row>
    <row r="13551" spans="4:14">
      <c r="H13551" s="1"/>
      <c r="I13551" s="1"/>
      <c r="L13551" s="1"/>
      <c r="M13551" s="1"/>
      <c r="N13551" s="1"/>
    </row>
    <row r="13552" spans="4:14"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</row>
    <row r="13553" spans="4:14">
      <c r="D13553" s="1"/>
      <c r="G13553" s="1"/>
      <c r="H13553" s="1"/>
      <c r="I13553" s="1"/>
      <c r="J13553" s="1"/>
      <c r="K13553" s="1"/>
      <c r="L13553" s="1"/>
      <c r="M13553" s="1"/>
      <c r="N13553" s="1"/>
    </row>
    <row r="13554" spans="4:14"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</row>
    <row r="13555" spans="4:14">
      <c r="F13555" s="1"/>
      <c r="G13555" s="1"/>
      <c r="H13555" s="1"/>
      <c r="I13555" s="1"/>
      <c r="J13555" s="1"/>
      <c r="K13555" s="1"/>
      <c r="L13555" s="1"/>
      <c r="M13555" s="1"/>
      <c r="N13555" s="1"/>
    </row>
    <row r="13556" spans="4:14">
      <c r="E13556" s="1"/>
      <c r="J13556" s="1"/>
      <c r="K13556" s="1"/>
      <c r="L13556" s="1"/>
      <c r="M13556" s="1"/>
      <c r="N13556" s="1"/>
    </row>
    <row r="13557" spans="4:14">
      <c r="G13557" s="1"/>
      <c r="H13557" s="1"/>
      <c r="I13557" s="1"/>
      <c r="J13557" s="1"/>
      <c r="K13557" s="1"/>
      <c r="L13557" s="1"/>
      <c r="M13557" s="1"/>
      <c r="N13557" s="1"/>
    </row>
    <row r="13558" spans="4:14">
      <c r="G13558" s="1"/>
      <c r="H13558" s="1"/>
      <c r="I13558" s="1"/>
      <c r="J13558" s="1"/>
      <c r="K13558" s="1"/>
      <c r="L13558" s="1"/>
      <c r="M13558" s="1"/>
      <c r="N13558" s="1"/>
    </row>
    <row r="13559" spans="4:14">
      <c r="G13559" s="1"/>
      <c r="I13559" s="1"/>
      <c r="J13559" s="1"/>
      <c r="K13559" s="1"/>
      <c r="L13559" s="1"/>
      <c r="M13559" s="1"/>
      <c r="N13559" s="1"/>
    </row>
    <row r="13560" spans="4:14">
      <c r="D13560" s="1"/>
      <c r="J13560" s="1"/>
      <c r="K13560" s="1"/>
      <c r="L13560" s="1"/>
      <c r="M13560" s="1"/>
      <c r="N13560" s="1"/>
    </row>
    <row r="13561" spans="4:14"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</row>
    <row r="13562" spans="4:14">
      <c r="E13562" s="1"/>
      <c r="I13562" s="1"/>
      <c r="J13562" s="1"/>
      <c r="K13562" s="1"/>
      <c r="L13562" s="1"/>
      <c r="M13562" s="1"/>
      <c r="N13562" s="1"/>
    </row>
    <row r="13563" spans="4:14"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</row>
    <row r="13564" spans="4:14"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</row>
    <row r="13565" spans="4:14"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</row>
    <row r="13566" spans="4:14"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</row>
    <row r="13567" spans="4:14">
      <c r="D13567" s="1"/>
      <c r="E13567" s="1"/>
      <c r="F13567" s="1"/>
      <c r="G13567" s="1"/>
      <c r="H13567" s="1"/>
      <c r="I13567" s="1"/>
      <c r="J13567" s="1"/>
      <c r="L13567" s="1"/>
      <c r="M13567" s="1"/>
      <c r="N13567" s="1"/>
    </row>
    <row r="13568" spans="4:14"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</row>
    <row r="13569" spans="4:14">
      <c r="G13569" s="1"/>
      <c r="H13569" s="1"/>
      <c r="I13569" s="1"/>
      <c r="J13569" s="1"/>
      <c r="K13569" s="1"/>
      <c r="L13569" s="1"/>
      <c r="M13569" s="1"/>
      <c r="N13569" s="1"/>
    </row>
    <row r="13570" spans="4:14"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</row>
    <row r="13571" spans="4:14"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</row>
    <row r="13572" spans="4:14">
      <c r="D13572" s="1"/>
      <c r="F13572" s="1"/>
      <c r="G13572" s="1"/>
      <c r="H13572" s="1"/>
      <c r="I13572" s="1"/>
      <c r="J13572" s="1"/>
      <c r="K13572" s="1"/>
      <c r="L13572" s="1"/>
      <c r="M13572" s="1"/>
      <c r="N13572" s="1"/>
    </row>
    <row r="13573" spans="4:14"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</row>
    <row r="13574" spans="4:14"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</row>
    <row r="13575" spans="4:14"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</row>
    <row r="13576" spans="4:14"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</row>
    <row r="13577" spans="4:14"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</row>
    <row r="13578" spans="4:14"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</row>
    <row r="13579" spans="4:14">
      <c r="G13579" s="1"/>
      <c r="H13579" s="1"/>
      <c r="I13579" s="1"/>
      <c r="J13579" s="1"/>
      <c r="K13579" s="1"/>
      <c r="L13579" s="1"/>
      <c r="M13579" s="1"/>
      <c r="N13579" s="1"/>
    </row>
    <row r="13580" spans="4:14">
      <c r="D13580" s="1"/>
      <c r="G13580" s="1"/>
      <c r="H13580" s="1"/>
      <c r="I13580" s="1"/>
    </row>
    <row r="13581" spans="4:14">
      <c r="G13581" s="1"/>
      <c r="H13581" s="1"/>
      <c r="I13581" s="1"/>
      <c r="J13581" s="1"/>
      <c r="K13581" s="1"/>
      <c r="L13581" s="1"/>
      <c r="M13581" s="1"/>
      <c r="N13581" s="1"/>
    </row>
    <row r="13582" spans="4:14">
      <c r="G13582" s="1"/>
      <c r="H13582" s="1"/>
      <c r="I13582" s="1"/>
      <c r="J13582" s="1"/>
      <c r="K13582" s="1"/>
      <c r="L13582" s="1"/>
      <c r="M13582" s="1"/>
      <c r="N13582" s="1"/>
    </row>
    <row r="13583" spans="4:14">
      <c r="I13583" s="1"/>
      <c r="J13583" s="1"/>
      <c r="K13583" s="1"/>
      <c r="L13583" s="1"/>
      <c r="M13583" s="1"/>
      <c r="N13583" s="1"/>
    </row>
    <row r="13584" spans="4:14">
      <c r="G13584" s="1"/>
      <c r="H13584" s="1"/>
      <c r="I13584" s="1"/>
      <c r="J13584" s="1"/>
      <c r="K13584" s="1"/>
      <c r="L13584" s="1"/>
      <c r="M13584" s="1"/>
      <c r="N13584" s="1"/>
    </row>
    <row r="13585" spans="4:14"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</row>
    <row r="13586" spans="4:14">
      <c r="F13586" s="1"/>
      <c r="G13586" s="1"/>
      <c r="H13586" s="1"/>
      <c r="I13586" s="1"/>
      <c r="J13586" s="1"/>
      <c r="K13586" s="1"/>
      <c r="L13586" s="1"/>
      <c r="M13586" s="1"/>
      <c r="N13586" s="1"/>
    </row>
    <row r="13587" spans="4:14"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</row>
    <row r="13588" spans="4:14">
      <c r="I13588" s="1"/>
      <c r="L13588" s="1"/>
      <c r="M13588" s="1"/>
      <c r="N13588" s="1"/>
    </row>
    <row r="13589" spans="4:14">
      <c r="D13589" s="1"/>
      <c r="E13589" s="1"/>
      <c r="F13589" s="1"/>
      <c r="G13589" s="1"/>
      <c r="H13589" s="1"/>
      <c r="I13589" s="1"/>
      <c r="J13589" s="1"/>
      <c r="K13589" s="1"/>
    </row>
    <row r="13590" spans="4:14"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</row>
    <row r="13591" spans="4:14"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</row>
    <row r="13592" spans="4:14">
      <c r="D13592" s="1"/>
      <c r="E13592" s="1"/>
      <c r="F13592" s="1"/>
      <c r="G13592" s="1"/>
      <c r="H13592" s="1"/>
      <c r="I13592" s="1"/>
      <c r="J13592" s="1"/>
    </row>
    <row r="13593" spans="4:14">
      <c r="G13593" s="1"/>
      <c r="H13593" s="1"/>
    </row>
    <row r="13594" spans="4:14">
      <c r="H13594" s="1"/>
      <c r="I13594" s="1"/>
      <c r="J13594" s="1"/>
      <c r="K13594" s="1"/>
      <c r="L13594" s="1"/>
      <c r="M13594" s="1"/>
      <c r="N13594" s="1"/>
    </row>
    <row r="13595" spans="4:14">
      <c r="D13595" s="1"/>
      <c r="G13595" s="1"/>
      <c r="H13595" s="1"/>
      <c r="I13595" s="1"/>
      <c r="J13595" s="1"/>
      <c r="K13595" s="1"/>
      <c r="L13595" s="1"/>
      <c r="M13595" s="1"/>
      <c r="N13595" s="1"/>
    </row>
    <row r="13596" spans="4:14"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</row>
    <row r="13597" spans="4:14"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</row>
    <row r="13598" spans="4:14">
      <c r="G13598" s="1"/>
      <c r="H13598" s="1"/>
      <c r="I13598" s="1"/>
      <c r="J13598" s="1"/>
      <c r="K13598" s="1"/>
      <c r="L13598" s="1"/>
      <c r="M13598" s="1"/>
      <c r="N13598" s="1"/>
    </row>
    <row r="13599" spans="4:14"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</row>
    <row r="13600" spans="4:14">
      <c r="G13600" s="1"/>
      <c r="H13600" s="1"/>
      <c r="I13600" s="1"/>
      <c r="J13600" s="1"/>
      <c r="K13600" s="1"/>
      <c r="L13600" s="1"/>
      <c r="M13600" s="1"/>
      <c r="N13600" s="1"/>
    </row>
    <row r="13601" spans="4:14">
      <c r="I13601" s="1"/>
      <c r="J13601" s="1"/>
      <c r="K13601" s="1"/>
      <c r="L13601" s="1"/>
      <c r="M13601" s="1"/>
      <c r="N13601" s="1"/>
    </row>
    <row r="13602" spans="4:14">
      <c r="G13602" s="1"/>
      <c r="H13602" s="1"/>
      <c r="I13602" s="1"/>
      <c r="J13602" s="1"/>
      <c r="K13602" s="1"/>
      <c r="L13602" s="1"/>
      <c r="M13602" s="1"/>
      <c r="N13602" s="1"/>
    </row>
    <row r="13603" spans="4:14"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</row>
    <row r="13604" spans="4:14"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</row>
    <row r="13605" spans="4:14">
      <c r="G13605" s="1"/>
      <c r="H13605" s="1"/>
      <c r="I13605" s="1"/>
      <c r="J13605" s="1"/>
      <c r="K13605" s="1"/>
      <c r="L13605" s="1"/>
      <c r="M13605" s="1"/>
      <c r="N13605" s="1"/>
    </row>
    <row r="13606" spans="4:14">
      <c r="G13606" s="1"/>
      <c r="H13606" s="1"/>
      <c r="I13606" s="1"/>
      <c r="J13606" s="1"/>
      <c r="K13606" s="1"/>
      <c r="L13606" s="1"/>
      <c r="M13606" s="1"/>
      <c r="N13606" s="1"/>
    </row>
    <row r="13607" spans="4:14">
      <c r="G13607" s="1"/>
      <c r="H13607" s="1"/>
      <c r="I13607" s="1"/>
      <c r="J13607" s="1"/>
      <c r="K13607" s="1"/>
      <c r="L13607" s="1"/>
      <c r="M13607" s="1"/>
      <c r="N13607" s="1"/>
    </row>
    <row r="13608" spans="4:14"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</row>
    <row r="13609" spans="4:14">
      <c r="G13609" s="1"/>
      <c r="H13609" s="1"/>
      <c r="I13609" s="1"/>
      <c r="J13609" s="1"/>
      <c r="K13609" s="1"/>
      <c r="L13609" s="1"/>
      <c r="M13609" s="1"/>
      <c r="N13609" s="1"/>
    </row>
    <row r="13610" spans="4:14">
      <c r="M13610" s="1"/>
      <c r="N13610" s="1"/>
    </row>
    <row r="13611" spans="4:14"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</row>
    <row r="13612" spans="4:14">
      <c r="G13612" s="1"/>
      <c r="H13612" s="1"/>
      <c r="I13612" s="1"/>
      <c r="J13612" s="1"/>
      <c r="K13612" s="1"/>
      <c r="L13612" s="1"/>
      <c r="M13612" s="1"/>
      <c r="N13612" s="1"/>
    </row>
    <row r="13613" spans="4:14">
      <c r="G13613" s="1"/>
      <c r="H13613" s="1"/>
      <c r="I13613" s="1"/>
      <c r="J13613" s="1"/>
      <c r="K13613" s="1"/>
      <c r="L13613" s="1"/>
      <c r="M13613" s="1"/>
      <c r="N13613" s="1"/>
    </row>
    <row r="13614" spans="4:14">
      <c r="G13614" s="1"/>
      <c r="H13614" s="1"/>
      <c r="I13614" s="1"/>
      <c r="J13614" s="1"/>
      <c r="K13614" s="1"/>
      <c r="L13614" s="1"/>
      <c r="M13614" s="1"/>
      <c r="N13614" s="1"/>
    </row>
    <row r="13615" spans="4:14"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</row>
    <row r="13616" spans="4:14">
      <c r="D13616" s="1"/>
      <c r="I13616" s="1"/>
      <c r="J13616" s="1"/>
      <c r="K13616" s="1"/>
      <c r="L13616" s="1"/>
      <c r="M13616" s="1"/>
      <c r="N13616" s="1"/>
    </row>
    <row r="13617" spans="4:14">
      <c r="H13617" s="1"/>
      <c r="I13617" s="1"/>
      <c r="J13617" s="1"/>
      <c r="K13617" s="1"/>
      <c r="L13617" s="1"/>
      <c r="M13617" s="1"/>
      <c r="N13617" s="1"/>
    </row>
    <row r="13618" spans="4:14">
      <c r="D13618" s="1"/>
      <c r="F13618" s="1"/>
      <c r="G13618" s="1"/>
      <c r="H13618" s="1"/>
      <c r="I13618" s="1"/>
      <c r="J13618" s="1"/>
      <c r="K13618" s="1"/>
      <c r="L13618" s="1"/>
      <c r="M13618" s="1"/>
      <c r="N13618" s="1"/>
    </row>
    <row r="13619" spans="4:14"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</row>
    <row r="13620" spans="4:14"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</row>
    <row r="13621" spans="4:14">
      <c r="G13621" s="1"/>
      <c r="H13621" s="1"/>
      <c r="I13621" s="1"/>
      <c r="J13621" s="1"/>
      <c r="K13621" s="1"/>
      <c r="L13621" s="1"/>
      <c r="M13621" s="1"/>
      <c r="N13621" s="1"/>
    </row>
    <row r="13622" spans="4:14">
      <c r="E13622" s="1"/>
      <c r="F13622" s="1"/>
      <c r="G13622" s="1"/>
      <c r="I13622" s="1"/>
      <c r="J13622" s="1"/>
      <c r="K13622" s="1"/>
      <c r="L13622" s="1"/>
      <c r="M13622" s="1"/>
      <c r="N13622" s="1"/>
    </row>
    <row r="13623" spans="4:14">
      <c r="D13623" s="1"/>
      <c r="G13623" s="1"/>
      <c r="H13623" s="1"/>
      <c r="I13623" s="1"/>
      <c r="J13623" s="1"/>
      <c r="K13623" s="1"/>
      <c r="L13623" s="1"/>
      <c r="M13623" s="1"/>
      <c r="N13623" s="1"/>
    </row>
    <row r="13624" spans="4:14">
      <c r="I13624" s="1"/>
      <c r="J13624" s="1"/>
      <c r="K13624" s="1"/>
      <c r="L13624" s="1"/>
      <c r="M13624" s="1"/>
      <c r="N13624" s="1"/>
    </row>
    <row r="13625" spans="4:14">
      <c r="D13625" s="1"/>
      <c r="I13625" s="1"/>
      <c r="J13625" s="1"/>
      <c r="K13625" s="1"/>
    </row>
    <row r="13626" spans="4:14">
      <c r="D13626" s="1"/>
      <c r="G13626" s="1"/>
      <c r="N13626" s="1"/>
    </row>
    <row r="13627" spans="4:14"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</row>
    <row r="13628" spans="4:14"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</row>
    <row r="13629" spans="4:14">
      <c r="E13629" s="1"/>
      <c r="G13629" s="1"/>
      <c r="H13629" s="1"/>
      <c r="I13629" s="1"/>
      <c r="J13629" s="1"/>
      <c r="K13629" s="1"/>
      <c r="L13629" s="1"/>
      <c r="M13629" s="1"/>
      <c r="N13629" s="1"/>
    </row>
    <row r="13630" spans="4:14">
      <c r="H13630" s="1"/>
      <c r="I13630" s="1"/>
      <c r="J13630" s="1"/>
      <c r="K13630" s="1"/>
      <c r="L13630" s="1"/>
      <c r="M13630" s="1"/>
      <c r="N13630" s="1"/>
    </row>
    <row r="13631" spans="4:14">
      <c r="G13631" s="1"/>
      <c r="H13631" s="1"/>
      <c r="I13631" s="1"/>
      <c r="J13631" s="1"/>
      <c r="K13631" s="1"/>
      <c r="L13631" s="1"/>
      <c r="M13631" s="1"/>
      <c r="N13631" s="1"/>
    </row>
    <row r="13632" spans="4:14"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</row>
    <row r="13633" spans="4:14"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</row>
    <row r="13634" spans="4:14"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</row>
    <row r="13635" spans="4:14">
      <c r="D13635" s="1"/>
      <c r="F13635" s="1"/>
      <c r="G13635" s="1"/>
      <c r="H13635" s="1"/>
      <c r="I13635" s="1"/>
      <c r="J13635" s="1"/>
      <c r="K13635" s="1"/>
      <c r="L13635" s="1"/>
      <c r="M13635" s="1"/>
      <c r="N13635" s="1"/>
    </row>
    <row r="13636" spans="4:14">
      <c r="E13636" s="1"/>
      <c r="G13636" s="1"/>
      <c r="H13636" s="1"/>
      <c r="I13636" s="1"/>
      <c r="J13636" s="1"/>
      <c r="K13636" s="1"/>
      <c r="L13636" s="1"/>
      <c r="M13636" s="1"/>
      <c r="N13636" s="1"/>
    </row>
    <row r="13637" spans="4:14">
      <c r="I13637" s="1"/>
      <c r="J13637" s="1"/>
      <c r="K13637" s="1"/>
      <c r="L13637" s="1"/>
      <c r="M13637" s="1"/>
      <c r="N13637" s="1"/>
    </row>
    <row r="13638" spans="4:14">
      <c r="H13638" s="1"/>
    </row>
    <row r="13639" spans="4:14">
      <c r="G13639" s="1"/>
      <c r="H13639" s="1"/>
      <c r="I13639" s="1"/>
      <c r="J13639" s="1"/>
      <c r="K13639" s="1"/>
      <c r="L13639" s="1"/>
    </row>
    <row r="13640" spans="4:14">
      <c r="D13640" s="1"/>
      <c r="F13640" s="1"/>
      <c r="G13640" s="1"/>
      <c r="H13640" s="1"/>
      <c r="I13640" s="1"/>
      <c r="J13640" s="1"/>
      <c r="L13640" s="1"/>
      <c r="M13640" s="1"/>
      <c r="N13640" s="1"/>
    </row>
    <row r="13641" spans="4:14"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</row>
    <row r="13642" spans="4:14">
      <c r="G13642" s="1"/>
      <c r="H13642" s="1"/>
      <c r="I13642" s="1"/>
      <c r="J13642" s="1"/>
      <c r="K13642" s="1"/>
      <c r="L13642" s="1"/>
      <c r="M13642" s="1"/>
      <c r="N13642" s="1"/>
    </row>
    <row r="13643" spans="4:14">
      <c r="J13643" s="1"/>
      <c r="K13643" s="1"/>
      <c r="L13643" s="1"/>
      <c r="M13643" s="1"/>
    </row>
    <row r="13644" spans="4:14">
      <c r="G13644" s="1"/>
      <c r="H13644" s="1"/>
      <c r="I13644" s="1"/>
      <c r="J13644" s="1"/>
      <c r="K13644" s="1"/>
      <c r="L13644" s="1"/>
      <c r="M13644" s="1"/>
      <c r="N13644" s="1"/>
    </row>
    <row r="13645" spans="4:14">
      <c r="D13645" s="1"/>
      <c r="E13645" s="1"/>
      <c r="F13645" s="1"/>
      <c r="G13645" s="1"/>
      <c r="H13645" s="1"/>
      <c r="I13645" s="1"/>
      <c r="J13645" s="1"/>
    </row>
    <row r="13646" spans="4:14"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</row>
    <row r="13647" spans="4:14">
      <c r="G13647" s="1"/>
      <c r="H13647" s="1"/>
      <c r="I13647" s="1"/>
      <c r="J13647" s="1"/>
      <c r="K13647" s="1"/>
      <c r="L13647" s="1"/>
    </row>
    <row r="13648" spans="4:14">
      <c r="G13648" s="1"/>
      <c r="H13648" s="1"/>
      <c r="I13648" s="1"/>
      <c r="J13648" s="1"/>
      <c r="K13648" s="1"/>
      <c r="L13648" s="1"/>
      <c r="M13648" s="1"/>
      <c r="N13648" s="1"/>
    </row>
    <row r="13649" spans="4:14">
      <c r="I13649" s="1"/>
      <c r="J13649" s="1"/>
      <c r="K13649" s="1"/>
      <c r="L13649" s="1"/>
      <c r="M13649" s="1"/>
      <c r="N13649" s="1"/>
    </row>
    <row r="13650" spans="4:14"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</row>
    <row r="13651" spans="4:14"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</row>
    <row r="13654" spans="4:14"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</row>
    <row r="13655" spans="4:14">
      <c r="D13655" s="1"/>
      <c r="E13655" s="1"/>
      <c r="F13655" s="1"/>
      <c r="G13655" s="1"/>
      <c r="H13655" s="1"/>
      <c r="I13655" s="1"/>
      <c r="J13655" s="1"/>
      <c r="K13655" s="1"/>
    </row>
    <row r="13656" spans="4:14"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</row>
    <row r="13657" spans="4:14">
      <c r="I13657" s="1"/>
      <c r="J13657" s="1"/>
      <c r="K13657" s="1"/>
      <c r="L13657" s="1"/>
      <c r="M13657" s="1"/>
      <c r="N13657" s="1"/>
    </row>
    <row r="13659" spans="4:14">
      <c r="H13659" s="1"/>
      <c r="I13659" s="1"/>
      <c r="J13659" s="1"/>
      <c r="K13659" s="1"/>
      <c r="L13659" s="1"/>
      <c r="M13659" s="1"/>
      <c r="N13659" s="1"/>
    </row>
    <row r="13660" spans="4:14">
      <c r="G13660" s="1"/>
      <c r="H13660" s="1"/>
      <c r="I13660" s="1"/>
      <c r="J13660" s="1"/>
      <c r="K13660" s="1"/>
      <c r="L13660" s="1"/>
      <c r="M13660" s="1"/>
      <c r="N13660" s="1"/>
    </row>
    <row r="13661" spans="4:14"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</row>
    <row r="13662" spans="4:14"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</row>
    <row r="13663" spans="4:14"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</row>
    <row r="13664" spans="4:14">
      <c r="G13664" s="1"/>
      <c r="H13664" s="1"/>
      <c r="I13664" s="1"/>
      <c r="J13664" s="1"/>
      <c r="K13664" s="1"/>
      <c r="L13664" s="1"/>
      <c r="M13664" s="1"/>
      <c r="N13664" s="1"/>
    </row>
    <row r="13665" spans="4:14">
      <c r="E13665" s="1"/>
      <c r="G13665" s="1"/>
      <c r="H13665" s="1"/>
      <c r="I13665" s="1"/>
      <c r="J13665" s="1"/>
      <c r="K13665" s="1"/>
      <c r="L13665" s="1"/>
      <c r="M13665" s="1"/>
      <c r="N13665" s="1"/>
    </row>
    <row r="13666" spans="4:14"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</row>
    <row r="13667" spans="4:14"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</row>
    <row r="13668" spans="4:14">
      <c r="I13668" s="1"/>
      <c r="J13668" s="1"/>
      <c r="K13668" s="1"/>
      <c r="L13668" s="1"/>
      <c r="M13668" s="1"/>
      <c r="N13668" s="1"/>
    </row>
    <row r="13669" spans="4:14">
      <c r="F13669" s="1"/>
      <c r="G13669" s="1"/>
      <c r="H13669" s="1"/>
      <c r="I13669" s="1"/>
      <c r="J13669" s="1"/>
      <c r="K13669" s="1"/>
      <c r="L13669" s="1"/>
      <c r="M13669" s="1"/>
      <c r="N13669" s="1"/>
    </row>
    <row r="13670" spans="4:14"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</row>
    <row r="13671" spans="4:14">
      <c r="G13671" s="1"/>
      <c r="H13671" s="1"/>
      <c r="I13671" s="1"/>
      <c r="J13671" s="1"/>
      <c r="K13671" s="1"/>
      <c r="L13671" s="1"/>
      <c r="M13671" s="1"/>
      <c r="N13671" s="1"/>
    </row>
    <row r="13672" spans="4:14">
      <c r="G13672" s="1"/>
      <c r="H13672" s="1"/>
      <c r="I13672" s="1"/>
      <c r="J13672" s="1"/>
      <c r="K13672" s="1"/>
      <c r="L13672" s="1"/>
      <c r="M13672" s="1"/>
      <c r="N13672" s="1"/>
    </row>
    <row r="13673" spans="4:14"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</row>
    <row r="13674" spans="4:14"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</row>
    <row r="13675" spans="4:14">
      <c r="I13675" s="1"/>
      <c r="J13675" s="1"/>
      <c r="K13675" s="1"/>
      <c r="L13675" s="1"/>
      <c r="M13675" s="1"/>
      <c r="N13675" s="1"/>
    </row>
    <row r="13676" spans="4:14"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</row>
    <row r="13677" spans="4:14"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</row>
    <row r="13678" spans="4:14">
      <c r="I13678" s="1"/>
      <c r="J13678" s="1"/>
      <c r="K13678" s="1"/>
      <c r="L13678" s="1"/>
      <c r="M13678" s="1"/>
      <c r="N13678" s="1"/>
    </row>
    <row r="13679" spans="4:14">
      <c r="I13679" s="1"/>
      <c r="J13679" s="1"/>
      <c r="K13679" s="1"/>
      <c r="L13679" s="1"/>
      <c r="M13679" s="1"/>
      <c r="N13679" s="1"/>
    </row>
    <row r="13680" spans="4:14">
      <c r="D13680" s="1"/>
      <c r="E13680" s="1"/>
      <c r="F13680" s="1"/>
      <c r="I13680" s="1"/>
      <c r="J13680" s="1"/>
      <c r="K13680" s="1"/>
      <c r="L13680" s="1"/>
      <c r="M13680" s="1"/>
      <c r="N13680" s="1"/>
    </row>
    <row r="13681" spans="4:14"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</row>
    <row r="13682" spans="4:14">
      <c r="D13682" s="1"/>
      <c r="E13682" s="1"/>
      <c r="F13682" s="1"/>
      <c r="I13682" s="1"/>
      <c r="J13682" s="1"/>
      <c r="K13682" s="1"/>
      <c r="L13682" s="1"/>
      <c r="M13682" s="1"/>
      <c r="N13682" s="1"/>
    </row>
    <row r="13683" spans="4:14">
      <c r="F13683" s="1"/>
      <c r="G13683" s="1"/>
      <c r="H13683" s="1"/>
      <c r="I13683" s="1"/>
      <c r="J13683" s="1"/>
      <c r="K13683" s="1"/>
      <c r="L13683" s="1"/>
      <c r="M13683" s="1"/>
      <c r="N13683" s="1"/>
    </row>
    <row r="13684" spans="4:14">
      <c r="G13684" s="1"/>
      <c r="H13684" s="1"/>
      <c r="I13684" s="1"/>
      <c r="J13684" s="1"/>
      <c r="K13684" s="1"/>
      <c r="L13684" s="1"/>
      <c r="M13684" s="1"/>
      <c r="N13684" s="1"/>
    </row>
    <row r="13685" spans="4:14"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</row>
    <row r="13686" spans="4:14"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</row>
    <row r="13687" spans="4:14"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</row>
    <row r="13688" spans="4:14">
      <c r="D13688" s="1"/>
      <c r="F13688" s="1"/>
      <c r="I13688" s="1"/>
      <c r="J13688" s="1"/>
      <c r="K13688" s="1"/>
      <c r="L13688" s="1"/>
      <c r="M13688" s="1"/>
      <c r="N13688" s="1"/>
    </row>
    <row r="13689" spans="4:14">
      <c r="G13689" s="1"/>
      <c r="H13689" s="1"/>
      <c r="I13689" s="1"/>
      <c r="J13689" s="1"/>
      <c r="K13689" s="1"/>
      <c r="L13689" s="1"/>
      <c r="M13689" s="1"/>
      <c r="N13689" s="1"/>
    </row>
    <row r="13690" spans="4:14"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</row>
    <row r="13691" spans="4:14">
      <c r="G13691" s="1"/>
      <c r="H13691" s="1"/>
      <c r="I13691" s="1"/>
      <c r="J13691" s="1"/>
      <c r="K13691" s="1"/>
      <c r="L13691" s="1"/>
      <c r="M13691" s="1"/>
      <c r="N13691" s="1"/>
    </row>
    <row r="13692" spans="4:14">
      <c r="I13692" s="1"/>
      <c r="J13692" s="1"/>
      <c r="K13692" s="1"/>
      <c r="L13692" s="1"/>
      <c r="M13692" s="1"/>
      <c r="N13692" s="1"/>
    </row>
    <row r="13693" spans="4:14"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</row>
    <row r="13694" spans="4:14"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</row>
    <row r="13695" spans="4:14"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</row>
    <row r="13696" spans="4:14">
      <c r="E13696" s="1"/>
      <c r="G13696" s="1"/>
      <c r="H13696" s="1"/>
      <c r="I13696" s="1"/>
      <c r="J13696" s="1"/>
      <c r="K13696" s="1"/>
      <c r="L13696" s="1"/>
      <c r="M13696" s="1"/>
      <c r="N13696" s="1"/>
    </row>
    <row r="13697" spans="4:14">
      <c r="I13697" s="1"/>
      <c r="J13697" s="1"/>
      <c r="K13697" s="1"/>
      <c r="L13697" s="1"/>
      <c r="M13697" s="1"/>
      <c r="N13697" s="1"/>
    </row>
    <row r="13698" spans="4:14">
      <c r="G13698" s="1"/>
      <c r="H13698" s="1"/>
      <c r="I13698" s="1"/>
      <c r="J13698" s="1"/>
      <c r="K13698" s="1"/>
      <c r="L13698" s="1"/>
      <c r="M13698" s="1"/>
      <c r="N13698" s="1"/>
    </row>
    <row r="13700" spans="4:14">
      <c r="F13700" s="1"/>
      <c r="G13700" s="1"/>
      <c r="H13700" s="1"/>
      <c r="I13700" s="1"/>
      <c r="J13700" s="1"/>
      <c r="K13700" s="1"/>
    </row>
    <row r="13701" spans="4:14">
      <c r="G13701" s="1"/>
      <c r="H13701" s="1"/>
      <c r="I13701" s="1"/>
      <c r="J13701" s="1"/>
      <c r="K13701" s="1"/>
      <c r="L13701" s="1"/>
      <c r="M13701" s="1"/>
      <c r="N13701" s="1"/>
    </row>
    <row r="13702" spans="4:14">
      <c r="G13702" s="1"/>
      <c r="H13702" s="1"/>
      <c r="I13702" s="1"/>
      <c r="J13702" s="1"/>
      <c r="K13702" s="1"/>
      <c r="L13702" s="1"/>
      <c r="M13702" s="1"/>
      <c r="N13702" s="1"/>
    </row>
    <row r="13703" spans="4:14">
      <c r="I13703" s="1"/>
      <c r="J13703" s="1"/>
      <c r="K13703" s="1"/>
      <c r="L13703" s="1"/>
      <c r="M13703" s="1"/>
      <c r="N13703" s="1"/>
    </row>
    <row r="13704" spans="4:14">
      <c r="I13704" s="1"/>
      <c r="J13704" s="1"/>
      <c r="K13704" s="1"/>
      <c r="L13704" s="1"/>
      <c r="M13704" s="1"/>
      <c r="N13704" s="1"/>
    </row>
    <row r="13705" spans="4:14">
      <c r="J13705" s="1"/>
      <c r="K13705" s="1"/>
      <c r="L13705" s="1"/>
      <c r="M13705" s="1"/>
      <c r="N13705" s="1"/>
    </row>
    <row r="13706" spans="4:14">
      <c r="E13706" s="1"/>
      <c r="F13706" s="1"/>
      <c r="G13706" s="1"/>
      <c r="H13706" s="1"/>
      <c r="I13706" s="1"/>
      <c r="J13706" s="1"/>
    </row>
    <row r="13707" spans="4:14">
      <c r="H13707" s="1"/>
      <c r="I13707" s="1"/>
      <c r="J13707" s="1"/>
      <c r="K13707" s="1"/>
      <c r="L13707" s="1"/>
      <c r="M13707" s="1"/>
      <c r="N13707" s="1"/>
    </row>
    <row r="13708" spans="4:14">
      <c r="G13708" s="1"/>
      <c r="J13708" s="1"/>
    </row>
    <row r="13709" spans="4:14">
      <c r="I13709" s="1"/>
      <c r="J13709" s="1"/>
      <c r="K13709" s="1"/>
      <c r="L13709" s="1"/>
      <c r="M13709" s="1"/>
      <c r="N13709" s="1"/>
    </row>
    <row r="13710" spans="4:14">
      <c r="D13710" s="1"/>
    </row>
    <row r="13711" spans="4:14">
      <c r="G13711" s="1"/>
      <c r="H13711" s="1"/>
      <c r="I13711" s="1"/>
      <c r="J13711" s="1"/>
      <c r="K13711" s="1"/>
    </row>
    <row r="13712" spans="4:14">
      <c r="J13712" s="1"/>
    </row>
    <row r="13713" spans="4:14">
      <c r="G13713" s="1"/>
      <c r="H13713" s="1"/>
      <c r="I13713" s="1"/>
      <c r="J13713" s="1"/>
      <c r="K13713" s="1"/>
      <c r="L13713" s="1"/>
      <c r="M13713" s="1"/>
      <c r="N13713" s="1"/>
    </row>
    <row r="13714" spans="4:14"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</row>
    <row r="13715" spans="4:14">
      <c r="I13715" s="1"/>
      <c r="J13715" s="1"/>
      <c r="K13715" s="1"/>
      <c r="L13715" s="1"/>
      <c r="M13715" s="1"/>
      <c r="N13715" s="1"/>
    </row>
    <row r="13716" spans="4:14">
      <c r="D13716" s="1"/>
      <c r="G13716" s="1"/>
    </row>
    <row r="13717" spans="4:14">
      <c r="D13717" s="1"/>
      <c r="E13717" s="1"/>
      <c r="F13717" s="1"/>
      <c r="N13717" s="1"/>
    </row>
    <row r="13718" spans="4:14">
      <c r="G13718" s="1"/>
      <c r="H13718" s="1"/>
      <c r="I13718" s="1"/>
      <c r="J13718" s="1"/>
      <c r="K13718" s="1"/>
      <c r="L13718" s="1"/>
      <c r="M13718" s="1"/>
      <c r="N13718" s="1"/>
    </row>
    <row r="13719" spans="4:14">
      <c r="H13719" s="1"/>
      <c r="I13719" s="1"/>
      <c r="J13719" s="1"/>
      <c r="K13719" s="1"/>
      <c r="L13719" s="1"/>
      <c r="M13719" s="1"/>
      <c r="N13719" s="1"/>
    </row>
    <row r="13720" spans="4:14"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</row>
    <row r="13721" spans="4:14"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</row>
    <row r="13722" spans="4:14">
      <c r="G13722" s="1"/>
      <c r="H13722" s="1"/>
      <c r="I13722" s="1"/>
      <c r="J13722" s="1"/>
      <c r="K13722" s="1"/>
      <c r="L13722" s="1"/>
      <c r="M13722" s="1"/>
      <c r="N13722" s="1"/>
    </row>
    <row r="13723" spans="4:14"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</row>
    <row r="13724" spans="4:14"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</row>
    <row r="13725" spans="4:14">
      <c r="F13725" s="1"/>
      <c r="G13725" s="1"/>
      <c r="H13725" s="1"/>
      <c r="I13725" s="1"/>
      <c r="J13725" s="1"/>
      <c r="K13725" s="1"/>
      <c r="L13725" s="1"/>
      <c r="M13725" s="1"/>
      <c r="N13725" s="1"/>
    </row>
    <row r="13726" spans="4:14"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</row>
    <row r="13727" spans="4:14">
      <c r="G13727" s="1"/>
      <c r="H13727" s="1"/>
      <c r="I13727" s="1"/>
      <c r="J13727" s="1"/>
      <c r="K13727" s="1"/>
      <c r="L13727" s="1"/>
      <c r="M13727" s="1"/>
      <c r="N13727" s="1"/>
    </row>
    <row r="13728" spans="4:14"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</row>
    <row r="13729" spans="4:14">
      <c r="G13729" s="1"/>
      <c r="H13729" s="1"/>
      <c r="I13729" s="1"/>
      <c r="J13729" s="1"/>
      <c r="K13729" s="1"/>
      <c r="L13729" s="1"/>
      <c r="M13729" s="1"/>
      <c r="N13729" s="1"/>
    </row>
    <row r="13730" spans="4:14">
      <c r="G13730" s="1"/>
      <c r="H13730" s="1"/>
      <c r="I13730" s="1"/>
      <c r="J13730" s="1"/>
      <c r="K13730" s="1"/>
      <c r="L13730" s="1"/>
      <c r="M13730" s="1"/>
      <c r="N13730" s="1"/>
    </row>
    <row r="13731" spans="4:14">
      <c r="G13731" s="1"/>
      <c r="H13731" s="1"/>
      <c r="I13731" s="1"/>
      <c r="J13731" s="1"/>
      <c r="K13731" s="1"/>
      <c r="L13731" s="1"/>
      <c r="M13731" s="1"/>
      <c r="N13731" s="1"/>
    </row>
    <row r="13732" spans="4:14"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</row>
    <row r="13733" spans="4:14"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</row>
    <row r="13734" spans="4:14">
      <c r="G13734" s="1"/>
      <c r="H13734" s="1"/>
      <c r="I13734" s="1"/>
      <c r="J13734" s="1"/>
      <c r="K13734" s="1"/>
      <c r="L13734" s="1"/>
      <c r="M13734" s="1"/>
      <c r="N13734" s="1"/>
    </row>
    <row r="13735" spans="4:14">
      <c r="J13735" s="1"/>
      <c r="K13735" s="1"/>
      <c r="L13735" s="1"/>
      <c r="M13735" s="1"/>
      <c r="N13735" s="1"/>
    </row>
    <row r="13736" spans="4:14">
      <c r="G13736" s="1"/>
      <c r="H13736" s="1"/>
      <c r="I13736" s="1"/>
      <c r="J13736" s="1"/>
      <c r="K13736" s="1"/>
      <c r="L13736" s="1"/>
      <c r="M13736" s="1"/>
      <c r="N13736" s="1"/>
    </row>
    <row r="13737" spans="4:14">
      <c r="I13737" s="1"/>
      <c r="J13737" s="1"/>
      <c r="K13737" s="1"/>
      <c r="L13737" s="1"/>
      <c r="M13737" s="1"/>
      <c r="N13737" s="1"/>
    </row>
    <row r="13738" spans="4:14">
      <c r="D13738" s="1"/>
      <c r="E13738" s="1"/>
      <c r="I13738" s="1"/>
      <c r="J13738" s="1"/>
      <c r="K13738" s="1"/>
      <c r="L13738" s="1"/>
      <c r="M13738" s="1"/>
      <c r="N13738" s="1"/>
    </row>
    <row r="13739" spans="4:14">
      <c r="F13739" s="1"/>
      <c r="G13739" s="1"/>
      <c r="H13739" s="1"/>
      <c r="I13739" s="1"/>
      <c r="J13739" s="1"/>
      <c r="K13739" s="1"/>
      <c r="L13739" s="1"/>
      <c r="M13739" s="1"/>
      <c r="N13739" s="1"/>
    </row>
    <row r="13740" spans="4:14"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</row>
    <row r="13741" spans="4:14">
      <c r="I13741" s="1"/>
      <c r="J13741" s="1"/>
      <c r="K13741" s="1"/>
      <c r="L13741" s="1"/>
      <c r="M13741" s="1"/>
      <c r="N13741" s="1"/>
    </row>
    <row r="13742" spans="4:14">
      <c r="D13742" s="1"/>
      <c r="G13742" s="1"/>
      <c r="H13742" s="1"/>
      <c r="I13742" s="1"/>
      <c r="J13742" s="1"/>
      <c r="K13742" s="1"/>
      <c r="L13742" s="1"/>
      <c r="M13742" s="1"/>
      <c r="N13742" s="1"/>
    </row>
    <row r="13743" spans="4:14"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</row>
    <row r="13744" spans="4:14">
      <c r="D13744" s="1"/>
      <c r="E13744" s="1"/>
      <c r="F13744" s="1"/>
      <c r="G13744" s="1"/>
      <c r="H13744" s="1"/>
      <c r="I13744" s="1"/>
      <c r="J13744" s="1"/>
    </row>
    <row r="13746" spans="4:14">
      <c r="D13746" s="1"/>
      <c r="E13746" s="1"/>
      <c r="H13746" s="1"/>
      <c r="I13746" s="1"/>
      <c r="J13746" s="1"/>
      <c r="K13746" s="1"/>
      <c r="L13746" s="1"/>
      <c r="M13746" s="1"/>
      <c r="N13746" s="1"/>
    </row>
    <row r="13747" spans="4:14">
      <c r="I13747" s="1"/>
      <c r="J13747" s="1"/>
      <c r="K13747" s="1"/>
      <c r="L13747" s="1"/>
      <c r="M13747" s="1"/>
      <c r="N13747" s="1"/>
    </row>
    <row r="13748" spans="4:14">
      <c r="G13748" s="1"/>
      <c r="H13748" s="1"/>
      <c r="I13748" s="1"/>
      <c r="J13748" s="1"/>
      <c r="K13748" s="1"/>
      <c r="L13748" s="1"/>
      <c r="M13748" s="1"/>
      <c r="N13748" s="1"/>
    </row>
    <row r="13749" spans="4:14"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</row>
    <row r="13750" spans="4:14"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</row>
    <row r="13751" spans="4:14">
      <c r="G13751" s="1"/>
      <c r="H13751" s="1"/>
      <c r="I13751" s="1"/>
      <c r="J13751" s="1"/>
      <c r="K13751" s="1"/>
      <c r="L13751" s="1"/>
      <c r="M13751" s="1"/>
      <c r="N13751" s="1"/>
    </row>
    <row r="13752" spans="4:14">
      <c r="G13752" s="1"/>
      <c r="H13752" s="1"/>
      <c r="I13752" s="1"/>
      <c r="J13752" s="1"/>
      <c r="K13752" s="1"/>
      <c r="L13752" s="1"/>
    </row>
    <row r="13753" spans="4:14">
      <c r="G13753" s="1"/>
      <c r="H13753" s="1"/>
      <c r="I13753" s="1"/>
      <c r="J13753" s="1"/>
      <c r="K13753" s="1"/>
      <c r="L13753" s="1"/>
      <c r="M13753" s="1"/>
      <c r="N13753" s="1"/>
    </row>
    <row r="13754" spans="4:14"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</row>
    <row r="13755" spans="4:14">
      <c r="G13755" s="1"/>
      <c r="H13755" s="1"/>
      <c r="I13755" s="1"/>
      <c r="J13755" s="1"/>
      <c r="K13755" s="1"/>
      <c r="L13755" s="1"/>
      <c r="M13755" s="1"/>
      <c r="N13755" s="1"/>
    </row>
    <row r="13756" spans="4:14">
      <c r="G13756" s="1"/>
    </row>
    <row r="13757" spans="4:14">
      <c r="G13757" s="1"/>
      <c r="H13757" s="1"/>
      <c r="I13757" s="1"/>
      <c r="J13757" s="1"/>
      <c r="K13757" s="1"/>
      <c r="L13757" s="1"/>
      <c r="M13757" s="1"/>
      <c r="N13757" s="1"/>
    </row>
    <row r="13758" spans="4:14">
      <c r="G13758" s="1"/>
      <c r="H13758" s="1"/>
      <c r="I13758" s="1"/>
      <c r="J13758" s="1"/>
      <c r="K13758" s="1"/>
      <c r="L13758" s="1"/>
      <c r="M13758" s="1"/>
      <c r="N13758" s="1"/>
    </row>
    <row r="13759" spans="4:14">
      <c r="G13759" s="1"/>
      <c r="H13759" s="1"/>
      <c r="I13759" s="1"/>
      <c r="J13759" s="1"/>
      <c r="K13759" s="1"/>
      <c r="L13759" s="1"/>
      <c r="M13759" s="1"/>
    </row>
    <row r="13760" spans="4:14"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</row>
    <row r="13761" spans="4:14">
      <c r="I13761" s="1"/>
      <c r="J13761" s="1"/>
      <c r="K13761" s="1"/>
      <c r="L13761" s="1"/>
      <c r="M13761" s="1"/>
      <c r="N13761" s="1"/>
    </row>
    <row r="13762" spans="4:14">
      <c r="G13762" s="1"/>
      <c r="H13762" s="1"/>
      <c r="I13762" s="1"/>
      <c r="J13762" s="1"/>
      <c r="K13762" s="1"/>
      <c r="L13762" s="1"/>
      <c r="M13762" s="1"/>
      <c r="N13762" s="1"/>
    </row>
    <row r="13763" spans="4:14">
      <c r="I13763" s="1"/>
      <c r="J13763" s="1"/>
      <c r="K13763" s="1"/>
      <c r="L13763" s="1"/>
      <c r="M13763" s="1"/>
      <c r="N13763" s="1"/>
    </row>
    <row r="13764" spans="4:14">
      <c r="G13764" s="1"/>
      <c r="H13764" s="1"/>
      <c r="I13764" s="1"/>
      <c r="J13764" s="1"/>
      <c r="K13764" s="1"/>
      <c r="L13764" s="1"/>
      <c r="M13764" s="1"/>
      <c r="N13764" s="1"/>
    </row>
    <row r="13765" spans="4:14">
      <c r="G13765" s="1"/>
      <c r="H13765" s="1"/>
      <c r="I13765" s="1"/>
      <c r="J13765" s="1"/>
      <c r="K13765" s="1"/>
      <c r="L13765" s="1"/>
      <c r="M13765" s="1"/>
      <c r="N13765" s="1"/>
    </row>
    <row r="13766" spans="4:14">
      <c r="H13766" s="1"/>
      <c r="I13766" s="1"/>
      <c r="J13766" s="1"/>
      <c r="K13766" s="1"/>
      <c r="L13766" s="1"/>
      <c r="M13766" s="1"/>
      <c r="N13766" s="1"/>
    </row>
    <row r="13767" spans="4:14">
      <c r="G13767" s="1"/>
      <c r="H13767" s="1"/>
      <c r="I13767" s="1"/>
      <c r="J13767" s="1"/>
      <c r="K13767" s="1"/>
      <c r="L13767" s="1"/>
      <c r="M13767" s="1"/>
      <c r="N13767" s="1"/>
    </row>
    <row r="13768" spans="4:14">
      <c r="J13768" s="1"/>
      <c r="K13768" s="1"/>
      <c r="L13768" s="1"/>
      <c r="M13768" s="1"/>
      <c r="N13768" s="1"/>
    </row>
    <row r="13769" spans="4:14"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</row>
    <row r="13770" spans="4:14"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</row>
    <row r="13771" spans="4:14">
      <c r="G13771" s="1"/>
      <c r="H13771" s="1"/>
      <c r="I13771" s="1"/>
      <c r="J13771" s="1"/>
      <c r="K13771" s="1"/>
      <c r="L13771" s="1"/>
      <c r="M13771" s="1"/>
      <c r="N13771" s="1"/>
    </row>
    <row r="13772" spans="4:14">
      <c r="G13772" s="1"/>
      <c r="H13772" s="1"/>
      <c r="I13772" s="1"/>
      <c r="J13772" s="1"/>
      <c r="K13772" s="1"/>
      <c r="L13772" s="1"/>
      <c r="M13772" s="1"/>
      <c r="N13772" s="1"/>
    </row>
    <row r="13773" spans="4:14">
      <c r="G13773" s="1"/>
      <c r="H13773" s="1"/>
      <c r="I13773" s="1"/>
      <c r="J13773" s="1"/>
      <c r="K13773" s="1"/>
      <c r="L13773" s="1"/>
      <c r="M13773" s="1"/>
      <c r="N13773" s="1"/>
    </row>
    <row r="13774" spans="4:14">
      <c r="G13774" s="1"/>
      <c r="H13774" s="1"/>
      <c r="I13774" s="1"/>
      <c r="J13774" s="1"/>
      <c r="K13774" s="1"/>
      <c r="L13774" s="1"/>
      <c r="M13774" s="1"/>
      <c r="N13774" s="1"/>
    </row>
    <row r="13775" spans="4:14">
      <c r="F13775" s="1"/>
      <c r="G13775" s="1"/>
      <c r="H13775" s="1"/>
      <c r="I13775" s="1"/>
      <c r="J13775" s="1"/>
      <c r="K13775" s="1"/>
      <c r="L13775" s="1"/>
      <c r="M13775" s="1"/>
      <c r="N13775" s="1"/>
    </row>
    <row r="13776" spans="4:14">
      <c r="H13776" s="1"/>
      <c r="I13776" s="1"/>
      <c r="J13776" s="1"/>
      <c r="K13776" s="1"/>
      <c r="L13776" s="1"/>
      <c r="M13776" s="1"/>
      <c r="N13776" s="1"/>
    </row>
    <row r="13777" spans="4:14">
      <c r="F13777" s="1"/>
      <c r="G13777" s="1"/>
      <c r="H13777" s="1"/>
      <c r="I13777" s="1"/>
      <c r="J13777" s="1"/>
      <c r="K13777" s="1"/>
      <c r="L13777" s="1"/>
      <c r="M13777" s="1"/>
      <c r="N13777" s="1"/>
    </row>
    <row r="13778" spans="4:14"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</row>
    <row r="13779" spans="4:14">
      <c r="D13779" s="1"/>
      <c r="I13779" s="1"/>
      <c r="J13779" s="1"/>
      <c r="K13779" s="1"/>
      <c r="L13779" s="1"/>
      <c r="M13779" s="1"/>
      <c r="N13779" s="1"/>
    </row>
    <row r="13780" spans="4:14"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</row>
    <row r="13781" spans="4:14">
      <c r="D13781" s="1"/>
      <c r="E13781" s="1"/>
      <c r="G13781" s="1"/>
      <c r="H13781" s="1"/>
      <c r="I13781" s="1"/>
      <c r="J13781" s="1"/>
      <c r="K13781" s="1"/>
      <c r="L13781" s="1"/>
      <c r="M13781" s="1"/>
      <c r="N13781" s="1"/>
    </row>
    <row r="13782" spans="4:14">
      <c r="D13782" s="1"/>
      <c r="E13782" s="1"/>
    </row>
    <row r="13783" spans="4:14">
      <c r="L13783" s="1"/>
      <c r="M13783" s="1"/>
    </row>
    <row r="13784" spans="4:14"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</row>
    <row r="13785" spans="4:14">
      <c r="H13785" s="1"/>
      <c r="I13785" s="1"/>
      <c r="J13785" s="1"/>
      <c r="K13785" s="1"/>
      <c r="L13785" s="1"/>
      <c r="M13785" s="1"/>
      <c r="N13785" s="1"/>
    </row>
    <row r="13786" spans="4:14">
      <c r="G13786" s="1"/>
      <c r="H13786" s="1"/>
      <c r="I13786" s="1"/>
      <c r="J13786" s="1"/>
      <c r="K13786" s="1"/>
      <c r="L13786" s="1"/>
      <c r="M13786" s="1"/>
      <c r="N13786" s="1"/>
    </row>
    <row r="13787" spans="4:14"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</row>
    <row r="13788" spans="4:14"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</row>
    <row r="13789" spans="4:14">
      <c r="G13789" s="1"/>
      <c r="H13789" s="1"/>
      <c r="I13789" s="1"/>
      <c r="J13789" s="1"/>
      <c r="K13789" s="1"/>
      <c r="L13789" s="1"/>
      <c r="M13789" s="1"/>
      <c r="N13789" s="1"/>
    </row>
    <row r="13790" spans="4:14">
      <c r="F13790" s="1"/>
      <c r="G13790" s="1"/>
      <c r="H13790" s="1"/>
      <c r="I13790" s="1"/>
      <c r="J13790" s="1"/>
      <c r="K13790" s="1"/>
      <c r="L13790" s="1"/>
    </row>
    <row r="13791" spans="4:14">
      <c r="G13791" s="1"/>
      <c r="H13791" s="1"/>
      <c r="I13791" s="1"/>
      <c r="J13791" s="1"/>
      <c r="K13791" s="1"/>
      <c r="L13791" s="1"/>
      <c r="M13791" s="1"/>
      <c r="N13791" s="1"/>
    </row>
    <row r="13792" spans="4:14">
      <c r="G13792" s="1"/>
      <c r="H13792" s="1"/>
      <c r="I13792" s="1"/>
      <c r="J13792" s="1"/>
      <c r="K13792" s="1"/>
      <c r="L13792" s="1"/>
      <c r="M13792" s="1"/>
      <c r="N13792" s="1"/>
    </row>
    <row r="13793" spans="4:14">
      <c r="I13793" s="1"/>
      <c r="J13793" s="1"/>
    </row>
    <row r="13794" spans="4:14">
      <c r="K13794" s="1"/>
      <c r="L13794" s="1"/>
    </row>
    <row r="13795" spans="4:14">
      <c r="G13795" s="1"/>
      <c r="H13795" s="1"/>
      <c r="I13795" s="1"/>
      <c r="J13795" s="1"/>
    </row>
    <row r="13796" spans="4:14">
      <c r="F13796" s="1"/>
      <c r="G13796" s="1"/>
      <c r="H13796" s="1"/>
      <c r="I13796" s="1"/>
      <c r="J13796" s="1"/>
      <c r="K13796" s="1"/>
      <c r="L13796" s="1"/>
      <c r="M13796" s="1"/>
      <c r="N13796" s="1"/>
    </row>
    <row r="13797" spans="4:14">
      <c r="G13797" s="1"/>
      <c r="H13797" s="1"/>
      <c r="I13797" s="1"/>
      <c r="J13797" s="1"/>
      <c r="K13797" s="1"/>
      <c r="L13797" s="1"/>
      <c r="M13797" s="1"/>
      <c r="N13797" s="1"/>
    </row>
    <row r="13798" spans="4:14">
      <c r="D13798" s="1"/>
      <c r="E13798" s="1"/>
      <c r="J13798" s="1"/>
      <c r="K13798" s="1"/>
    </row>
    <row r="13799" spans="4:14">
      <c r="J13799" s="1"/>
      <c r="K13799" s="1"/>
      <c r="L13799" s="1"/>
      <c r="M13799" s="1"/>
    </row>
    <row r="13801" spans="4:14">
      <c r="K13801" s="1"/>
      <c r="L13801" s="1"/>
    </row>
    <row r="13802" spans="4:14">
      <c r="D13802" s="1"/>
      <c r="J13802" s="1"/>
    </row>
    <row r="13803" spans="4:14">
      <c r="D13803" s="1"/>
      <c r="F13803" s="1"/>
      <c r="G13803" s="1"/>
      <c r="H13803" s="1"/>
      <c r="J13803" s="1"/>
    </row>
    <row r="13804" spans="4:14">
      <c r="J13804" s="1"/>
    </row>
    <row r="13806" spans="4:14">
      <c r="H13806" s="1"/>
      <c r="I13806" s="1"/>
      <c r="J13806" s="1"/>
      <c r="K13806" s="1"/>
      <c r="L13806" s="1"/>
      <c r="M13806" s="1"/>
      <c r="N13806" s="1"/>
    </row>
    <row r="13807" spans="4:14"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</row>
    <row r="13808" spans="4:14">
      <c r="H13808" s="1"/>
      <c r="I13808" s="1"/>
      <c r="J13808" s="1"/>
      <c r="K13808" s="1"/>
      <c r="L13808" s="1"/>
      <c r="M13808" s="1"/>
      <c r="N13808" s="1"/>
    </row>
    <row r="13809" spans="4:14">
      <c r="F13809" s="1"/>
      <c r="G13809" s="1"/>
      <c r="H13809" s="1"/>
      <c r="I13809" s="1"/>
      <c r="J13809" s="1"/>
      <c r="K13809" s="1"/>
      <c r="L13809" s="1"/>
      <c r="M13809" s="1"/>
      <c r="N13809" s="1"/>
    </row>
    <row r="13810" spans="4:14"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</row>
    <row r="13811" spans="4:14"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</row>
    <row r="13812" spans="4:14">
      <c r="D13812" s="1"/>
      <c r="G13812" s="1"/>
      <c r="H13812" s="1"/>
      <c r="I13812" s="1"/>
      <c r="J13812" s="1"/>
      <c r="K13812" s="1"/>
      <c r="L13812" s="1"/>
      <c r="M13812" s="1"/>
      <c r="N13812" s="1"/>
    </row>
    <row r="13813" spans="4:14">
      <c r="K13813" s="1"/>
      <c r="L13813" s="1"/>
      <c r="M13813" s="1"/>
      <c r="N13813" s="1"/>
    </row>
    <row r="13814" spans="4:14">
      <c r="G13814" s="1"/>
      <c r="H13814" s="1"/>
      <c r="I13814" s="1"/>
      <c r="J13814" s="1"/>
      <c r="K13814" s="1"/>
      <c r="L13814" s="1"/>
      <c r="M13814" s="1"/>
      <c r="N13814" s="1"/>
    </row>
    <row r="13815" spans="4:14">
      <c r="I13815" s="1"/>
      <c r="J13815" s="1"/>
    </row>
    <row r="13816" spans="4:14">
      <c r="G13816" s="1"/>
      <c r="H13816" s="1"/>
      <c r="I13816" s="1"/>
      <c r="J13816" s="1"/>
    </row>
    <row r="13817" spans="4:14">
      <c r="G13817" s="1"/>
      <c r="I13817" s="1"/>
      <c r="J13817" s="1"/>
    </row>
    <row r="13818" spans="4:14"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</row>
    <row r="13819" spans="4:14">
      <c r="G13819" s="1"/>
      <c r="H13819" s="1"/>
      <c r="I13819" s="1"/>
      <c r="J13819" s="1"/>
      <c r="K13819" s="1"/>
      <c r="L13819" s="1"/>
      <c r="M13819" s="1"/>
      <c r="N13819" s="1"/>
    </row>
    <row r="13820" spans="4:14"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</row>
    <row r="13821" spans="4:14">
      <c r="G13821" s="1"/>
      <c r="H13821" s="1"/>
      <c r="I13821" s="1"/>
      <c r="J13821" s="1"/>
      <c r="K13821" s="1"/>
      <c r="L13821" s="1"/>
      <c r="M13821" s="1"/>
      <c r="N13821" s="1"/>
    </row>
    <row r="13822" spans="4:14">
      <c r="F13822" s="1"/>
      <c r="G13822" s="1"/>
      <c r="H13822" s="1"/>
      <c r="I13822" s="1"/>
      <c r="J13822" s="1"/>
      <c r="K13822" s="1"/>
    </row>
    <row r="13823" spans="4:14">
      <c r="D13823" s="1"/>
      <c r="E13823" s="1"/>
      <c r="F13823" s="1"/>
      <c r="G13823" s="1"/>
      <c r="H13823" s="1"/>
      <c r="I13823" s="1"/>
      <c r="J13823" s="1"/>
      <c r="M13823" s="1"/>
      <c r="N13823" s="1"/>
    </row>
    <row r="13824" spans="4:14">
      <c r="G13824" s="1"/>
      <c r="H13824" s="1"/>
      <c r="I13824" s="1"/>
      <c r="J13824" s="1"/>
      <c r="K13824" s="1"/>
      <c r="L13824" s="1"/>
      <c r="M13824" s="1"/>
      <c r="N13824" s="1"/>
    </row>
    <row r="13825" spans="4:14">
      <c r="D13825" s="1"/>
      <c r="I13825" s="1"/>
      <c r="J13825" s="1"/>
      <c r="K13825" s="1"/>
      <c r="L13825" s="1"/>
    </row>
    <row r="13826" spans="4:14">
      <c r="D13826" s="1"/>
      <c r="I13826" s="1"/>
      <c r="J13826" s="1"/>
      <c r="K13826" s="1"/>
    </row>
    <row r="13827" spans="4:14"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</row>
    <row r="13828" spans="4:14">
      <c r="D13828" s="1"/>
      <c r="E13828" s="1"/>
      <c r="F13828" s="1"/>
      <c r="I13828" s="1"/>
      <c r="J13828" s="1"/>
      <c r="K13828" s="1"/>
      <c r="L13828" s="1"/>
      <c r="M13828" s="1"/>
      <c r="N13828" s="1"/>
    </row>
    <row r="13829" spans="4:14">
      <c r="D13829" s="1"/>
      <c r="H13829" s="1"/>
    </row>
    <row r="13830" spans="4:14"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</row>
    <row r="13831" spans="4:14"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</row>
    <row r="13832" spans="4:14"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</row>
    <row r="13833" spans="4:14">
      <c r="D13833" s="1"/>
      <c r="G13833" s="1"/>
      <c r="H13833" s="1"/>
      <c r="I13833" s="1"/>
      <c r="J13833" s="1"/>
      <c r="K13833" s="1"/>
      <c r="L13833" s="1"/>
      <c r="M13833" s="1"/>
      <c r="N13833" s="1"/>
    </row>
    <row r="13834" spans="4:14">
      <c r="G13834" s="1"/>
      <c r="H13834" s="1"/>
      <c r="I13834" s="1"/>
      <c r="J13834" s="1"/>
      <c r="K13834" s="1"/>
      <c r="L13834" s="1"/>
      <c r="M13834" s="1"/>
      <c r="N13834" s="1"/>
    </row>
    <row r="13835" spans="4:14">
      <c r="G13835" s="1"/>
      <c r="H13835" s="1"/>
      <c r="I13835" s="1"/>
      <c r="J13835" s="1"/>
      <c r="K13835" s="1"/>
      <c r="L13835" s="1"/>
      <c r="M13835" s="1"/>
      <c r="N13835" s="1"/>
    </row>
    <row r="13836" spans="4:14"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</row>
    <row r="13837" spans="4:14"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</row>
    <row r="13838" spans="4:14">
      <c r="G13838" s="1"/>
      <c r="H13838" s="1"/>
      <c r="I13838" s="1"/>
      <c r="J13838" s="1"/>
      <c r="K13838" s="1"/>
      <c r="L13838" s="1"/>
      <c r="M13838" s="1"/>
      <c r="N13838" s="1"/>
    </row>
    <row r="13839" spans="4:14"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</row>
    <row r="13840" spans="4:14"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</row>
    <row r="13841" spans="4:14"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</row>
    <row r="13842" spans="4:14">
      <c r="F13842" s="1"/>
      <c r="G13842" s="1"/>
      <c r="H13842" s="1"/>
      <c r="I13842" s="1"/>
      <c r="J13842" s="1"/>
      <c r="K13842" s="1"/>
      <c r="L13842" s="1"/>
      <c r="M13842" s="1"/>
      <c r="N13842" s="1"/>
    </row>
    <row r="13843" spans="4:14"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</row>
    <row r="13844" spans="4:14">
      <c r="I13844" s="1"/>
      <c r="J13844" s="1"/>
      <c r="K13844" s="1"/>
    </row>
    <row r="13845" spans="4:14">
      <c r="D13845" s="1"/>
    </row>
    <row r="13846" spans="4:14">
      <c r="D13846" s="1"/>
      <c r="E13846" s="1"/>
      <c r="F13846" s="1"/>
      <c r="G13846" s="1"/>
      <c r="H13846" s="1"/>
      <c r="I13846" s="1"/>
      <c r="J13846" s="1"/>
      <c r="K13846" s="1"/>
    </row>
    <row r="13847" spans="4:14">
      <c r="G13847" s="1"/>
      <c r="H13847" s="1"/>
      <c r="I13847" s="1"/>
      <c r="J13847" s="1"/>
      <c r="K13847" s="1"/>
      <c r="L13847" s="1"/>
      <c r="M13847" s="1"/>
      <c r="N13847" s="1"/>
    </row>
    <row r="13848" spans="4:14">
      <c r="G13848" s="1"/>
      <c r="H13848" s="1"/>
      <c r="I13848" s="1"/>
      <c r="J13848" s="1"/>
      <c r="K13848" s="1"/>
      <c r="L13848" s="1"/>
      <c r="M13848" s="1"/>
      <c r="N13848" s="1"/>
    </row>
    <row r="13849" spans="4:14">
      <c r="E13849" s="1"/>
      <c r="F13849" s="1"/>
      <c r="J13849" s="1"/>
      <c r="K13849" s="1"/>
      <c r="L13849" s="1"/>
      <c r="M13849" s="1"/>
      <c r="N13849" s="1"/>
    </row>
    <row r="13850" spans="4:14"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</row>
    <row r="13851" spans="4:14">
      <c r="D13851" s="1"/>
      <c r="H13851" s="1"/>
      <c r="I13851" s="1"/>
      <c r="J13851" s="1"/>
      <c r="K13851" s="1"/>
      <c r="L13851" s="1"/>
      <c r="M13851" s="1"/>
      <c r="N13851" s="1"/>
    </row>
    <row r="13852" spans="4:14">
      <c r="F13852" s="1"/>
      <c r="G13852" s="1"/>
      <c r="H13852" s="1"/>
      <c r="I13852" s="1"/>
      <c r="J13852" s="1"/>
      <c r="K13852" s="1"/>
    </row>
    <row r="13854" spans="4:14"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</row>
    <row r="13855" spans="4:14">
      <c r="G13855" s="1"/>
      <c r="H13855" s="1"/>
      <c r="I13855" s="1"/>
      <c r="J13855" s="1"/>
      <c r="K13855" s="1"/>
      <c r="L13855" s="1"/>
      <c r="M13855" s="1"/>
      <c r="N13855" s="1"/>
    </row>
    <row r="13856" spans="4:14">
      <c r="D13856" s="1"/>
      <c r="E13856" s="1"/>
      <c r="F13856" s="1"/>
      <c r="J13856" s="1"/>
      <c r="K13856" s="1"/>
      <c r="L13856" s="1"/>
      <c r="M13856" s="1"/>
      <c r="N13856" s="1"/>
    </row>
    <row r="13857" spans="4:14"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</row>
    <row r="13858" spans="4:14">
      <c r="D13858" s="1"/>
      <c r="E13858" s="1"/>
      <c r="F13858" s="1"/>
      <c r="G13858" s="1"/>
      <c r="H13858" s="1"/>
      <c r="I13858" s="1"/>
      <c r="J13858" s="1"/>
      <c r="K13858" s="1"/>
      <c r="L13858" s="1"/>
    </row>
    <row r="13859" spans="4:14">
      <c r="L13859" s="1"/>
      <c r="M13859" s="1"/>
      <c r="N13859" s="1"/>
    </row>
    <row r="13860" spans="4:14">
      <c r="J13860" s="1"/>
      <c r="K13860" s="1"/>
    </row>
    <row r="13861" spans="4:14">
      <c r="D13861" s="1"/>
      <c r="J13861" s="1"/>
      <c r="K13861" s="1"/>
      <c r="L13861" s="1"/>
      <c r="M13861" s="1"/>
      <c r="N13861" s="1"/>
    </row>
    <row r="13862" spans="4:14">
      <c r="D13862" s="1"/>
      <c r="J13862" s="1"/>
      <c r="K13862" s="1"/>
      <c r="L13862" s="1"/>
      <c r="M13862" s="1"/>
      <c r="N13862" s="1"/>
    </row>
    <row r="13863" spans="4:14"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</row>
    <row r="13864" spans="4:14">
      <c r="G13864" s="1"/>
      <c r="H13864" s="1"/>
      <c r="I13864" s="1"/>
    </row>
    <row r="13865" spans="4:14">
      <c r="H13865" s="1"/>
      <c r="I13865" s="1"/>
      <c r="J13865" s="1"/>
      <c r="K13865" s="1"/>
      <c r="L13865" s="1"/>
      <c r="M13865" s="1"/>
      <c r="N13865" s="1"/>
    </row>
    <row r="13866" spans="4:14">
      <c r="H13866" s="1"/>
      <c r="I13866" s="1"/>
      <c r="J13866" s="1"/>
      <c r="K13866" s="1"/>
      <c r="L13866" s="1"/>
      <c r="M13866" s="1"/>
      <c r="N13866" s="1"/>
    </row>
    <row r="13867" spans="4:14">
      <c r="G13867" s="1"/>
      <c r="H13867" s="1"/>
      <c r="I13867" s="1"/>
      <c r="J13867" s="1"/>
      <c r="K13867" s="1"/>
      <c r="L13867" s="1"/>
      <c r="M13867" s="1"/>
      <c r="N13867" s="1"/>
    </row>
    <row r="13868" spans="4:14">
      <c r="D13868" s="1"/>
      <c r="F13868" s="1"/>
      <c r="G13868" s="1"/>
      <c r="H13868" s="1"/>
      <c r="I13868" s="1"/>
      <c r="J13868" s="1"/>
      <c r="K13868" s="1"/>
      <c r="L13868" s="1"/>
      <c r="M13868" s="1"/>
      <c r="N13868" s="1"/>
    </row>
    <row r="13869" spans="4:14"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</row>
    <row r="13870" spans="4:14"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</row>
    <row r="13871" spans="4:14">
      <c r="G13871" s="1"/>
      <c r="H13871" s="1"/>
      <c r="I13871" s="1"/>
      <c r="J13871" s="1"/>
      <c r="K13871" s="1"/>
      <c r="L13871" s="1"/>
      <c r="M13871" s="1"/>
      <c r="N13871" s="1"/>
    </row>
    <row r="13872" spans="4:14">
      <c r="G13872" s="1"/>
      <c r="H13872" s="1"/>
      <c r="I13872" s="1"/>
      <c r="J13872" s="1"/>
      <c r="K13872" s="1"/>
      <c r="L13872" s="1"/>
      <c r="M13872" s="1"/>
      <c r="N13872" s="1"/>
    </row>
    <row r="13873" spans="4:14"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</row>
    <row r="13874" spans="4:14">
      <c r="D13874" s="1"/>
      <c r="F13874" s="1"/>
      <c r="G13874" s="1"/>
      <c r="H13874" s="1"/>
      <c r="I13874" s="1"/>
      <c r="J13874" s="1"/>
      <c r="K13874" s="1"/>
      <c r="L13874" s="1"/>
      <c r="M13874" s="1"/>
      <c r="N13874" s="1"/>
    </row>
    <row r="13875" spans="4:14"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</row>
    <row r="13876" spans="4:14">
      <c r="G13876" s="1"/>
      <c r="H13876" s="1"/>
      <c r="I13876" s="1"/>
      <c r="J13876" s="1"/>
      <c r="K13876" s="1"/>
      <c r="L13876" s="1"/>
      <c r="M13876" s="1"/>
      <c r="N13876" s="1"/>
    </row>
    <row r="13877" spans="4:14">
      <c r="G13877" s="1"/>
      <c r="H13877" s="1"/>
      <c r="I13877" s="1"/>
      <c r="J13877" s="1"/>
      <c r="K13877" s="1"/>
      <c r="L13877" s="1"/>
      <c r="M13877" s="1"/>
      <c r="N13877" s="1"/>
    </row>
    <row r="13878" spans="4:14">
      <c r="G13878" s="1"/>
      <c r="H13878" s="1"/>
      <c r="I13878" s="1"/>
      <c r="J13878" s="1"/>
      <c r="K13878" s="1"/>
      <c r="L13878" s="1"/>
      <c r="M13878" s="1"/>
      <c r="N13878" s="1"/>
    </row>
    <row r="13879" spans="4:14"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</row>
    <row r="13880" spans="4:14">
      <c r="I13880" s="1"/>
      <c r="J13880" s="1"/>
      <c r="K13880" s="1"/>
      <c r="L13880" s="1"/>
      <c r="M13880" s="1"/>
      <c r="N13880" s="1"/>
    </row>
    <row r="13881" spans="4:14">
      <c r="G13881" s="1"/>
      <c r="H13881" s="1"/>
      <c r="I13881" s="1"/>
      <c r="J13881" s="1"/>
      <c r="K13881" s="1"/>
      <c r="L13881" s="1"/>
      <c r="M13881" s="1"/>
      <c r="N13881" s="1"/>
    </row>
    <row r="13882" spans="4:14">
      <c r="D13882" s="1"/>
      <c r="G13882" s="1"/>
      <c r="H13882" s="1"/>
      <c r="I13882" s="1"/>
      <c r="J13882" s="1"/>
      <c r="K13882" s="1"/>
      <c r="L13882" s="1"/>
      <c r="M13882" s="1"/>
    </row>
    <row r="13883" spans="4:14"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</row>
    <row r="13884" spans="4:14">
      <c r="I13884" s="1"/>
      <c r="J13884" s="1"/>
      <c r="K13884" s="1"/>
      <c r="L13884" s="1"/>
      <c r="M13884" s="1"/>
      <c r="N13884" s="1"/>
    </row>
    <row r="13885" spans="4:14"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</row>
    <row r="13886" spans="4:14">
      <c r="I13886" s="1"/>
      <c r="J13886" s="1"/>
      <c r="K13886" s="1"/>
      <c r="L13886" s="1"/>
      <c r="M13886" s="1"/>
      <c r="N13886" s="1"/>
    </row>
    <row r="13887" spans="4:14">
      <c r="I13887" s="1"/>
      <c r="J13887" s="1"/>
      <c r="K13887" s="1"/>
      <c r="L13887" s="1"/>
      <c r="M13887" s="1"/>
      <c r="N13887" s="1"/>
    </row>
    <row r="13888" spans="4:14"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</row>
    <row r="13889" spans="4:14">
      <c r="N13889" s="1"/>
    </row>
    <row r="13890" spans="4:14">
      <c r="G13890" s="1"/>
      <c r="H13890" s="1"/>
      <c r="M13890" s="1"/>
      <c r="N13890" s="1"/>
    </row>
    <row r="13891" spans="4:14">
      <c r="E13891" s="1"/>
      <c r="I13891" s="1"/>
      <c r="J13891" s="1"/>
      <c r="K13891" s="1"/>
      <c r="L13891" s="1"/>
      <c r="M13891" s="1"/>
      <c r="N13891" s="1"/>
    </row>
    <row r="13892" spans="4:14"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</row>
    <row r="13893" spans="4:14"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</row>
    <row r="13894" spans="4:14"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</row>
    <row r="13895" spans="4:14">
      <c r="G13895" s="1"/>
      <c r="H13895" s="1"/>
      <c r="I13895" s="1"/>
      <c r="J13895" s="1"/>
      <c r="K13895" s="1"/>
      <c r="L13895" s="1"/>
      <c r="M13895" s="1"/>
      <c r="N13895" s="1"/>
    </row>
    <row r="13896" spans="4:14">
      <c r="D13896" s="1"/>
      <c r="F13896" s="1"/>
      <c r="G13896" s="1"/>
      <c r="H13896" s="1"/>
      <c r="I13896" s="1"/>
      <c r="J13896" s="1"/>
      <c r="K13896" s="1"/>
      <c r="L13896" s="1"/>
      <c r="M13896" s="1"/>
      <c r="N13896" s="1"/>
    </row>
    <row r="13897" spans="4:14"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</row>
    <row r="13898" spans="4:14">
      <c r="G13898" s="1"/>
      <c r="H13898" s="1"/>
      <c r="I13898" s="1"/>
      <c r="J13898" s="1"/>
      <c r="K13898" s="1"/>
      <c r="L13898" s="1"/>
      <c r="M13898" s="1"/>
      <c r="N13898" s="1"/>
    </row>
    <row r="13899" spans="4:14">
      <c r="D13899" s="1"/>
      <c r="G13899" s="1"/>
      <c r="H13899" s="1"/>
      <c r="I13899" s="1"/>
      <c r="J13899" s="1"/>
      <c r="K13899" s="1"/>
      <c r="L13899" s="1"/>
      <c r="M13899" s="1"/>
      <c r="N13899" s="1"/>
    </row>
    <row r="13900" spans="4:14"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</row>
    <row r="13901" spans="4:14"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</row>
    <row r="13902" spans="4:14">
      <c r="E13902" s="1"/>
      <c r="G13902" s="1"/>
      <c r="H13902" s="1"/>
      <c r="I13902" s="1"/>
      <c r="J13902" s="1"/>
      <c r="K13902" s="1"/>
      <c r="L13902" s="1"/>
      <c r="M13902" s="1"/>
      <c r="N13902" s="1"/>
    </row>
    <row r="13903" spans="4:14">
      <c r="F13903" s="1"/>
      <c r="G13903" s="1"/>
      <c r="H13903" s="1"/>
      <c r="I13903" s="1"/>
      <c r="J13903" s="1"/>
      <c r="K13903" s="1"/>
      <c r="L13903" s="1"/>
      <c r="M13903" s="1"/>
      <c r="N13903" s="1"/>
    </row>
    <row r="13904" spans="4:14">
      <c r="G13904" s="1"/>
      <c r="H13904" s="1"/>
      <c r="I13904" s="1"/>
      <c r="J13904" s="1"/>
      <c r="K13904" s="1"/>
      <c r="L13904" s="1"/>
      <c r="M13904" s="1"/>
      <c r="N13904" s="1"/>
    </row>
    <row r="13905" spans="4:14">
      <c r="I13905" s="1"/>
      <c r="J13905" s="1"/>
      <c r="K13905" s="1"/>
      <c r="L13905" s="1"/>
      <c r="M13905" s="1"/>
      <c r="N13905" s="1"/>
    </row>
    <row r="13906" spans="4:14">
      <c r="D13906" s="1"/>
      <c r="G13906" s="1"/>
      <c r="H13906" s="1"/>
      <c r="I13906" s="1"/>
      <c r="J13906" s="1"/>
      <c r="K13906" s="1"/>
      <c r="L13906" s="1"/>
      <c r="M13906" s="1"/>
      <c r="N13906" s="1"/>
    </row>
    <row r="13907" spans="4:14">
      <c r="I13907" s="1"/>
      <c r="J13907" s="1"/>
      <c r="K13907" s="1"/>
      <c r="L13907" s="1"/>
      <c r="M13907" s="1"/>
      <c r="N13907" s="1"/>
    </row>
    <row r="13908" spans="4:14">
      <c r="F13908" s="1"/>
      <c r="G13908" s="1"/>
      <c r="I13908" s="1"/>
      <c r="J13908" s="1"/>
      <c r="K13908" s="1"/>
      <c r="L13908" s="1"/>
      <c r="M13908" s="1"/>
      <c r="N13908" s="1"/>
    </row>
    <row r="13909" spans="4:14">
      <c r="G13909" s="1"/>
      <c r="H13909" s="1"/>
      <c r="I13909" s="1"/>
      <c r="J13909" s="1"/>
      <c r="K13909" s="1"/>
      <c r="L13909" s="1"/>
      <c r="M13909" s="1"/>
      <c r="N13909" s="1"/>
    </row>
    <row r="13910" spans="4:14">
      <c r="I13910" s="1"/>
      <c r="J13910" s="1"/>
      <c r="K13910" s="1"/>
      <c r="L13910" s="1"/>
      <c r="M13910" s="1"/>
      <c r="N13910" s="1"/>
    </row>
    <row r="13911" spans="4:14">
      <c r="E13911" s="1"/>
      <c r="I13911" s="1"/>
      <c r="J13911" s="1"/>
      <c r="K13911" s="1"/>
    </row>
    <row r="13912" spans="4:14"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</row>
    <row r="13913" spans="4:14">
      <c r="D13913" s="1"/>
      <c r="I13913" s="1"/>
    </row>
    <row r="13914" spans="4:14"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</row>
    <row r="13915" spans="4:14">
      <c r="H13915" s="1"/>
      <c r="I13915" s="1"/>
      <c r="J13915" s="1"/>
      <c r="K13915" s="1"/>
      <c r="L13915" s="1"/>
      <c r="M13915" s="1"/>
      <c r="N13915" s="1"/>
    </row>
    <row r="13916" spans="4:14">
      <c r="I13916" s="1"/>
      <c r="J13916" s="1"/>
      <c r="K13916" s="1"/>
      <c r="L13916" s="1"/>
      <c r="M13916" s="1"/>
      <c r="N13916" s="1"/>
    </row>
    <row r="13917" spans="4:14">
      <c r="F13917" s="1"/>
      <c r="G13917" s="1"/>
      <c r="H13917" s="1"/>
      <c r="I13917" s="1"/>
      <c r="J13917" s="1"/>
      <c r="K13917" s="1"/>
      <c r="L13917" s="1"/>
      <c r="M13917" s="1"/>
      <c r="N13917" s="1"/>
    </row>
    <row r="13918" spans="4:14">
      <c r="D13918" s="1"/>
      <c r="F13918" s="1"/>
    </row>
    <row r="13919" spans="4:14">
      <c r="G13919" s="1"/>
      <c r="H13919" s="1"/>
      <c r="I13919" s="1"/>
      <c r="J13919" s="1"/>
      <c r="K13919" s="1"/>
      <c r="L13919" s="1"/>
      <c r="M13919" s="1"/>
      <c r="N13919" s="1"/>
    </row>
    <row r="13920" spans="4:14">
      <c r="E13920" s="1"/>
      <c r="I13920" s="1"/>
      <c r="J13920" s="1"/>
      <c r="K13920" s="1"/>
      <c r="L13920" s="1"/>
      <c r="M13920" s="1"/>
      <c r="N13920" s="1"/>
    </row>
    <row r="13921" spans="4:14"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</row>
    <row r="13922" spans="4:14"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</row>
    <row r="13923" spans="4:14">
      <c r="D13923" s="1"/>
      <c r="I13923" s="1"/>
      <c r="J13923" s="1"/>
      <c r="K13923" s="1"/>
      <c r="L13923" s="1"/>
      <c r="M13923" s="1"/>
      <c r="N13923" s="1"/>
    </row>
    <row r="13924" spans="4:14">
      <c r="D13924" s="1"/>
      <c r="J13924" s="1"/>
      <c r="K13924" s="1"/>
      <c r="L13924" s="1"/>
      <c r="M13924" s="1"/>
      <c r="N13924" s="1"/>
    </row>
    <row r="13925" spans="4:14">
      <c r="H13925" s="1"/>
      <c r="I13925" s="1"/>
      <c r="J13925" s="1"/>
      <c r="K13925" s="1"/>
      <c r="L13925" s="1"/>
      <c r="M13925" s="1"/>
      <c r="N13925" s="1"/>
    </row>
    <row r="13926" spans="4:14"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</row>
    <row r="13927" spans="4:14">
      <c r="F13927" s="1"/>
      <c r="H13927" s="1"/>
      <c r="I13927" s="1"/>
      <c r="J13927" s="1"/>
      <c r="K13927" s="1"/>
      <c r="L13927" s="1"/>
      <c r="M13927" s="1"/>
      <c r="N13927" s="1"/>
    </row>
    <row r="13928" spans="4:14">
      <c r="F13928" s="1"/>
      <c r="G13928" s="1"/>
      <c r="H13928" s="1"/>
      <c r="I13928" s="1"/>
      <c r="J13928" s="1"/>
      <c r="K13928" s="1"/>
      <c r="L13928" s="1"/>
      <c r="M13928" s="1"/>
      <c r="N13928" s="1"/>
    </row>
    <row r="13929" spans="4:14"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</row>
    <row r="13930" spans="4:14">
      <c r="G13930" s="1"/>
      <c r="H13930" s="1"/>
      <c r="I13930" s="1"/>
      <c r="J13930" s="1"/>
      <c r="K13930" s="1"/>
      <c r="L13930" s="1"/>
      <c r="M13930" s="1"/>
      <c r="N13930" s="1"/>
    </row>
    <row r="13931" spans="4:14"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</row>
    <row r="13932" spans="4:14">
      <c r="D13932" s="1"/>
      <c r="G13932" s="1"/>
      <c r="H13932" s="1"/>
      <c r="I13932" s="1"/>
      <c r="J13932" s="1"/>
      <c r="K13932" s="1"/>
      <c r="L13932" s="1"/>
      <c r="M13932" s="1"/>
      <c r="N13932" s="1"/>
    </row>
    <row r="13933" spans="4:14"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</row>
    <row r="13934" spans="4:14">
      <c r="G13934" s="1"/>
      <c r="H13934" s="1"/>
      <c r="I13934" s="1"/>
      <c r="J13934" s="1"/>
      <c r="K13934" s="1"/>
      <c r="L13934" s="1"/>
      <c r="M13934" s="1"/>
      <c r="N13934" s="1"/>
    </row>
    <row r="13935" spans="4:14"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</row>
    <row r="13936" spans="4:14">
      <c r="G13936" s="1"/>
      <c r="H13936" s="1"/>
      <c r="I13936" s="1"/>
      <c r="J13936" s="1"/>
      <c r="K13936" s="1"/>
      <c r="L13936" s="1"/>
    </row>
    <row r="13937" spans="4:14">
      <c r="F13937" s="1"/>
      <c r="G13937" s="1"/>
      <c r="H13937" s="1"/>
      <c r="I13937" s="1"/>
      <c r="J13937" s="1"/>
      <c r="K13937" s="1"/>
      <c r="L13937" s="1"/>
      <c r="M13937" s="1"/>
      <c r="N13937" s="1"/>
    </row>
    <row r="13938" spans="4:14">
      <c r="D13938" s="1"/>
      <c r="F13938" s="1"/>
      <c r="G13938" s="1"/>
      <c r="H13938" s="1"/>
      <c r="I13938" s="1"/>
      <c r="J13938" s="1"/>
      <c r="K13938" s="1"/>
      <c r="L13938" s="1"/>
      <c r="M13938" s="1"/>
      <c r="N13938" s="1"/>
    </row>
    <row r="13939" spans="4:14">
      <c r="G13939" s="1"/>
      <c r="H13939" s="1"/>
      <c r="I13939" s="1"/>
      <c r="J13939" s="1"/>
      <c r="K13939" s="1"/>
      <c r="L13939" s="1"/>
      <c r="M13939" s="1"/>
      <c r="N13939" s="1"/>
    </row>
    <row r="13940" spans="4:14">
      <c r="J13940" s="1"/>
      <c r="K13940" s="1"/>
      <c r="L13940" s="1"/>
      <c r="M13940" s="1"/>
      <c r="N13940" s="1"/>
    </row>
    <row r="13941" spans="4:14">
      <c r="J13941" s="1"/>
      <c r="K13941" s="1"/>
      <c r="L13941" s="1"/>
      <c r="M13941" s="1"/>
      <c r="N13941" s="1"/>
    </row>
    <row r="13942" spans="4:14"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</row>
    <row r="13943" spans="4:14"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</row>
    <row r="13944" spans="4:14">
      <c r="J13944" s="1"/>
      <c r="K13944" s="1"/>
      <c r="L13944" s="1"/>
    </row>
    <row r="13945" spans="4:14"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</row>
    <row r="13946" spans="4:14">
      <c r="G13946" s="1"/>
      <c r="K13946" s="1"/>
      <c r="L13946" s="1"/>
      <c r="M13946" s="1"/>
      <c r="N13946" s="1"/>
    </row>
    <row r="13947" spans="4:14">
      <c r="G13947" s="1"/>
      <c r="H13947" s="1"/>
      <c r="I13947" s="1"/>
      <c r="J13947" s="1"/>
      <c r="K13947" s="1"/>
      <c r="L13947" s="1"/>
      <c r="M13947" s="1"/>
      <c r="N13947" s="1"/>
    </row>
    <row r="13948" spans="4:14">
      <c r="J13948" s="1"/>
      <c r="K13948" s="1"/>
      <c r="L13948" s="1"/>
      <c r="M13948" s="1"/>
      <c r="N13948" s="1"/>
    </row>
    <row r="13949" spans="4:14">
      <c r="F13949" s="1"/>
      <c r="G13949" s="1"/>
      <c r="H13949" s="1"/>
      <c r="I13949" s="1"/>
      <c r="J13949" s="1"/>
      <c r="K13949" s="1"/>
      <c r="L13949" s="1"/>
      <c r="M13949" s="1"/>
      <c r="N13949" s="1"/>
    </row>
    <row r="13950" spans="4:14"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</row>
    <row r="13951" spans="4:14">
      <c r="F13951" s="1"/>
      <c r="G13951" s="1"/>
      <c r="H13951" s="1"/>
      <c r="I13951" s="1"/>
      <c r="J13951" s="1"/>
      <c r="K13951" s="1"/>
      <c r="L13951" s="1"/>
      <c r="M13951" s="1"/>
      <c r="N13951" s="1"/>
    </row>
    <row r="13952" spans="4:14"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</row>
    <row r="13953" spans="4:14"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</row>
    <row r="13954" spans="4:14"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</row>
    <row r="13955" spans="4:14"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</row>
    <row r="13956" spans="4:14">
      <c r="D13956" s="1"/>
      <c r="E13956" s="1"/>
      <c r="F13956" s="1"/>
      <c r="N13956" s="1"/>
    </row>
    <row r="13957" spans="4:14"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</row>
    <row r="13958" spans="4:14">
      <c r="H13958" s="1"/>
      <c r="I13958" s="1"/>
      <c r="J13958" s="1"/>
      <c r="K13958" s="1"/>
      <c r="L13958" s="1"/>
      <c r="M13958" s="1"/>
      <c r="N13958" s="1"/>
    </row>
    <row r="13959" spans="4:14">
      <c r="G13959" s="1"/>
      <c r="H13959" s="1"/>
      <c r="I13959" s="1"/>
      <c r="J13959" s="1"/>
      <c r="K13959" s="1"/>
      <c r="L13959" s="1"/>
      <c r="M13959" s="1"/>
      <c r="N13959" s="1"/>
    </row>
    <row r="13960" spans="4:14"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</row>
    <row r="13961" spans="4:14"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</row>
    <row r="13962" spans="4:14"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</row>
    <row r="13963" spans="4:14">
      <c r="G13963" s="1"/>
      <c r="H13963" s="1"/>
      <c r="I13963" s="1"/>
      <c r="J13963" s="1"/>
      <c r="K13963" s="1"/>
      <c r="L13963" s="1"/>
      <c r="M13963" s="1"/>
      <c r="N13963" s="1"/>
    </row>
    <row r="13964" spans="4:14">
      <c r="E13964" s="1"/>
      <c r="G13964" s="1"/>
      <c r="H13964" s="1"/>
      <c r="I13964" s="1"/>
      <c r="J13964" s="1"/>
      <c r="K13964" s="1"/>
      <c r="L13964" s="1"/>
      <c r="M13964" s="1"/>
      <c r="N13964" s="1"/>
    </row>
    <row r="13965" spans="4:14">
      <c r="K13965" s="1"/>
      <c r="L13965" s="1"/>
      <c r="M13965" s="1"/>
      <c r="N13965" s="1"/>
    </row>
    <row r="13966" spans="4:14"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</row>
    <row r="13967" spans="4:14">
      <c r="J13967" s="1"/>
      <c r="K13967" s="1"/>
      <c r="L13967" s="1"/>
      <c r="M13967" s="1"/>
      <c r="N13967" s="1"/>
    </row>
    <row r="13968" spans="4:14">
      <c r="G13968" s="1"/>
      <c r="H13968" s="1"/>
      <c r="I13968" s="1"/>
      <c r="J13968" s="1"/>
      <c r="K13968" s="1"/>
      <c r="L13968" s="1"/>
      <c r="M13968" s="1"/>
      <c r="N13968" s="1"/>
    </row>
    <row r="13969" spans="4:14"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</row>
    <row r="13970" spans="4:14">
      <c r="D13970" s="1"/>
      <c r="G13970" s="1"/>
      <c r="H13970" s="1"/>
      <c r="I13970" s="1"/>
      <c r="J13970" s="1"/>
      <c r="K13970" s="1"/>
      <c r="L13970" s="1"/>
      <c r="M13970" s="1"/>
      <c r="N13970" s="1"/>
    </row>
    <row r="13971" spans="4:14">
      <c r="I13971" s="1"/>
      <c r="J13971" s="1"/>
      <c r="K13971" s="1"/>
      <c r="L13971" s="1"/>
      <c r="M13971" s="1"/>
      <c r="N13971" s="1"/>
    </row>
    <row r="13972" spans="4:14">
      <c r="G13972" s="1"/>
      <c r="H13972" s="1"/>
      <c r="I13972" s="1"/>
      <c r="J13972" s="1"/>
      <c r="K13972" s="1"/>
      <c r="L13972" s="1"/>
      <c r="M13972" s="1"/>
      <c r="N13972" s="1"/>
    </row>
    <row r="13973" spans="4:14"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</row>
    <row r="13974" spans="4:14">
      <c r="D13974" s="1"/>
      <c r="I13974" s="1"/>
      <c r="J13974" s="1"/>
      <c r="K13974" s="1"/>
      <c r="L13974" s="1"/>
      <c r="M13974" s="1"/>
      <c r="N13974" s="1"/>
    </row>
    <row r="13975" spans="4:14">
      <c r="D13975" s="1"/>
      <c r="F13975" s="1"/>
      <c r="G13975" s="1"/>
      <c r="H13975" s="1"/>
      <c r="I13975" s="1"/>
      <c r="J13975" s="1"/>
      <c r="K13975" s="1"/>
      <c r="L13975" s="1"/>
      <c r="M13975" s="1"/>
      <c r="N13975" s="1"/>
    </row>
    <row r="13976" spans="4:14"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</row>
    <row r="13977" spans="4:14"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</row>
    <row r="13978" spans="4:14">
      <c r="G13978" s="1"/>
      <c r="H13978" s="1"/>
      <c r="I13978" s="1"/>
      <c r="J13978" s="1"/>
      <c r="K13978" s="1"/>
      <c r="L13978" s="1"/>
      <c r="M13978" s="1"/>
      <c r="N13978" s="1"/>
    </row>
    <row r="13980" spans="4:14">
      <c r="D13980" s="1"/>
      <c r="K13980" s="1"/>
      <c r="L13980" s="1"/>
      <c r="M13980" s="1"/>
      <c r="N13980" s="1"/>
    </row>
    <row r="13981" spans="4:14">
      <c r="D13981" s="1"/>
      <c r="F13981" s="1"/>
    </row>
    <row r="13982" spans="4:14"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</row>
    <row r="13983" spans="4:14">
      <c r="J13983" s="1"/>
    </row>
    <row r="13984" spans="4:14">
      <c r="H13984" s="1"/>
      <c r="I13984" s="1"/>
      <c r="J13984" s="1"/>
      <c r="K13984" s="1"/>
      <c r="L13984" s="1"/>
      <c r="M13984" s="1"/>
      <c r="N13984" s="1"/>
    </row>
    <row r="13985" spans="4:14">
      <c r="G13985" s="1"/>
      <c r="H13985" s="1"/>
      <c r="I13985" s="1"/>
      <c r="J13985" s="1"/>
      <c r="K13985" s="1"/>
      <c r="L13985" s="1"/>
      <c r="M13985" s="1"/>
      <c r="N13985" s="1"/>
    </row>
    <row r="13986" spans="4:14">
      <c r="D13986" s="1"/>
      <c r="F13986" s="1"/>
      <c r="G13986" s="1"/>
      <c r="H13986" s="1"/>
      <c r="I13986" s="1"/>
      <c r="J13986" s="1"/>
      <c r="K13986" s="1"/>
    </row>
    <row r="13987" spans="4:14"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</row>
    <row r="13988" spans="4:14">
      <c r="G13988" s="1"/>
      <c r="H13988" s="1"/>
      <c r="I13988" s="1"/>
      <c r="J13988" s="1"/>
      <c r="K13988" s="1"/>
      <c r="L13988" s="1"/>
      <c r="M13988" s="1"/>
      <c r="N13988" s="1"/>
    </row>
    <row r="13989" spans="4:14"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</row>
    <row r="13990" spans="4:14"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</row>
    <row r="13991" spans="4:14">
      <c r="K13991" s="1"/>
      <c r="L13991" s="1"/>
      <c r="M13991" s="1"/>
      <c r="N13991" s="1"/>
    </row>
    <row r="13992" spans="4:14">
      <c r="K13992" s="1"/>
      <c r="L13992" s="1"/>
      <c r="M13992" s="1"/>
      <c r="N13992" s="1"/>
    </row>
    <row r="13993" spans="4:14"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</row>
    <row r="13994" spans="4:14"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</row>
    <row r="13995" spans="4:14">
      <c r="G13995" s="1"/>
      <c r="H13995" s="1"/>
      <c r="I13995" s="1"/>
      <c r="J13995" s="1"/>
      <c r="K13995" s="1"/>
      <c r="L13995" s="1"/>
      <c r="M13995" s="1"/>
      <c r="N13995" s="1"/>
    </row>
    <row r="13996" spans="4:14">
      <c r="E13996" s="1"/>
      <c r="J13996" s="1"/>
      <c r="K13996" s="1"/>
      <c r="L13996" s="1"/>
      <c r="M13996" s="1"/>
      <c r="N13996" s="1"/>
    </row>
    <row r="13997" spans="4:14">
      <c r="J13997" s="1"/>
      <c r="K13997" s="1"/>
      <c r="L13997" s="1"/>
      <c r="M13997" s="1"/>
      <c r="N13997" s="1"/>
    </row>
    <row r="13998" spans="4:14">
      <c r="J13998" s="1"/>
      <c r="K13998" s="1"/>
      <c r="L13998" s="1"/>
      <c r="M13998" s="1"/>
      <c r="N13998" s="1"/>
    </row>
    <row r="13999" spans="4:14">
      <c r="E13999" s="1"/>
      <c r="H13999" s="1"/>
      <c r="I13999" s="1"/>
      <c r="J13999" s="1"/>
      <c r="K13999" s="1"/>
    </row>
    <row r="14001" spans="4:14">
      <c r="G14001" s="1"/>
      <c r="H14001" s="1"/>
      <c r="I14001" s="1"/>
      <c r="J14001" s="1"/>
      <c r="K14001" s="1"/>
      <c r="L14001" s="1"/>
    </row>
    <row r="14002" spans="4:14">
      <c r="G14002" s="1"/>
      <c r="H14002" s="1"/>
      <c r="I14002" s="1"/>
      <c r="J14002" s="1"/>
      <c r="K14002" s="1"/>
      <c r="L14002" s="1"/>
      <c r="M14002" s="1"/>
      <c r="N14002" s="1"/>
    </row>
    <row r="14003" spans="4:14">
      <c r="G14003" s="1"/>
      <c r="H14003" s="1"/>
      <c r="I14003" s="1"/>
      <c r="J14003" s="1"/>
      <c r="K14003" s="1"/>
      <c r="L14003" s="1"/>
      <c r="M14003" s="1"/>
      <c r="N14003" s="1"/>
    </row>
    <row r="14004" spans="4:14">
      <c r="I14004" s="1"/>
      <c r="J14004" s="1"/>
      <c r="K14004" s="1"/>
      <c r="L14004" s="1"/>
      <c r="M14004" s="1"/>
      <c r="N14004" s="1"/>
    </row>
    <row r="14005" spans="4:14">
      <c r="G14005" s="1"/>
      <c r="H14005" s="1"/>
      <c r="I14005" s="1"/>
      <c r="J14005" s="1"/>
      <c r="K14005" s="1"/>
      <c r="L14005" s="1"/>
      <c r="M14005" s="1"/>
      <c r="N14005" s="1"/>
    </row>
    <row r="14007" spans="4:14"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</row>
    <row r="14008" spans="4:14">
      <c r="F14008" s="1"/>
      <c r="G14008" s="1"/>
      <c r="H14008" s="1"/>
      <c r="I14008" s="1"/>
      <c r="J14008" s="1"/>
      <c r="K14008" s="1"/>
      <c r="L14008" s="1"/>
      <c r="M14008" s="1"/>
      <c r="N14008" s="1"/>
    </row>
    <row r="14009" spans="4:14">
      <c r="G14009" s="1"/>
      <c r="H14009" s="1"/>
      <c r="I14009" s="1"/>
      <c r="J14009" s="1"/>
      <c r="K14009" s="1"/>
      <c r="L14009" s="1"/>
      <c r="M14009" s="1"/>
      <c r="N14009" s="1"/>
    </row>
    <row r="14010" spans="4:14">
      <c r="D14010" s="1"/>
      <c r="I14010" s="1"/>
      <c r="J14010" s="1"/>
      <c r="K14010" s="1"/>
      <c r="L14010" s="1"/>
      <c r="M14010" s="1"/>
      <c r="N14010" s="1"/>
    </row>
    <row r="14011" spans="4:14">
      <c r="H14011" s="1"/>
      <c r="I14011" s="1"/>
      <c r="J14011" s="1"/>
      <c r="K14011" s="1"/>
      <c r="L14011" s="1"/>
      <c r="M14011" s="1"/>
      <c r="N14011" s="1"/>
    </row>
    <row r="14012" spans="4:14"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</row>
    <row r="14013" spans="4:14">
      <c r="H14013" s="1"/>
      <c r="M14013" s="1"/>
      <c r="N14013" s="1"/>
    </row>
    <row r="14014" spans="4:14">
      <c r="J14014" s="1"/>
      <c r="K14014" s="1"/>
      <c r="L14014" s="1"/>
      <c r="M14014" s="1"/>
      <c r="N14014" s="1"/>
    </row>
    <row r="14015" spans="4:14"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</row>
    <row r="14016" spans="4:14">
      <c r="D14016" s="1"/>
      <c r="F14016" s="1"/>
      <c r="G14016" s="1"/>
      <c r="H14016" s="1"/>
      <c r="I14016" s="1"/>
      <c r="J14016" s="1"/>
      <c r="K14016" s="1"/>
      <c r="L14016" s="1"/>
      <c r="M14016" s="1"/>
      <c r="N14016" s="1"/>
    </row>
    <row r="14017" spans="4:14"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</row>
    <row r="14018" spans="4:14"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</row>
    <row r="14020" spans="4:14">
      <c r="G14020" s="1"/>
      <c r="H14020" s="1"/>
      <c r="I14020" s="1"/>
      <c r="J14020" s="1"/>
      <c r="K14020" s="1"/>
      <c r="L14020" s="1"/>
      <c r="M14020" s="1"/>
      <c r="N14020" s="1"/>
    </row>
    <row r="14021" spans="4:14">
      <c r="G14021" s="1"/>
      <c r="H14021" s="1"/>
      <c r="I14021" s="1"/>
      <c r="J14021" s="1"/>
      <c r="K14021" s="1"/>
      <c r="L14021" s="1"/>
      <c r="M14021" s="1"/>
      <c r="N14021" s="1"/>
    </row>
    <row r="14022" spans="4:14">
      <c r="G14022" s="1"/>
      <c r="H14022" s="1"/>
      <c r="I14022" s="1"/>
      <c r="J14022" s="1"/>
      <c r="K14022" s="1"/>
      <c r="L14022" s="1"/>
      <c r="M14022" s="1"/>
      <c r="N14022" s="1"/>
    </row>
    <row r="14023" spans="4:14"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</row>
    <row r="14024" spans="4:14"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</row>
    <row r="14025" spans="4:14">
      <c r="F14025" s="1"/>
      <c r="G14025" s="1"/>
      <c r="H14025" s="1"/>
      <c r="I14025" s="1"/>
      <c r="J14025" s="1"/>
      <c r="K14025" s="1"/>
      <c r="L14025" s="1"/>
      <c r="M14025" s="1"/>
      <c r="N14025" s="1"/>
    </row>
    <row r="14026" spans="4:14">
      <c r="F14026" s="1"/>
      <c r="G14026" s="1"/>
      <c r="H14026" s="1"/>
      <c r="I14026" s="1"/>
      <c r="J14026" s="1"/>
      <c r="K14026" s="1"/>
      <c r="L14026" s="1"/>
      <c r="M14026" s="1"/>
      <c r="N14026" s="1"/>
    </row>
    <row r="14027" spans="4:14">
      <c r="G14027" s="1"/>
      <c r="H14027" s="1"/>
      <c r="I14027" s="1"/>
      <c r="J14027" s="1"/>
      <c r="K14027" s="1"/>
      <c r="L14027" s="1"/>
      <c r="M14027" s="1"/>
      <c r="N14027" s="1"/>
    </row>
    <row r="14028" spans="4:14">
      <c r="J14028" s="1"/>
      <c r="K14028" s="1"/>
      <c r="L14028" s="1"/>
      <c r="M14028" s="1"/>
      <c r="N14028" s="1"/>
    </row>
    <row r="14029" spans="4:14">
      <c r="E14029" s="1"/>
      <c r="F14029" s="1"/>
      <c r="G14029" s="1"/>
      <c r="H14029" s="1"/>
      <c r="I14029" s="1"/>
      <c r="J14029" s="1"/>
      <c r="K14029" s="1"/>
    </row>
    <row r="14030" spans="4:14">
      <c r="G14030" s="1"/>
      <c r="H14030" s="1"/>
      <c r="I14030" s="1"/>
      <c r="J14030" s="1"/>
      <c r="K14030" s="1"/>
      <c r="L14030" s="1"/>
      <c r="M14030" s="1"/>
      <c r="N14030" s="1"/>
    </row>
    <row r="14031" spans="4:14">
      <c r="F14031" s="1"/>
      <c r="G14031" s="1"/>
      <c r="H14031" s="1"/>
      <c r="I14031" s="1"/>
      <c r="J14031" s="1"/>
      <c r="K14031" s="1"/>
      <c r="L14031" s="1"/>
      <c r="M14031" s="1"/>
      <c r="N14031" s="1"/>
    </row>
    <row r="14032" spans="4:14">
      <c r="G14032" s="1"/>
      <c r="H14032" s="1"/>
      <c r="I14032" s="1"/>
      <c r="J14032" s="1"/>
      <c r="K14032" s="1"/>
      <c r="L14032" s="1"/>
      <c r="M14032" s="1"/>
      <c r="N14032" s="1"/>
    </row>
    <row r="14033" spans="4:14"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</row>
    <row r="14034" spans="4:14">
      <c r="I14034" s="1"/>
      <c r="J14034" s="1"/>
      <c r="K14034" s="1"/>
      <c r="L14034" s="1"/>
    </row>
    <row r="14035" spans="4:14"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</row>
    <row r="14037" spans="4:14"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</row>
    <row r="14038" spans="4:14">
      <c r="I14038" s="1"/>
      <c r="J14038" s="1"/>
      <c r="K14038" s="1"/>
      <c r="L14038" s="1"/>
      <c r="M14038" s="1"/>
      <c r="N14038" s="1"/>
    </row>
    <row r="14039" spans="4:14">
      <c r="E14039" s="1"/>
      <c r="I14039" s="1"/>
    </row>
    <row r="14040" spans="4:14">
      <c r="I14040" s="1"/>
      <c r="J14040" s="1"/>
      <c r="K14040" s="1"/>
      <c r="L14040" s="1"/>
      <c r="M14040" s="1"/>
      <c r="N14040" s="1"/>
    </row>
    <row r="14041" spans="4:14">
      <c r="H14041" s="1"/>
      <c r="I14041" s="1"/>
      <c r="J14041" s="1"/>
      <c r="K14041" s="1"/>
      <c r="L14041" s="1"/>
      <c r="M14041" s="1"/>
      <c r="N14041" s="1"/>
    </row>
    <row r="14042" spans="4:14">
      <c r="D14042" s="1"/>
      <c r="E14042" s="1"/>
      <c r="G14042" s="1"/>
      <c r="H14042" s="1"/>
      <c r="I14042" s="1"/>
      <c r="J14042" s="1"/>
    </row>
    <row r="14043" spans="4:14">
      <c r="H14043" s="1"/>
      <c r="I14043" s="1"/>
      <c r="J14043" s="1"/>
      <c r="K14043" s="1"/>
      <c r="L14043" s="1"/>
      <c r="M14043" s="1"/>
      <c r="N14043" s="1"/>
    </row>
    <row r="14044" spans="4:14"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</row>
    <row r="14045" spans="4:14">
      <c r="G14045" s="1"/>
      <c r="H14045" s="1"/>
      <c r="I14045" s="1"/>
      <c r="J14045" s="1"/>
      <c r="K14045" s="1"/>
      <c r="L14045" s="1"/>
      <c r="M14045" s="1"/>
      <c r="N14045" s="1"/>
    </row>
    <row r="14046" spans="4:14"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</row>
    <row r="14047" spans="4:14"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</row>
    <row r="14048" spans="4:14">
      <c r="G14048" s="1"/>
      <c r="H14048" s="1"/>
      <c r="I14048" s="1"/>
      <c r="J14048" s="1"/>
      <c r="K14048" s="1"/>
      <c r="L14048" s="1"/>
      <c r="M14048" s="1"/>
      <c r="N14048" s="1"/>
    </row>
    <row r="14049" spans="4:14"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</row>
    <row r="14050" spans="4:14">
      <c r="G14050" s="1"/>
      <c r="H14050" s="1"/>
      <c r="I14050" s="1"/>
      <c r="J14050" s="1"/>
      <c r="K14050" s="1"/>
      <c r="L14050" s="1"/>
      <c r="M14050" s="1"/>
      <c r="N14050" s="1"/>
    </row>
    <row r="14051" spans="4:14"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</row>
    <row r="14052" spans="4:14">
      <c r="G14052" s="1"/>
      <c r="H14052" s="1"/>
      <c r="I14052" s="1"/>
      <c r="J14052" s="1"/>
      <c r="K14052" s="1"/>
      <c r="L14052" s="1"/>
      <c r="M14052" s="1"/>
      <c r="N14052" s="1"/>
    </row>
    <row r="14053" spans="4:14">
      <c r="F14053" s="1"/>
      <c r="G14053" s="1"/>
      <c r="H14053" s="1"/>
      <c r="I14053" s="1"/>
      <c r="J14053" s="1"/>
      <c r="K14053" s="1"/>
      <c r="L14053" s="1"/>
      <c r="M14053" s="1"/>
      <c r="N14053" s="1"/>
    </row>
    <row r="14054" spans="4:14"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</row>
    <row r="14055" spans="4:14">
      <c r="G14055" s="1"/>
      <c r="H14055" s="1"/>
      <c r="I14055" s="1"/>
      <c r="J14055" s="1"/>
      <c r="K14055" s="1"/>
      <c r="L14055" s="1"/>
      <c r="M14055" s="1"/>
      <c r="N14055" s="1"/>
    </row>
    <row r="14056" spans="4:14"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</row>
    <row r="14057" spans="4:14"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</row>
    <row r="14058" spans="4:14"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</row>
    <row r="14059" spans="4:14">
      <c r="D14059" s="1"/>
      <c r="J14059" s="1"/>
      <c r="K14059" s="1"/>
      <c r="L14059" s="1"/>
    </row>
    <row r="14060" spans="4:14">
      <c r="D14060" s="1"/>
      <c r="E14060" s="1"/>
      <c r="I14060" s="1"/>
      <c r="J14060" s="1"/>
      <c r="K14060" s="1"/>
      <c r="L14060" s="1"/>
      <c r="M14060" s="1"/>
      <c r="N14060" s="1"/>
    </row>
    <row r="14061" spans="4:14">
      <c r="E14061" s="1"/>
      <c r="F14061" s="1"/>
      <c r="G14061" s="1"/>
      <c r="H14061" s="1"/>
      <c r="I14061" s="1"/>
    </row>
    <row r="14062" spans="4:14">
      <c r="D14062" s="1"/>
      <c r="E14062" s="1"/>
      <c r="F14062" s="1"/>
      <c r="G14062" s="1"/>
      <c r="H14062" s="1"/>
      <c r="I14062" s="1"/>
      <c r="J14062" s="1"/>
      <c r="K14062" s="1"/>
      <c r="M14062" s="1"/>
      <c r="N14062" s="1"/>
    </row>
    <row r="14063" spans="4:14">
      <c r="G14063" s="1"/>
      <c r="H14063" s="1"/>
      <c r="I14063" s="1"/>
      <c r="J14063" s="1"/>
      <c r="K14063" s="1"/>
      <c r="L14063" s="1"/>
      <c r="M14063" s="1"/>
      <c r="N14063" s="1"/>
    </row>
    <row r="14064" spans="4:14">
      <c r="F14064" s="1"/>
      <c r="G14064" s="1"/>
      <c r="H14064" s="1"/>
      <c r="I14064" s="1"/>
      <c r="J14064" s="1"/>
      <c r="K14064" s="1"/>
      <c r="L14064" s="1"/>
      <c r="M14064" s="1"/>
      <c r="N14064" s="1"/>
    </row>
    <row r="14065" spans="4:14"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</row>
    <row r="14066" spans="4:14">
      <c r="G14066" s="1"/>
      <c r="H14066" s="1"/>
      <c r="I14066" s="1"/>
      <c r="J14066" s="1"/>
      <c r="K14066" s="1"/>
      <c r="L14066" s="1"/>
      <c r="M14066" s="1"/>
      <c r="N14066" s="1"/>
    </row>
    <row r="14067" spans="4:14">
      <c r="D14067" s="1"/>
      <c r="E14067" s="1"/>
      <c r="F14067" s="1"/>
      <c r="G14067" s="1"/>
      <c r="H14067" s="1"/>
      <c r="I14067" s="1"/>
      <c r="J14067" s="1"/>
      <c r="K14067" s="1"/>
      <c r="L14067" s="1"/>
    </row>
    <row r="14068" spans="4:14"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</row>
    <row r="14069" spans="4:14">
      <c r="J14069" s="1"/>
      <c r="K14069" s="1"/>
      <c r="L14069" s="1"/>
      <c r="M14069" s="1"/>
      <c r="N14069" s="1"/>
    </row>
    <row r="14070" spans="4:14">
      <c r="J14070" s="1"/>
    </row>
    <row r="14071" spans="4:14">
      <c r="J14071" s="1"/>
      <c r="K14071" s="1"/>
      <c r="L14071" s="1"/>
      <c r="M14071" s="1"/>
      <c r="N14071" s="1"/>
    </row>
    <row r="14072" spans="4:14">
      <c r="J14072" s="1"/>
      <c r="K14072" s="1"/>
      <c r="L14072" s="1"/>
      <c r="M14072" s="1"/>
      <c r="N14072" s="1"/>
    </row>
    <row r="14073" spans="4:14"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</row>
    <row r="14074" spans="4:14">
      <c r="G14074" s="1"/>
      <c r="H14074" s="1"/>
      <c r="I14074" s="1"/>
      <c r="J14074" s="1"/>
    </row>
    <row r="14076" spans="4:14">
      <c r="H14076" s="1"/>
      <c r="I14076" s="1"/>
      <c r="J14076" s="1"/>
      <c r="K14076" s="1"/>
      <c r="L14076" s="1"/>
    </row>
    <row r="14077" spans="4:14">
      <c r="J14077" s="1"/>
      <c r="K14077" s="1"/>
      <c r="L14077" s="1"/>
      <c r="M14077" s="1"/>
      <c r="N14077" s="1"/>
    </row>
    <row r="14078" spans="4:14">
      <c r="G14078" s="1"/>
      <c r="H14078" s="1"/>
      <c r="I14078" s="1"/>
      <c r="J14078" s="1"/>
      <c r="K14078" s="1"/>
      <c r="L14078" s="1"/>
      <c r="M14078" s="1"/>
    </row>
    <row r="14079" spans="4:14"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</row>
    <row r="14080" spans="4:14"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</row>
    <row r="14081" spans="4:14"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</row>
    <row r="14082" spans="4:14">
      <c r="F14082" s="1"/>
      <c r="H14082" s="1"/>
      <c r="I14082" s="1"/>
      <c r="J14082" s="1"/>
      <c r="K14082" s="1"/>
      <c r="L14082" s="1"/>
      <c r="M14082" s="1"/>
      <c r="N14082" s="1"/>
    </row>
    <row r="14083" spans="4:14">
      <c r="G14083" s="1"/>
      <c r="H14083" s="1"/>
      <c r="I14083" s="1"/>
      <c r="J14083" s="1"/>
      <c r="K14083" s="1"/>
      <c r="L14083" s="1"/>
      <c r="M14083" s="1"/>
      <c r="N14083" s="1"/>
    </row>
    <row r="14084" spans="4:14"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</row>
    <row r="14085" spans="4:14"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</row>
    <row r="14086" spans="4:14"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</row>
    <row r="14087" spans="4:14">
      <c r="G14087" s="1"/>
      <c r="H14087" s="1"/>
      <c r="I14087" s="1"/>
      <c r="J14087" s="1"/>
      <c r="K14087" s="1"/>
      <c r="L14087" s="1"/>
      <c r="M14087" s="1"/>
      <c r="N14087" s="1"/>
    </row>
    <row r="14088" spans="4:14">
      <c r="E14088" s="1"/>
      <c r="G14088" s="1"/>
      <c r="H14088" s="1"/>
    </row>
    <row r="14089" spans="4:14">
      <c r="D14089" s="1"/>
      <c r="G14089" s="1"/>
      <c r="H14089" s="1"/>
      <c r="I14089" s="1"/>
      <c r="J14089" s="1"/>
      <c r="K14089" s="1"/>
      <c r="L14089" s="1"/>
      <c r="M14089" s="1"/>
      <c r="N14089" s="1"/>
    </row>
    <row r="14090" spans="4:14"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</row>
    <row r="14091" spans="4:14">
      <c r="I14091" s="1"/>
      <c r="J14091" s="1"/>
      <c r="K14091" s="1"/>
    </row>
    <row r="14092" spans="4:14">
      <c r="I14092" s="1"/>
      <c r="J14092" s="1"/>
      <c r="K14092" s="1"/>
    </row>
    <row r="14093" spans="4:14">
      <c r="G14093" s="1"/>
      <c r="I14093" s="1"/>
      <c r="J14093" s="1"/>
      <c r="K14093" s="1"/>
      <c r="L14093" s="1"/>
      <c r="M14093" s="1"/>
      <c r="N14093" s="1"/>
    </row>
    <row r="14094" spans="4:14">
      <c r="J14094" s="1"/>
    </row>
    <row r="14095" spans="4:14">
      <c r="G14095" s="1"/>
      <c r="H14095" s="1"/>
      <c r="I14095" s="1"/>
      <c r="J14095" s="1"/>
      <c r="K14095" s="1"/>
      <c r="L14095" s="1"/>
      <c r="M14095" s="1"/>
      <c r="N14095" s="1"/>
    </row>
    <row r="14096" spans="4:14">
      <c r="I14096" s="1"/>
      <c r="J14096" s="1"/>
      <c r="K14096" s="1"/>
      <c r="L14096" s="1"/>
      <c r="M14096" s="1"/>
      <c r="N14096" s="1"/>
    </row>
    <row r="14097" spans="4:14">
      <c r="I14097" s="1"/>
      <c r="J14097" s="1"/>
      <c r="K14097" s="1"/>
      <c r="L14097" s="1"/>
      <c r="M14097" s="1"/>
    </row>
    <row r="14098" spans="4:14">
      <c r="I14098" s="1"/>
      <c r="J14098" s="1"/>
      <c r="K14098" s="1"/>
      <c r="L14098" s="1"/>
      <c r="M14098" s="1"/>
      <c r="N14098" s="1"/>
    </row>
    <row r="14099" spans="4:14">
      <c r="D14099" s="1"/>
      <c r="E14099" s="1"/>
      <c r="G14099" s="1"/>
      <c r="H14099" s="1"/>
      <c r="I14099" s="1"/>
      <c r="J14099" s="1"/>
      <c r="K14099" s="1"/>
      <c r="L14099" s="1"/>
      <c r="M14099" s="1"/>
      <c r="N14099" s="1"/>
    </row>
    <row r="14100" spans="4:14"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</row>
    <row r="14101" spans="4:14">
      <c r="D14101" s="1"/>
      <c r="I14101" s="1"/>
      <c r="J14101" s="1"/>
      <c r="K14101" s="1"/>
      <c r="L14101" s="1"/>
      <c r="M14101" s="1"/>
      <c r="N14101" s="1"/>
    </row>
    <row r="14102" spans="4:14">
      <c r="L14102" s="1"/>
      <c r="M14102" s="1"/>
      <c r="N14102" s="1"/>
    </row>
    <row r="14103" spans="4:14">
      <c r="G14103" s="1"/>
      <c r="I14103" s="1"/>
      <c r="J14103" s="1"/>
      <c r="K14103" s="1"/>
      <c r="L14103" s="1"/>
      <c r="M14103" s="1"/>
      <c r="N14103" s="1"/>
    </row>
    <row r="14104" spans="4:14">
      <c r="H14104" s="1"/>
      <c r="I14104" s="1"/>
      <c r="J14104" s="1"/>
      <c r="K14104" s="1"/>
      <c r="L14104" s="1"/>
      <c r="M14104" s="1"/>
      <c r="N14104" s="1"/>
    </row>
    <row r="14105" spans="4:14"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</row>
    <row r="14106" spans="4:14">
      <c r="F14106" s="1"/>
      <c r="G14106" s="1"/>
      <c r="H14106" s="1"/>
      <c r="I14106" s="1"/>
      <c r="J14106" s="1"/>
      <c r="K14106" s="1"/>
      <c r="L14106" s="1"/>
      <c r="M14106" s="1"/>
      <c r="N14106" s="1"/>
    </row>
    <row r="14107" spans="4:14"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</row>
    <row r="14108" spans="4:14">
      <c r="G14108" s="1"/>
      <c r="H14108" s="1"/>
      <c r="I14108" s="1"/>
      <c r="J14108" s="1"/>
      <c r="K14108" s="1"/>
      <c r="L14108" s="1"/>
      <c r="M14108" s="1"/>
      <c r="N14108" s="1"/>
    </row>
    <row r="14109" spans="4:14">
      <c r="D14109" s="1"/>
      <c r="H14109" s="1"/>
      <c r="I14109" s="1"/>
      <c r="J14109" s="1"/>
    </row>
    <row r="14110" spans="4:14">
      <c r="I14110" s="1"/>
      <c r="J14110" s="1"/>
      <c r="K14110" s="1"/>
      <c r="L14110" s="1"/>
      <c r="M14110" s="1"/>
      <c r="N14110" s="1"/>
    </row>
    <row r="14111" spans="4:14">
      <c r="D14111" s="1"/>
      <c r="E14111" s="1"/>
      <c r="F14111" s="1"/>
      <c r="G14111" s="1"/>
      <c r="H14111" s="1"/>
      <c r="I14111" s="1"/>
    </row>
    <row r="14113" spans="4:14">
      <c r="D14113" s="1"/>
      <c r="G14113" s="1"/>
      <c r="I14113" s="1"/>
      <c r="J14113" s="1"/>
    </row>
    <row r="14114" spans="4:14">
      <c r="G14114" s="1"/>
      <c r="H14114" s="1"/>
      <c r="I14114" s="1"/>
      <c r="J14114" s="1"/>
      <c r="K14114" s="1"/>
      <c r="L14114" s="1"/>
      <c r="M14114" s="1"/>
      <c r="N14114" s="1"/>
    </row>
    <row r="14115" spans="4:14">
      <c r="I14115" s="1"/>
      <c r="J14115" s="1"/>
      <c r="K14115" s="1"/>
      <c r="L14115" s="1"/>
      <c r="M14115" s="1"/>
      <c r="N14115" s="1"/>
    </row>
    <row r="14116" spans="4:14">
      <c r="F14116" s="1"/>
      <c r="G14116" s="1"/>
      <c r="H14116" s="1"/>
      <c r="I14116" s="1"/>
      <c r="J14116" s="1"/>
      <c r="K14116" s="1"/>
      <c r="L14116" s="1"/>
      <c r="M14116" s="1"/>
      <c r="N14116" s="1"/>
    </row>
    <row r="14117" spans="4:14"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</row>
    <row r="14118" spans="4:14"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</row>
    <row r="14119" spans="4:14">
      <c r="G14119" s="1"/>
      <c r="H14119" s="1"/>
      <c r="I14119" s="1"/>
      <c r="J14119" s="1"/>
      <c r="K14119" s="1"/>
      <c r="L14119" s="1"/>
      <c r="M14119" s="1"/>
    </row>
    <row r="14120" spans="4:14">
      <c r="D14120" s="1"/>
      <c r="E14120" s="1"/>
      <c r="F14120" s="1"/>
      <c r="G14120" s="1"/>
      <c r="H14120" s="1"/>
      <c r="I14120" s="1"/>
    </row>
    <row r="14121" spans="4:14">
      <c r="D14121" s="1"/>
      <c r="F14121" s="1"/>
      <c r="G14121" s="1"/>
      <c r="H14121" s="1"/>
      <c r="I14121" s="1"/>
      <c r="J14121" s="1"/>
      <c r="K14121" s="1"/>
      <c r="L14121" s="1"/>
      <c r="M14121" s="1"/>
      <c r="N14121" s="1"/>
    </row>
    <row r="14122" spans="4:14">
      <c r="D14122" s="1"/>
      <c r="G14122" s="1"/>
      <c r="H14122" s="1"/>
      <c r="I14122" s="1"/>
      <c r="J14122" s="1"/>
      <c r="K14122" s="1"/>
      <c r="L14122" s="1"/>
      <c r="M14122" s="1"/>
      <c r="N14122" s="1"/>
    </row>
    <row r="14123" spans="4:14">
      <c r="J14123" s="1"/>
      <c r="K14123" s="1"/>
      <c r="L14123" s="1"/>
      <c r="M14123" s="1"/>
      <c r="N14123" s="1"/>
    </row>
    <row r="14124" spans="4:14">
      <c r="J14124" s="1"/>
      <c r="K14124" s="1"/>
      <c r="L14124" s="1"/>
      <c r="M14124" s="1"/>
    </row>
    <row r="14125" spans="4:14">
      <c r="G14125" s="1"/>
      <c r="H14125" s="1"/>
      <c r="I14125" s="1"/>
      <c r="J14125" s="1"/>
      <c r="K14125" s="1"/>
      <c r="L14125" s="1"/>
      <c r="M14125" s="1"/>
      <c r="N14125" s="1"/>
    </row>
    <row r="14126" spans="4:14"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</row>
    <row r="14127" spans="4:14"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</row>
    <row r="14128" spans="4:14"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</row>
    <row r="14129" spans="4:14">
      <c r="G14129" s="1"/>
      <c r="H14129" s="1"/>
      <c r="I14129" s="1"/>
      <c r="J14129" s="1"/>
      <c r="K14129" s="1"/>
      <c r="L14129" s="1"/>
      <c r="M14129" s="1"/>
      <c r="N14129" s="1"/>
    </row>
    <row r="14130" spans="4:14">
      <c r="J14130" s="1"/>
    </row>
    <row r="14131" spans="4:14">
      <c r="G14131" s="1"/>
      <c r="I14131" s="1"/>
      <c r="J14131" s="1"/>
      <c r="K14131" s="1"/>
      <c r="L14131" s="1"/>
      <c r="M14131" s="1"/>
      <c r="N14131" s="1"/>
    </row>
    <row r="14132" spans="4:14">
      <c r="D14132" s="1"/>
      <c r="E14132" s="1"/>
      <c r="F14132" s="1"/>
      <c r="G14132" s="1"/>
      <c r="I14132" s="1"/>
      <c r="J14132" s="1"/>
      <c r="K14132" s="1"/>
      <c r="L14132" s="1"/>
      <c r="M14132" s="1"/>
      <c r="N14132" s="1"/>
    </row>
    <row r="14133" spans="4:14">
      <c r="I14133" s="1"/>
    </row>
    <row r="14134" spans="4:14">
      <c r="G14134" s="1"/>
      <c r="H14134" s="1"/>
      <c r="I14134" s="1"/>
      <c r="J14134" s="1"/>
      <c r="K14134" s="1"/>
      <c r="L14134" s="1"/>
      <c r="M14134" s="1"/>
      <c r="N14134" s="1"/>
    </row>
    <row r="14135" spans="4:14">
      <c r="G14135" s="1"/>
      <c r="H14135" s="1"/>
      <c r="I14135" s="1"/>
      <c r="J14135" s="1"/>
      <c r="K14135" s="1"/>
      <c r="L14135" s="1"/>
      <c r="M14135" s="1"/>
      <c r="N14135" s="1"/>
    </row>
    <row r="14136" spans="4:14">
      <c r="G14136" s="1"/>
      <c r="H14136" s="1"/>
      <c r="I14136" s="1"/>
      <c r="J14136" s="1"/>
      <c r="K14136" s="1"/>
      <c r="L14136" s="1"/>
      <c r="M14136" s="1"/>
      <c r="N14136" s="1"/>
    </row>
    <row r="14137" spans="4:14">
      <c r="F14137" s="1"/>
      <c r="G14137" s="1"/>
      <c r="H14137" s="1"/>
      <c r="I14137" s="1"/>
      <c r="J14137" s="1"/>
      <c r="K14137" s="1"/>
      <c r="L14137" s="1"/>
      <c r="M14137" s="1"/>
      <c r="N14137" s="1"/>
    </row>
    <row r="14139" spans="4:14">
      <c r="G14139" s="1"/>
      <c r="H14139" s="1"/>
      <c r="I14139" s="1"/>
    </row>
    <row r="14141" spans="4:14"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</row>
    <row r="14142" spans="4:14">
      <c r="J14142" s="1"/>
      <c r="K14142" s="1"/>
      <c r="L14142" s="1"/>
      <c r="M14142" s="1"/>
      <c r="N14142" s="1"/>
    </row>
    <row r="14143" spans="4:14">
      <c r="G14143" s="1"/>
      <c r="H14143" s="1"/>
      <c r="I14143" s="1"/>
      <c r="J14143" s="1"/>
      <c r="K14143" s="1"/>
      <c r="L14143" s="1"/>
      <c r="M14143" s="1"/>
      <c r="N14143" s="1"/>
    </row>
    <row r="14144" spans="4:14"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</row>
    <row r="14145" spans="4:14"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</row>
    <row r="14146" spans="4:14">
      <c r="G14146" s="1"/>
      <c r="H14146" s="1"/>
      <c r="I14146" s="1"/>
      <c r="J14146" s="1"/>
      <c r="K14146" s="1"/>
      <c r="L14146" s="1"/>
      <c r="M14146" s="1"/>
      <c r="N14146" s="1"/>
    </row>
    <row r="14147" spans="4:14">
      <c r="F14147" s="1"/>
      <c r="G14147" s="1"/>
      <c r="H14147" s="1"/>
      <c r="I14147" s="1"/>
      <c r="J14147" s="1"/>
      <c r="K14147" s="1"/>
      <c r="L14147" s="1"/>
      <c r="M14147" s="1"/>
      <c r="N14147" s="1"/>
    </row>
    <row r="14148" spans="4:14"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</row>
    <row r="14149" spans="4:14">
      <c r="G14149" s="1"/>
      <c r="H14149" s="1"/>
      <c r="I14149" s="1"/>
      <c r="J14149" s="1"/>
      <c r="K14149" s="1"/>
      <c r="L14149" s="1"/>
      <c r="M14149" s="1"/>
      <c r="N14149" s="1"/>
    </row>
    <row r="14150" spans="4:14">
      <c r="E14150" s="1"/>
      <c r="G14150" s="1"/>
      <c r="H14150" s="1"/>
      <c r="I14150" s="1"/>
    </row>
    <row r="14151" spans="4:14">
      <c r="G14151" s="1"/>
      <c r="H14151" s="1"/>
      <c r="I14151" s="1"/>
      <c r="J14151" s="1"/>
      <c r="K14151" s="1"/>
      <c r="L14151" s="1"/>
      <c r="M14151" s="1"/>
      <c r="N14151" s="1"/>
    </row>
    <row r="14152" spans="4:14"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</row>
    <row r="14153" spans="4:14">
      <c r="G14153" s="1"/>
      <c r="H14153" s="1"/>
      <c r="I14153" s="1"/>
      <c r="J14153" s="1"/>
      <c r="K14153" s="1"/>
      <c r="L14153" s="1"/>
      <c r="M14153" s="1"/>
      <c r="N14153" s="1"/>
    </row>
    <row r="14154" spans="4:14">
      <c r="G14154" s="1"/>
      <c r="H14154" s="1"/>
      <c r="I14154" s="1"/>
      <c r="J14154" s="1"/>
      <c r="K14154" s="1"/>
      <c r="L14154" s="1"/>
      <c r="M14154" s="1"/>
      <c r="N14154" s="1"/>
    </row>
    <row r="14155" spans="4:14">
      <c r="F14155" s="1"/>
      <c r="G14155" s="1"/>
      <c r="H14155" s="1"/>
      <c r="I14155" s="1"/>
      <c r="J14155" s="1"/>
      <c r="K14155" s="1"/>
      <c r="L14155" s="1"/>
      <c r="M14155" s="1"/>
      <c r="N14155" s="1"/>
    </row>
    <row r="14156" spans="4:14">
      <c r="G14156" s="1"/>
      <c r="H14156" s="1"/>
      <c r="I14156" s="1"/>
      <c r="J14156" s="1"/>
      <c r="K14156" s="1"/>
      <c r="L14156" s="1"/>
      <c r="M14156" s="1"/>
      <c r="N14156" s="1"/>
    </row>
    <row r="14157" spans="4:14">
      <c r="I14157" s="1"/>
      <c r="J14157" s="1"/>
      <c r="K14157" s="1"/>
      <c r="L14157" s="1"/>
      <c r="M14157" s="1"/>
      <c r="N14157" s="1"/>
    </row>
    <row r="14158" spans="4:14"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</row>
    <row r="14159" spans="4:14"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</row>
    <row r="14160" spans="4:14">
      <c r="D14160" s="1"/>
      <c r="E14160" s="1"/>
      <c r="G14160" s="1"/>
      <c r="H14160" s="1"/>
      <c r="I14160" s="1"/>
      <c r="J14160" s="1"/>
      <c r="K14160" s="1"/>
      <c r="L14160" s="1"/>
    </row>
    <row r="14161" spans="4:14">
      <c r="I14161" s="1"/>
      <c r="J14161" s="1"/>
      <c r="K14161" s="1"/>
      <c r="L14161" s="1"/>
      <c r="M14161" s="1"/>
      <c r="N14161" s="1"/>
    </row>
    <row r="14162" spans="4:14"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</row>
    <row r="14163" spans="4:14">
      <c r="D14163" s="1"/>
      <c r="E14163" s="1"/>
      <c r="F14163" s="1"/>
      <c r="G14163" s="1"/>
      <c r="H14163" s="1"/>
      <c r="I14163" s="1"/>
      <c r="J14163" s="1"/>
      <c r="K14163" s="1"/>
      <c r="L14163" s="1"/>
    </row>
    <row r="14164" spans="4:14"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</row>
    <row r="14165" spans="4:14"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</row>
    <row r="14166" spans="4:14">
      <c r="G14166" s="1"/>
      <c r="H14166" s="1"/>
      <c r="I14166" s="1"/>
      <c r="J14166" s="1"/>
      <c r="K14166" s="1"/>
      <c r="L14166" s="1"/>
      <c r="M14166" s="1"/>
      <c r="N14166" s="1"/>
    </row>
    <row r="14168" spans="4:14">
      <c r="H14168" s="1"/>
      <c r="I14168" s="1"/>
      <c r="J14168" s="1"/>
      <c r="K14168" s="1"/>
      <c r="L14168" s="1"/>
      <c r="M14168" s="1"/>
      <c r="N14168" s="1"/>
    </row>
    <row r="14169" spans="4:14">
      <c r="E14169" s="1"/>
      <c r="G14169" s="1"/>
      <c r="H14169" s="1"/>
      <c r="I14169" s="1"/>
      <c r="J14169" s="1"/>
      <c r="K14169" s="1"/>
      <c r="L14169" s="1"/>
      <c r="M14169" s="1"/>
      <c r="N14169" s="1"/>
    </row>
    <row r="14170" spans="4:14">
      <c r="D14170" s="1"/>
    </row>
    <row r="14171" spans="4:14"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</row>
    <row r="14172" spans="4:14">
      <c r="G14172" s="1"/>
      <c r="H14172" s="1"/>
      <c r="I14172" s="1"/>
      <c r="J14172" s="1"/>
      <c r="K14172" s="1"/>
      <c r="L14172" s="1"/>
      <c r="M14172" s="1"/>
      <c r="N14172" s="1"/>
    </row>
    <row r="14173" spans="4:14">
      <c r="D14173" s="1"/>
      <c r="G14173" s="1"/>
      <c r="H14173" s="1"/>
      <c r="I14173" s="1"/>
      <c r="J14173" s="1"/>
      <c r="K14173" s="1"/>
      <c r="L14173" s="1"/>
      <c r="M14173" s="1"/>
      <c r="N14173" s="1"/>
    </row>
    <row r="14174" spans="4:14">
      <c r="G14174" s="1"/>
      <c r="H14174" s="1"/>
      <c r="I14174" s="1"/>
      <c r="J14174" s="1"/>
      <c r="K14174" s="1"/>
      <c r="L14174" s="1"/>
      <c r="M14174" s="1"/>
      <c r="N14174" s="1"/>
    </row>
    <row r="14175" spans="4:14"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</row>
    <row r="14176" spans="4:14">
      <c r="G14176" s="1"/>
      <c r="H14176" s="1"/>
      <c r="I14176" s="1"/>
      <c r="J14176" s="1"/>
      <c r="K14176" s="1"/>
      <c r="L14176" s="1"/>
      <c r="M14176" s="1"/>
      <c r="N14176" s="1"/>
    </row>
    <row r="14177" spans="4:14">
      <c r="F14177" s="1"/>
      <c r="G14177" s="1"/>
      <c r="H14177" s="1"/>
      <c r="N14177" s="1"/>
    </row>
    <row r="14178" spans="4:14">
      <c r="D14178" s="1"/>
      <c r="F14178" s="1"/>
      <c r="G14178" s="1"/>
      <c r="H14178" s="1"/>
      <c r="I14178" s="1"/>
      <c r="J14178" s="1"/>
      <c r="K14178" s="1"/>
      <c r="L14178" s="1"/>
      <c r="M14178" s="1"/>
      <c r="N14178" s="1"/>
    </row>
    <row r="14179" spans="4:14">
      <c r="G14179" s="1"/>
      <c r="H14179" s="1"/>
      <c r="I14179" s="1"/>
      <c r="J14179" s="1"/>
      <c r="K14179" s="1"/>
      <c r="L14179" s="1"/>
      <c r="M14179" s="1"/>
      <c r="N14179" s="1"/>
    </row>
    <row r="14180" spans="4:14"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</row>
    <row r="14181" spans="4:14">
      <c r="G14181" s="1"/>
      <c r="H14181" s="1"/>
      <c r="I14181" s="1"/>
      <c r="J14181" s="1"/>
      <c r="K14181" s="1"/>
      <c r="L14181" s="1"/>
      <c r="M14181" s="1"/>
      <c r="N14181" s="1"/>
    </row>
    <row r="14182" spans="4:14"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</row>
    <row r="14183" spans="4:14">
      <c r="G14183" s="1"/>
      <c r="H14183" s="1"/>
      <c r="I14183" s="1"/>
      <c r="J14183" s="1"/>
      <c r="K14183" s="1"/>
      <c r="L14183" s="1"/>
      <c r="M14183" s="1"/>
    </row>
    <row r="14184" spans="4:14">
      <c r="G14184" s="1"/>
      <c r="H14184" s="1"/>
      <c r="I14184" s="1"/>
      <c r="J14184" s="1"/>
      <c r="K14184" s="1"/>
      <c r="L14184" s="1"/>
      <c r="M14184" s="1"/>
      <c r="N14184" s="1"/>
    </row>
    <row r="14185" spans="4:14">
      <c r="D14185" s="1"/>
      <c r="G14185" s="1"/>
      <c r="H14185" s="1"/>
      <c r="I14185" s="1"/>
      <c r="J14185" s="1"/>
      <c r="K14185" s="1"/>
      <c r="L14185" s="1"/>
      <c r="M14185" s="1"/>
      <c r="N14185" s="1"/>
    </row>
    <row r="14186" spans="4:14">
      <c r="D14186" s="1"/>
      <c r="G14186" s="1"/>
      <c r="H14186" s="1"/>
      <c r="I14186" s="1"/>
      <c r="J14186" s="1"/>
      <c r="K14186" s="1"/>
      <c r="L14186" s="1"/>
      <c r="M14186" s="1"/>
      <c r="N14186" s="1"/>
    </row>
    <row r="14187" spans="4:14">
      <c r="G14187" s="1"/>
      <c r="H14187" s="1"/>
      <c r="I14187" s="1"/>
      <c r="J14187" s="1"/>
      <c r="K14187" s="1"/>
      <c r="L14187" s="1"/>
      <c r="M14187" s="1"/>
      <c r="N14187" s="1"/>
    </row>
    <row r="14188" spans="4:14">
      <c r="G14188" s="1"/>
      <c r="H14188" s="1"/>
      <c r="I14188" s="1"/>
      <c r="L14188" s="1"/>
      <c r="M14188" s="1"/>
      <c r="N14188" s="1"/>
    </row>
    <row r="14189" spans="4:14">
      <c r="H14189" s="1"/>
      <c r="I14189" s="1"/>
      <c r="L14189" s="1"/>
      <c r="M14189" s="1"/>
      <c r="N14189" s="1"/>
    </row>
    <row r="14190" spans="4:14"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</row>
    <row r="14191" spans="4:14">
      <c r="G14191" s="1"/>
      <c r="H14191" s="1"/>
      <c r="I14191" s="1"/>
      <c r="J14191" s="1"/>
      <c r="K14191" s="1"/>
      <c r="L14191" s="1"/>
      <c r="M14191" s="1"/>
      <c r="N14191" s="1"/>
    </row>
    <row r="14192" spans="4:14"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</row>
    <row r="14193" spans="4:14">
      <c r="G14193" s="1"/>
      <c r="H14193" s="1"/>
      <c r="I14193" s="1"/>
      <c r="J14193" s="1"/>
      <c r="K14193" s="1"/>
      <c r="L14193" s="1"/>
      <c r="M14193" s="1"/>
      <c r="N14193" s="1"/>
    </row>
    <row r="14194" spans="4:14">
      <c r="G14194" s="1"/>
    </row>
    <row r="14195" spans="4:14">
      <c r="G14195" s="1"/>
      <c r="H14195" s="1"/>
      <c r="I14195" s="1"/>
      <c r="J14195" s="1"/>
      <c r="K14195" s="1"/>
      <c r="L14195" s="1"/>
      <c r="M14195" s="1"/>
      <c r="N14195" s="1"/>
    </row>
    <row r="14196" spans="4:14"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</row>
    <row r="14197" spans="4:14"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</row>
    <row r="14198" spans="4:14">
      <c r="I14198" s="1"/>
      <c r="J14198" s="1"/>
      <c r="K14198" s="1"/>
      <c r="L14198" s="1"/>
      <c r="M14198" s="1"/>
      <c r="N14198" s="1"/>
    </row>
    <row r="14199" spans="4:14">
      <c r="I14199" s="1"/>
      <c r="J14199" s="1"/>
      <c r="K14199" s="1"/>
      <c r="L14199" s="1"/>
      <c r="M14199" s="1"/>
      <c r="N14199" s="1"/>
    </row>
    <row r="14200" spans="4:14">
      <c r="I14200" s="1"/>
      <c r="J14200" s="1"/>
      <c r="K14200" s="1"/>
      <c r="L14200" s="1"/>
      <c r="M14200" s="1"/>
      <c r="N14200" s="1"/>
    </row>
    <row r="14201" spans="4:14">
      <c r="F14201" s="1"/>
      <c r="G14201" s="1"/>
      <c r="H14201" s="1"/>
      <c r="I14201" s="1"/>
      <c r="J14201" s="1"/>
      <c r="K14201" s="1"/>
      <c r="L14201" s="1"/>
      <c r="M14201" s="1"/>
      <c r="N14201" s="1"/>
    </row>
    <row r="14202" spans="4:14"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</row>
    <row r="14203" spans="4:14"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</row>
    <row r="14204" spans="4:14">
      <c r="I14204" s="1"/>
      <c r="J14204" s="1"/>
      <c r="K14204" s="1"/>
      <c r="L14204" s="1"/>
      <c r="M14204" s="1"/>
      <c r="N14204" s="1"/>
    </row>
    <row r="14205" spans="4:14">
      <c r="H14205" s="1"/>
      <c r="I14205" s="1"/>
      <c r="J14205" s="1"/>
      <c r="K14205" s="1"/>
      <c r="L14205" s="1"/>
      <c r="M14205" s="1"/>
      <c r="N14205" s="1"/>
    </row>
    <row r="14206" spans="4:14">
      <c r="L14206" s="1"/>
      <c r="M14206" s="1"/>
      <c r="N14206" s="1"/>
    </row>
    <row r="14207" spans="4:14"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</row>
    <row r="14208" spans="4:14"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</row>
    <row r="14209" spans="4:14"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</row>
    <row r="14210" spans="4:14">
      <c r="G14210" s="1"/>
      <c r="H14210" s="1"/>
      <c r="I14210" s="1"/>
      <c r="J14210" s="1"/>
      <c r="K14210" s="1"/>
      <c r="L14210" s="1"/>
      <c r="M14210" s="1"/>
      <c r="N14210" s="1"/>
    </row>
    <row r="14211" spans="4:14">
      <c r="H14211" s="1"/>
      <c r="I14211" s="1"/>
      <c r="J14211" s="1"/>
      <c r="K14211" s="1"/>
      <c r="L14211" s="1"/>
      <c r="M14211" s="1"/>
      <c r="N14211" s="1"/>
    </row>
    <row r="14212" spans="4:14">
      <c r="G14212" s="1"/>
      <c r="H14212" s="1"/>
      <c r="I14212" s="1"/>
      <c r="J14212" s="1"/>
      <c r="K14212" s="1"/>
      <c r="L14212" s="1"/>
      <c r="M14212" s="1"/>
      <c r="N14212" s="1"/>
    </row>
    <row r="14213" spans="4:14"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</row>
    <row r="14214" spans="4:14"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</row>
    <row r="14215" spans="4:14">
      <c r="G14215" s="1"/>
      <c r="H14215" s="1"/>
      <c r="I14215" s="1"/>
      <c r="J14215" s="1"/>
      <c r="K14215" s="1"/>
      <c r="L14215" s="1"/>
      <c r="M14215" s="1"/>
      <c r="N14215" s="1"/>
    </row>
    <row r="14216" spans="4:14">
      <c r="E14216" s="1"/>
      <c r="G14216" s="1"/>
      <c r="H14216" s="1"/>
      <c r="I14216" s="1"/>
      <c r="J14216" s="1"/>
      <c r="K14216" s="1"/>
      <c r="L14216" s="1"/>
      <c r="M14216" s="1"/>
      <c r="N14216" s="1"/>
    </row>
    <row r="14217" spans="4:14">
      <c r="F14217" s="1"/>
      <c r="G14217" s="1"/>
      <c r="H14217" s="1"/>
      <c r="I14217" s="1"/>
      <c r="J14217" s="1"/>
      <c r="K14217" s="1"/>
      <c r="L14217" s="1"/>
      <c r="M14217" s="1"/>
      <c r="N14217" s="1"/>
    </row>
    <row r="14218" spans="4:14"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</row>
    <row r="14219" spans="4:14">
      <c r="G14219" s="1"/>
      <c r="H14219" s="1"/>
      <c r="I14219" s="1"/>
      <c r="J14219" s="1"/>
      <c r="K14219" s="1"/>
      <c r="L14219" s="1"/>
      <c r="M14219" s="1"/>
      <c r="N14219" s="1"/>
    </row>
    <row r="14220" spans="4:14">
      <c r="F14220" s="1"/>
      <c r="G14220" s="1"/>
      <c r="H14220" s="1"/>
      <c r="I14220" s="1"/>
      <c r="J14220" s="1"/>
      <c r="K14220" s="1"/>
      <c r="L14220" s="1"/>
      <c r="M14220" s="1"/>
      <c r="N14220" s="1"/>
    </row>
    <row r="14221" spans="4:14">
      <c r="G14221" s="1"/>
      <c r="H14221" s="1"/>
      <c r="I14221" s="1"/>
      <c r="J14221" s="1"/>
      <c r="K14221" s="1"/>
      <c r="L14221" s="1"/>
      <c r="M14221" s="1"/>
      <c r="N14221" s="1"/>
    </row>
    <row r="14222" spans="4:14">
      <c r="G14222" s="1"/>
      <c r="H14222" s="1"/>
      <c r="I14222" s="1"/>
      <c r="J14222" s="1"/>
      <c r="K14222" s="1"/>
      <c r="L14222" s="1"/>
      <c r="M14222" s="1"/>
      <c r="N14222" s="1"/>
    </row>
    <row r="14223" spans="4:14">
      <c r="J14223" s="1"/>
      <c r="K14223" s="1"/>
      <c r="L14223" s="1"/>
      <c r="M14223" s="1"/>
      <c r="N14223" s="1"/>
    </row>
    <row r="14224" spans="4:14">
      <c r="J14224" s="1"/>
      <c r="K14224" s="1"/>
      <c r="L14224" s="1"/>
      <c r="M14224" s="1"/>
      <c r="N14224" s="1"/>
    </row>
    <row r="14225" spans="4:14"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</row>
    <row r="14226" spans="4:14"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</row>
    <row r="14227" spans="4:14">
      <c r="F14227" s="1"/>
      <c r="I14227" s="1"/>
      <c r="J14227" s="1"/>
      <c r="K14227" s="1"/>
      <c r="L14227" s="1"/>
      <c r="M14227" s="1"/>
      <c r="N14227" s="1"/>
    </row>
    <row r="14228" spans="4:14">
      <c r="G14228" s="1"/>
      <c r="H14228" s="1"/>
      <c r="I14228" s="1"/>
      <c r="J14228" s="1"/>
      <c r="K14228" s="1"/>
      <c r="L14228" s="1"/>
      <c r="M14228" s="1"/>
      <c r="N14228" s="1"/>
    </row>
    <row r="14229" spans="4:14">
      <c r="D14229" s="1"/>
      <c r="E14229" s="1"/>
      <c r="F14229" s="1"/>
      <c r="G14229" s="1"/>
      <c r="H14229" s="1"/>
      <c r="I14229" s="1"/>
      <c r="J14229" s="1"/>
      <c r="K14229" s="1"/>
    </row>
    <row r="14230" spans="4:14">
      <c r="D14230" s="1"/>
      <c r="F14230" s="1"/>
      <c r="G14230" s="1"/>
      <c r="H14230" s="1"/>
      <c r="I14230" s="1"/>
      <c r="N14230" s="1"/>
    </row>
    <row r="14231" spans="4:14"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</row>
    <row r="14232" spans="4:14">
      <c r="I14232" s="1"/>
    </row>
    <row r="14234" spans="4:14">
      <c r="D14234" s="1"/>
      <c r="H14234" s="1"/>
      <c r="I14234" s="1"/>
      <c r="J14234" s="1"/>
      <c r="K14234" s="1"/>
      <c r="L14234" s="1"/>
      <c r="M14234" s="1"/>
    </row>
    <row r="14235" spans="4:14">
      <c r="J14235" s="1"/>
      <c r="K14235" s="1"/>
      <c r="L14235" s="1"/>
      <c r="M14235" s="1"/>
      <c r="N14235" s="1"/>
    </row>
    <row r="14236" spans="4:14"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</row>
    <row r="14237" spans="4:14"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</row>
    <row r="14238" spans="4:14">
      <c r="D14238" s="1"/>
      <c r="F14238" s="1"/>
      <c r="G14238" s="1"/>
      <c r="H14238" s="1"/>
      <c r="I14238" s="1"/>
      <c r="J14238" s="1"/>
      <c r="K14238" s="1"/>
      <c r="L14238" s="1"/>
      <c r="M14238" s="1"/>
      <c r="N14238" s="1"/>
    </row>
    <row r="14239" spans="4:14">
      <c r="E14239" s="1"/>
      <c r="G14239" s="1"/>
      <c r="H14239" s="1"/>
      <c r="I14239" s="1"/>
      <c r="J14239" s="1"/>
      <c r="K14239" s="1"/>
      <c r="L14239" s="1"/>
      <c r="M14239" s="1"/>
      <c r="N14239" s="1"/>
    </row>
    <row r="14240" spans="4:14">
      <c r="G14240" s="1"/>
      <c r="H14240" s="1"/>
      <c r="I14240" s="1"/>
      <c r="J14240" s="1"/>
      <c r="K14240" s="1"/>
      <c r="L14240" s="1"/>
      <c r="M14240" s="1"/>
      <c r="N14240" s="1"/>
    </row>
    <row r="14241" spans="4:14"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</row>
    <row r="14242" spans="4:14"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</row>
    <row r="14243" spans="4:14">
      <c r="G14243" s="1"/>
      <c r="H14243" s="1"/>
      <c r="I14243" s="1"/>
      <c r="J14243" s="1"/>
      <c r="K14243" s="1"/>
      <c r="L14243" s="1"/>
      <c r="M14243" s="1"/>
      <c r="N14243" s="1"/>
    </row>
    <row r="14244" spans="4:14">
      <c r="D14244" s="1"/>
      <c r="G14244" s="1"/>
      <c r="H14244" s="1"/>
      <c r="I14244" s="1"/>
      <c r="J14244" s="1"/>
      <c r="K14244" s="1"/>
      <c r="L14244" s="1"/>
      <c r="M14244" s="1"/>
      <c r="N14244" s="1"/>
    </row>
    <row r="14245" spans="4:14"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</row>
    <row r="14246" spans="4:14">
      <c r="H14246" s="1"/>
      <c r="I14246" s="1"/>
      <c r="J14246" s="1"/>
      <c r="K14246" s="1"/>
      <c r="L14246" s="1"/>
      <c r="M14246" s="1"/>
      <c r="N14246" s="1"/>
    </row>
    <row r="14247" spans="4:14"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</row>
    <row r="14248" spans="4:14">
      <c r="I14248" s="1"/>
      <c r="J14248" s="1"/>
    </row>
    <row r="14249" spans="4:14">
      <c r="F14249" s="1"/>
      <c r="G14249" s="1"/>
      <c r="H14249" s="1"/>
    </row>
    <row r="14250" spans="4:14"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</row>
    <row r="14251" spans="4:14">
      <c r="G14251" s="1"/>
      <c r="H14251" s="1"/>
      <c r="I14251" s="1"/>
      <c r="J14251" s="1"/>
      <c r="K14251" s="1"/>
      <c r="L14251" s="1"/>
      <c r="M14251" s="1"/>
      <c r="N14251" s="1"/>
    </row>
    <row r="14252" spans="4:14">
      <c r="I14252" s="1"/>
      <c r="J14252" s="1"/>
    </row>
    <row r="14253" spans="4:14"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</row>
    <row r="14255" spans="4:14">
      <c r="H14255" s="1"/>
      <c r="I14255" s="1"/>
      <c r="J14255" s="1"/>
      <c r="K14255" s="1"/>
      <c r="L14255" s="1"/>
      <c r="M14255" s="1"/>
      <c r="N14255" s="1"/>
    </row>
    <row r="14256" spans="4:14">
      <c r="G14256" s="1"/>
      <c r="H14256" s="1"/>
      <c r="I14256" s="1"/>
      <c r="J14256" s="1"/>
      <c r="K14256" s="1"/>
      <c r="L14256" s="1"/>
      <c r="M14256" s="1"/>
      <c r="N14256" s="1"/>
    </row>
    <row r="14257" spans="4:14">
      <c r="F14257" s="1"/>
      <c r="G14257" s="1"/>
      <c r="H14257" s="1"/>
      <c r="I14257" s="1"/>
      <c r="J14257" s="1"/>
      <c r="K14257" s="1"/>
      <c r="L14257" s="1"/>
      <c r="M14257" s="1"/>
      <c r="N14257" s="1"/>
    </row>
    <row r="14258" spans="4:14"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</row>
    <row r="14259" spans="4:14">
      <c r="G14259" s="1"/>
      <c r="H14259" s="1"/>
      <c r="I14259" s="1"/>
      <c r="J14259" s="1"/>
      <c r="K14259" s="1"/>
      <c r="L14259" s="1"/>
      <c r="M14259" s="1"/>
      <c r="N14259" s="1"/>
    </row>
    <row r="14260" spans="4:14">
      <c r="F14260" s="1"/>
      <c r="G14260" s="1"/>
      <c r="H14260" s="1"/>
      <c r="J14260" s="1"/>
      <c r="K14260" s="1"/>
    </row>
    <row r="14261" spans="4:14">
      <c r="G14261" s="1"/>
      <c r="H14261" s="1"/>
      <c r="I14261" s="1"/>
      <c r="J14261" s="1"/>
      <c r="K14261" s="1"/>
      <c r="L14261" s="1"/>
      <c r="M14261" s="1"/>
      <c r="N14261" s="1"/>
    </row>
    <row r="14262" spans="4:14">
      <c r="E14262" s="1"/>
      <c r="F14262" s="1"/>
    </row>
    <row r="14263" spans="4:14">
      <c r="I14263" s="1"/>
    </row>
    <row r="14264" spans="4:14">
      <c r="F14264" s="1"/>
      <c r="G14264" s="1"/>
      <c r="H14264" s="1"/>
      <c r="J14264" s="1"/>
    </row>
    <row r="14265" spans="4:14">
      <c r="G14265" s="1"/>
      <c r="H14265" s="1"/>
      <c r="I14265" s="1"/>
      <c r="J14265" s="1"/>
      <c r="K14265" s="1"/>
      <c r="L14265" s="1"/>
      <c r="M14265" s="1"/>
      <c r="N14265" s="1"/>
    </row>
    <row r="14266" spans="4:14">
      <c r="I14266" s="1"/>
      <c r="J14266" s="1"/>
      <c r="K14266" s="1"/>
      <c r="L14266" s="1"/>
      <c r="M14266" s="1"/>
      <c r="N14266" s="1"/>
    </row>
    <row r="14267" spans="4:14">
      <c r="G14267" s="1"/>
      <c r="H14267" s="1"/>
      <c r="I14267" s="1"/>
      <c r="J14267" s="1"/>
      <c r="K14267" s="1"/>
      <c r="L14267" s="1"/>
      <c r="M14267" s="1"/>
      <c r="N14267" s="1"/>
    </row>
    <row r="14268" spans="4:14"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</row>
    <row r="14269" spans="4:14">
      <c r="I14269" s="1"/>
      <c r="J14269" s="1"/>
      <c r="K14269" s="1"/>
      <c r="L14269" s="1"/>
      <c r="M14269" s="1"/>
      <c r="N14269" s="1"/>
    </row>
    <row r="14270" spans="4:14">
      <c r="G14270" s="1"/>
      <c r="H14270" s="1"/>
      <c r="I14270" s="1"/>
      <c r="J14270" s="1"/>
      <c r="K14270" s="1"/>
      <c r="L14270" s="1"/>
      <c r="M14270" s="1"/>
      <c r="N14270" s="1"/>
    </row>
    <row r="14271" spans="4:14">
      <c r="D14271" s="1"/>
      <c r="E14271" s="1"/>
      <c r="J14271" s="1"/>
      <c r="K14271" s="1"/>
      <c r="L14271" s="1"/>
      <c r="N14271" s="1"/>
    </row>
    <row r="14272" spans="4:14">
      <c r="D14272" s="1"/>
      <c r="F14272" s="1"/>
      <c r="G14272" s="1"/>
      <c r="H14272" s="1"/>
      <c r="I14272" s="1"/>
      <c r="J14272" s="1"/>
      <c r="K14272" s="1"/>
      <c r="L14272" s="1"/>
      <c r="M14272" s="1"/>
      <c r="N14272" s="1"/>
    </row>
    <row r="14273" spans="4:14">
      <c r="D14273" s="1"/>
      <c r="G14273" s="1"/>
      <c r="H14273" s="1"/>
      <c r="I14273" s="1"/>
      <c r="J14273" s="1"/>
      <c r="K14273" s="1"/>
      <c r="L14273" s="1"/>
      <c r="M14273" s="1"/>
      <c r="N14273" s="1"/>
    </row>
    <row r="14274" spans="4:14">
      <c r="J14274" s="1"/>
      <c r="K14274" s="1"/>
      <c r="L14274" s="1"/>
      <c r="M14274" s="1"/>
      <c r="N14274" s="1"/>
    </row>
    <row r="14275" spans="4:14"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</row>
    <row r="14276" spans="4:14">
      <c r="G14276" s="1"/>
      <c r="H14276" s="1"/>
      <c r="I14276" s="1"/>
      <c r="J14276" s="1"/>
      <c r="K14276" s="1"/>
      <c r="L14276" s="1"/>
      <c r="M14276" s="1"/>
      <c r="N14276" s="1"/>
    </row>
    <row r="14277" spans="4:14">
      <c r="G14277" s="1"/>
      <c r="H14277" s="1"/>
      <c r="I14277" s="1"/>
      <c r="J14277" s="1"/>
      <c r="K14277" s="1"/>
      <c r="L14277" s="1"/>
      <c r="M14277" s="1"/>
      <c r="N14277" s="1"/>
    </row>
    <row r="14278" spans="4:14">
      <c r="F14278" s="1"/>
      <c r="G14278" s="1"/>
      <c r="H14278" s="1"/>
      <c r="I14278" s="1"/>
      <c r="J14278" s="1"/>
      <c r="K14278" s="1"/>
      <c r="L14278" s="1"/>
      <c r="M14278" s="1"/>
      <c r="N14278" s="1"/>
    </row>
    <row r="14279" spans="4:14"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</row>
    <row r="14280" spans="4:14"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</row>
    <row r="14281" spans="4:14">
      <c r="F14281" s="1"/>
      <c r="G14281" s="1"/>
      <c r="H14281" s="1"/>
      <c r="I14281" s="1"/>
      <c r="J14281" s="1"/>
      <c r="K14281" s="1"/>
      <c r="L14281" s="1"/>
      <c r="M14281" s="1"/>
      <c r="N14281" s="1"/>
    </row>
    <row r="14282" spans="4:14">
      <c r="D14282" s="1"/>
      <c r="F14282" s="1"/>
      <c r="G14282" s="1"/>
      <c r="H14282" s="1"/>
      <c r="I14282" s="1"/>
      <c r="J14282" s="1"/>
      <c r="K14282" s="1"/>
      <c r="L14282" s="1"/>
      <c r="M14282" s="1"/>
      <c r="N14282" s="1"/>
    </row>
    <row r="14283" spans="4:14"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</row>
    <row r="14284" spans="4:14"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</row>
    <row r="14285" spans="4:14">
      <c r="G14285" s="1"/>
      <c r="I14285" s="1"/>
      <c r="J14285" s="1"/>
      <c r="K14285" s="1"/>
      <c r="L14285" s="1"/>
      <c r="M14285" s="1"/>
      <c r="N14285" s="1"/>
    </row>
    <row r="14286" spans="4:14">
      <c r="F14286" s="1"/>
      <c r="I14286" s="1"/>
      <c r="J14286" s="1"/>
      <c r="K14286" s="1"/>
      <c r="L14286" s="1"/>
      <c r="M14286" s="1"/>
      <c r="N14286" s="1"/>
    </row>
    <row r="14287" spans="4:14">
      <c r="D14287" s="1"/>
      <c r="F14287" s="1"/>
      <c r="G14287" s="1"/>
      <c r="H14287" s="1"/>
      <c r="I14287" s="1"/>
      <c r="J14287" s="1"/>
      <c r="K14287" s="1"/>
      <c r="L14287" s="1"/>
      <c r="M14287" s="1"/>
      <c r="N14287" s="1"/>
    </row>
    <row r="14288" spans="4:14">
      <c r="G14288" s="1"/>
      <c r="H14288" s="1"/>
      <c r="I14288" s="1"/>
      <c r="J14288" s="1"/>
      <c r="K14288" s="1"/>
      <c r="L14288" s="1"/>
      <c r="M14288" s="1"/>
      <c r="N14288" s="1"/>
    </row>
    <row r="14289" spans="4:14"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</row>
    <row r="14290" spans="4:14"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</row>
    <row r="14291" spans="4:14"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</row>
    <row r="14292" spans="4:14"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</row>
    <row r="14293" spans="4:14"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</row>
    <row r="14294" spans="4:14">
      <c r="D14294" s="1"/>
      <c r="E14294" s="1"/>
      <c r="F14294" s="1"/>
      <c r="G14294" s="1"/>
      <c r="I14294" s="1"/>
      <c r="J14294" s="1"/>
      <c r="K14294" s="1"/>
      <c r="L14294" s="1"/>
      <c r="M14294" s="1"/>
      <c r="N14294" s="1"/>
    </row>
    <row r="14295" spans="4:14">
      <c r="G14295" s="1"/>
      <c r="H14295" s="1"/>
      <c r="I14295" s="1"/>
      <c r="J14295" s="1"/>
      <c r="K14295" s="1"/>
      <c r="L14295" s="1"/>
      <c r="M14295" s="1"/>
      <c r="N14295" s="1"/>
    </row>
    <row r="14296" spans="4:14"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</row>
    <row r="14297" spans="4:14"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</row>
    <row r="14298" spans="4:14"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</row>
    <row r="14299" spans="4:14">
      <c r="F14299" s="1"/>
      <c r="G14299" s="1"/>
      <c r="H14299" s="1"/>
      <c r="I14299" s="1"/>
      <c r="J14299" s="1"/>
      <c r="K14299" s="1"/>
      <c r="L14299" s="1"/>
      <c r="M14299" s="1"/>
      <c r="N14299" s="1"/>
    </row>
    <row r="14300" spans="4:14">
      <c r="G14300" s="1"/>
      <c r="H14300" s="1"/>
      <c r="I14300" s="1"/>
      <c r="J14300" s="1"/>
      <c r="K14300" s="1"/>
      <c r="L14300" s="1"/>
      <c r="M14300" s="1"/>
      <c r="N14300" s="1"/>
    </row>
    <row r="14301" spans="4:14"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</row>
    <row r="14302" spans="4:14"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</row>
    <row r="14303" spans="4:14">
      <c r="G14303" s="1"/>
      <c r="H14303" s="1"/>
      <c r="I14303" s="1"/>
      <c r="J14303" s="1"/>
      <c r="K14303" s="1"/>
      <c r="L14303" s="1"/>
      <c r="M14303" s="1"/>
      <c r="N14303" s="1"/>
    </row>
    <row r="14304" spans="4:14">
      <c r="D14304" s="1"/>
      <c r="E14304" s="1"/>
      <c r="F14304" s="1"/>
      <c r="G14304" s="1"/>
      <c r="H14304" s="1"/>
      <c r="I14304" s="1"/>
    </row>
    <row r="14305" spans="4:14">
      <c r="G14305" s="1"/>
      <c r="H14305" s="1"/>
      <c r="I14305" s="1"/>
      <c r="J14305" s="1"/>
      <c r="K14305" s="1"/>
      <c r="L14305" s="1"/>
      <c r="M14305" s="1"/>
      <c r="N14305" s="1"/>
    </row>
    <row r="14306" spans="4:14"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</row>
    <row r="14307" spans="4:14">
      <c r="I14307" s="1"/>
      <c r="J14307" s="1"/>
      <c r="K14307" s="1"/>
    </row>
    <row r="14308" spans="4:14">
      <c r="G14308" s="1"/>
      <c r="J14308" s="1"/>
      <c r="K14308" s="1"/>
      <c r="L14308" s="1"/>
      <c r="M14308" s="1"/>
    </row>
    <row r="14309" spans="4:14">
      <c r="I14309" s="1"/>
      <c r="J14309" s="1"/>
      <c r="K14309" s="1"/>
    </row>
    <row r="14310" spans="4:14">
      <c r="G14310" s="1"/>
      <c r="H14310" s="1"/>
      <c r="I14310" s="1"/>
      <c r="J14310" s="1"/>
      <c r="K14310" s="1"/>
      <c r="L14310" s="1"/>
      <c r="M14310" s="1"/>
      <c r="N14310" s="1"/>
    </row>
    <row r="14311" spans="4:14">
      <c r="I14311" s="1"/>
      <c r="J14311" s="1"/>
      <c r="K14311" s="1"/>
      <c r="L14311" s="1"/>
      <c r="M14311" s="1"/>
      <c r="N14311" s="1"/>
    </row>
    <row r="14312" spans="4:14">
      <c r="G14312" s="1"/>
      <c r="H14312" s="1"/>
      <c r="I14312" s="1"/>
      <c r="J14312" s="1"/>
      <c r="K14312" s="1"/>
      <c r="L14312" s="1"/>
      <c r="M14312" s="1"/>
      <c r="N14312" s="1"/>
    </row>
    <row r="14313" spans="4:14"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</row>
    <row r="14314" spans="4:14">
      <c r="D14314" s="1"/>
      <c r="E14314" s="1"/>
      <c r="F14314" s="1"/>
      <c r="G14314" s="1"/>
      <c r="H14314" s="1"/>
      <c r="I14314" s="1"/>
    </row>
    <row r="14315" spans="4:14">
      <c r="G14315" s="1"/>
      <c r="H14315" s="1"/>
    </row>
    <row r="14316" spans="4:14"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</row>
    <row r="14318" spans="4:14">
      <c r="J14318" s="1"/>
      <c r="K14318" s="1"/>
      <c r="L14318" s="1"/>
    </row>
    <row r="14319" spans="4:14"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</row>
    <row r="14320" spans="4:14">
      <c r="D14320" s="1"/>
      <c r="J14320" s="1"/>
      <c r="K14320" s="1"/>
    </row>
    <row r="14322" spans="4:14">
      <c r="H14322" s="1"/>
      <c r="I14322" s="1"/>
      <c r="J14322" s="1"/>
      <c r="K14322" s="1"/>
      <c r="M14322" s="1"/>
      <c r="N14322" s="1"/>
    </row>
    <row r="14323" spans="4:14">
      <c r="G14323" s="1"/>
      <c r="H14323" s="1"/>
      <c r="I14323" s="1"/>
      <c r="J14323" s="1"/>
      <c r="K14323" s="1"/>
      <c r="L14323" s="1"/>
      <c r="M14323" s="1"/>
      <c r="N14323" s="1"/>
    </row>
    <row r="14324" spans="4:14"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</row>
    <row r="14325" spans="4:14"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</row>
    <row r="14326" spans="4:14">
      <c r="D14326" s="1"/>
      <c r="F14326" s="1"/>
      <c r="G14326" s="1"/>
      <c r="H14326" s="1"/>
      <c r="I14326" s="1"/>
      <c r="J14326" s="1"/>
      <c r="K14326" s="1"/>
      <c r="L14326" s="1"/>
      <c r="M14326" s="1"/>
      <c r="N14326" s="1"/>
    </row>
    <row r="14327" spans="4:14"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</row>
    <row r="14328" spans="4:14">
      <c r="G14328" s="1"/>
      <c r="H14328" s="1"/>
      <c r="I14328" s="1"/>
      <c r="J14328" s="1"/>
      <c r="K14328" s="1"/>
      <c r="L14328" s="1"/>
      <c r="M14328" s="1"/>
      <c r="N14328" s="1"/>
    </row>
    <row r="14329" spans="4:14">
      <c r="G14329" s="1"/>
      <c r="H14329" s="1"/>
      <c r="I14329" s="1"/>
      <c r="J14329" s="1"/>
      <c r="K14329" s="1"/>
      <c r="L14329" s="1"/>
      <c r="M14329" s="1"/>
      <c r="N14329" s="1"/>
    </row>
    <row r="14330" spans="4:14">
      <c r="G14330" s="1"/>
      <c r="H14330" s="1"/>
      <c r="I14330" s="1"/>
      <c r="J14330" s="1"/>
      <c r="K14330" s="1"/>
      <c r="L14330" s="1"/>
      <c r="M14330" s="1"/>
      <c r="N14330" s="1"/>
    </row>
    <row r="14331" spans="4:14"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</row>
    <row r="14332" spans="4:14"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</row>
    <row r="14333" spans="4:14">
      <c r="G14333" s="1"/>
      <c r="H14333" s="1"/>
      <c r="I14333" s="1"/>
      <c r="J14333" s="1"/>
      <c r="K14333" s="1"/>
      <c r="L14333" s="1"/>
      <c r="M14333" s="1"/>
      <c r="N14333" s="1"/>
    </row>
    <row r="14334" spans="4:14">
      <c r="H14334" s="1"/>
      <c r="I14334" s="1"/>
      <c r="J14334" s="1"/>
      <c r="K14334" s="1"/>
      <c r="L14334" s="1"/>
      <c r="M14334" s="1"/>
      <c r="N14334" s="1"/>
    </row>
    <row r="14335" spans="4:14">
      <c r="I14335" s="1"/>
      <c r="J14335" s="1"/>
      <c r="K14335" s="1"/>
      <c r="L14335" s="1"/>
      <c r="M14335" s="1"/>
      <c r="N14335" s="1"/>
    </row>
    <row r="14336" spans="4:14"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</row>
    <row r="14337" spans="4:14">
      <c r="J14337" s="1"/>
      <c r="K14337" s="1"/>
      <c r="L14337" s="1"/>
      <c r="M14337" s="1"/>
      <c r="N14337" s="1"/>
    </row>
    <row r="14338" spans="4:14">
      <c r="G14338" s="1"/>
      <c r="H14338" s="1"/>
      <c r="I14338" s="1"/>
      <c r="J14338" s="1"/>
      <c r="K14338" s="1"/>
      <c r="L14338" s="1"/>
      <c r="M14338" s="1"/>
      <c r="N14338" s="1"/>
    </row>
    <row r="14339" spans="4:14">
      <c r="G14339" s="1"/>
      <c r="H14339" s="1"/>
      <c r="I14339" s="1"/>
      <c r="J14339" s="1"/>
      <c r="K14339" s="1"/>
      <c r="L14339" s="1"/>
      <c r="M14339" s="1"/>
      <c r="N14339" s="1"/>
    </row>
    <row r="14340" spans="4:14">
      <c r="G14340" s="1"/>
      <c r="H14340" s="1"/>
      <c r="I14340" s="1"/>
      <c r="J14340" s="1"/>
      <c r="K14340" s="1"/>
      <c r="L14340" s="1"/>
      <c r="M14340" s="1"/>
      <c r="N14340" s="1"/>
    </row>
    <row r="14341" spans="4:14"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</row>
    <row r="14342" spans="4:14">
      <c r="J14342" s="1"/>
      <c r="K14342" s="1"/>
      <c r="L14342" s="1"/>
      <c r="M14342" s="1"/>
      <c r="N14342" s="1"/>
    </row>
    <row r="14343" spans="4:14">
      <c r="H14343" s="1"/>
      <c r="I14343" s="1"/>
      <c r="J14343" s="1"/>
      <c r="K14343" s="1"/>
      <c r="L14343" s="1"/>
      <c r="M14343" s="1"/>
      <c r="N14343" s="1"/>
    </row>
    <row r="14344" spans="4:14"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</row>
    <row r="14345" spans="4:14">
      <c r="L14345" s="1"/>
      <c r="M14345" s="1"/>
      <c r="N14345" s="1"/>
    </row>
    <row r="14346" spans="4:14"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</row>
    <row r="14347" spans="4:14">
      <c r="G14347" s="1"/>
      <c r="H14347" s="1"/>
      <c r="I14347" s="1"/>
      <c r="J14347" s="1"/>
      <c r="K14347" s="1"/>
      <c r="L14347" s="1"/>
      <c r="M14347" s="1"/>
      <c r="N14347" s="1"/>
    </row>
    <row r="14348" spans="4:14">
      <c r="E14348" s="1"/>
      <c r="G14348" s="1"/>
      <c r="H14348" s="1"/>
      <c r="J14348" s="1"/>
      <c r="K14348" s="1"/>
      <c r="L14348" s="1"/>
      <c r="M14348" s="1"/>
      <c r="N14348" s="1"/>
    </row>
    <row r="14349" spans="4:14"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</row>
    <row r="14350" spans="4:14">
      <c r="D14350" s="1"/>
      <c r="F14350" s="1"/>
      <c r="G14350" s="1"/>
      <c r="H14350" s="1"/>
      <c r="I14350" s="1"/>
      <c r="J14350" s="1"/>
      <c r="K14350" s="1"/>
      <c r="L14350" s="1"/>
      <c r="M14350" s="1"/>
      <c r="N14350" s="1"/>
    </row>
    <row r="14351" spans="4:14"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</row>
    <row r="14352" spans="4:14">
      <c r="D14352" s="1"/>
      <c r="F14352" s="1"/>
      <c r="G14352" s="1"/>
      <c r="H14352" s="1"/>
      <c r="I14352" s="1"/>
      <c r="J14352" s="1"/>
      <c r="K14352" s="1"/>
      <c r="L14352" s="1"/>
      <c r="M14352" s="1"/>
      <c r="N14352" s="1"/>
    </row>
    <row r="14353" spans="4:14">
      <c r="E14353" s="1"/>
      <c r="G14353" s="1"/>
      <c r="H14353" s="1"/>
      <c r="I14353" s="1"/>
      <c r="J14353" s="1"/>
      <c r="K14353" s="1"/>
      <c r="L14353" s="1"/>
      <c r="M14353" s="1"/>
      <c r="N14353" s="1"/>
    </row>
    <row r="14354" spans="4:14">
      <c r="F14354" s="1"/>
      <c r="G14354" s="1"/>
      <c r="H14354" s="1"/>
      <c r="I14354" s="1"/>
      <c r="J14354" s="1"/>
      <c r="K14354" s="1"/>
      <c r="L14354" s="1"/>
      <c r="M14354" s="1"/>
      <c r="N14354" s="1"/>
    </row>
    <row r="14355" spans="4:14">
      <c r="D14355" s="1"/>
      <c r="E14355" s="1"/>
      <c r="G14355" s="1"/>
      <c r="H14355" s="1"/>
      <c r="I14355" s="1"/>
      <c r="J14355" s="1"/>
      <c r="K14355" s="1"/>
      <c r="L14355" s="1"/>
      <c r="M14355" s="1"/>
      <c r="N14355" s="1"/>
    </row>
    <row r="14356" spans="4:14">
      <c r="H14356" s="1"/>
      <c r="I14356" s="1"/>
      <c r="J14356" s="1"/>
      <c r="K14356" s="1"/>
      <c r="L14356" s="1"/>
      <c r="M14356" s="1"/>
      <c r="N14356" s="1"/>
    </row>
    <row r="14357" spans="4:14"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</row>
    <row r="14358" spans="4:14"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</row>
    <row r="14359" spans="4:14">
      <c r="D14359" s="1"/>
      <c r="F14359" s="1"/>
      <c r="G14359" s="1"/>
      <c r="H14359" s="1"/>
      <c r="I14359" s="1"/>
      <c r="J14359" s="1"/>
      <c r="K14359" s="1"/>
      <c r="L14359" s="1"/>
      <c r="M14359" s="1"/>
      <c r="N14359" s="1"/>
    </row>
    <row r="14360" spans="4:14"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</row>
    <row r="14361" spans="4:14">
      <c r="D14361" s="1"/>
      <c r="G14361" s="1"/>
      <c r="H14361" s="1"/>
      <c r="I14361" s="1"/>
      <c r="J14361" s="1"/>
      <c r="K14361" s="1"/>
      <c r="L14361" s="1"/>
      <c r="M14361" s="1"/>
      <c r="N14361" s="1"/>
    </row>
    <row r="14363" spans="4:14">
      <c r="D14363" s="1"/>
      <c r="G14363" s="1"/>
      <c r="H14363" s="1"/>
      <c r="I14363" s="1"/>
      <c r="J14363" s="1"/>
      <c r="K14363" s="1"/>
      <c r="L14363" s="1"/>
      <c r="M14363" s="1"/>
      <c r="N14363" s="1"/>
    </row>
    <row r="14365" spans="4:14">
      <c r="G14365" s="1"/>
      <c r="H14365" s="1"/>
      <c r="I14365" s="1"/>
      <c r="J14365" s="1"/>
    </row>
    <row r="14366" spans="4:14">
      <c r="G14366" s="1"/>
      <c r="H14366" s="1"/>
      <c r="I14366" s="1"/>
      <c r="J14366" s="1"/>
      <c r="K14366" s="1"/>
      <c r="L14366" s="1"/>
      <c r="M14366" s="1"/>
      <c r="N14366" s="1"/>
    </row>
    <row r="14367" spans="4:14">
      <c r="D14367" s="1"/>
      <c r="F14367" s="1"/>
      <c r="G14367" s="1"/>
      <c r="H14367" s="1"/>
      <c r="J14367" s="1"/>
      <c r="K14367" s="1"/>
      <c r="L14367" s="1"/>
      <c r="M14367" s="1"/>
      <c r="N14367" s="1"/>
    </row>
    <row r="14368" spans="4:14">
      <c r="G14368" s="1"/>
      <c r="H14368" s="1"/>
      <c r="I14368" s="1"/>
      <c r="J14368" s="1"/>
      <c r="K14368" s="1"/>
      <c r="L14368" s="1"/>
      <c r="M14368" s="1"/>
      <c r="N14368" s="1"/>
    </row>
    <row r="14369" spans="4:14"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</row>
    <row r="14370" spans="4:14"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</row>
    <row r="14371" spans="4:14"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</row>
    <row r="14372" spans="4:14">
      <c r="D14372" s="1"/>
      <c r="J14372" s="1"/>
      <c r="K14372" s="1"/>
      <c r="L14372" s="1"/>
    </row>
    <row r="14374" spans="4:14">
      <c r="G14374" s="1"/>
      <c r="J14374" s="1"/>
      <c r="K14374" s="1"/>
      <c r="L14374" s="1"/>
    </row>
    <row r="14375" spans="4:14">
      <c r="G14375" s="1"/>
      <c r="H14375" s="1"/>
      <c r="I14375" s="1"/>
      <c r="J14375" s="1"/>
      <c r="K14375" s="1"/>
      <c r="L14375" s="1"/>
      <c r="M14375" s="1"/>
      <c r="N14375" s="1"/>
    </row>
    <row r="14376" spans="4:14">
      <c r="J14376" s="1"/>
      <c r="K14376" s="1"/>
      <c r="L14376" s="1"/>
      <c r="M14376" s="1"/>
      <c r="N14376" s="1"/>
    </row>
    <row r="14377" spans="4:14">
      <c r="G14377" s="1"/>
      <c r="H14377" s="1"/>
      <c r="I14377" s="1"/>
      <c r="J14377" s="1"/>
      <c r="K14377" s="1"/>
      <c r="L14377" s="1"/>
      <c r="M14377" s="1"/>
      <c r="N14377" s="1"/>
    </row>
    <row r="14378" spans="4:14">
      <c r="J14378" s="1"/>
    </row>
    <row r="14379" spans="4:14">
      <c r="J14379" s="1"/>
      <c r="K14379" s="1"/>
      <c r="L14379" s="1"/>
      <c r="M14379" s="1"/>
      <c r="N14379" s="1"/>
    </row>
    <row r="14380" spans="4:14">
      <c r="D14380" s="1"/>
      <c r="N14380" s="1"/>
    </row>
    <row r="14381" spans="4:14"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</row>
    <row r="14383" spans="4:14">
      <c r="N14383" s="1"/>
    </row>
    <row r="14384" spans="4:14">
      <c r="H14384" s="1"/>
    </row>
    <row r="14385" spans="4:14"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</row>
    <row r="14386" spans="4:14">
      <c r="G14386" s="1"/>
      <c r="H14386" s="1"/>
      <c r="I14386" s="1"/>
      <c r="J14386" s="1"/>
      <c r="K14386" s="1"/>
      <c r="L14386" s="1"/>
      <c r="M14386" s="1"/>
      <c r="N14386" s="1"/>
    </row>
    <row r="14387" spans="4:14">
      <c r="D14387" s="1"/>
      <c r="G14387" s="1"/>
      <c r="H14387" s="1"/>
      <c r="I14387" s="1"/>
      <c r="J14387" s="1"/>
      <c r="K14387" s="1"/>
      <c r="L14387" s="1"/>
      <c r="M14387" s="1"/>
      <c r="N14387" s="1"/>
    </row>
    <row r="14388" spans="4:14"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</row>
    <row r="14389" spans="4:14"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</row>
    <row r="14390" spans="4:14"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</row>
    <row r="14391" spans="4:14">
      <c r="G14391" s="1"/>
      <c r="H14391" s="1"/>
      <c r="I14391" s="1"/>
      <c r="J14391" s="1"/>
      <c r="K14391" s="1"/>
      <c r="L14391" s="1"/>
      <c r="M14391" s="1"/>
      <c r="N14391" s="1"/>
    </row>
    <row r="14392" spans="4:14"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</row>
    <row r="14393" spans="4:14"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</row>
    <row r="14394" spans="4:14">
      <c r="I14394" s="1"/>
      <c r="J14394" s="1"/>
      <c r="K14394" s="1"/>
      <c r="L14394" s="1"/>
      <c r="M14394" s="1"/>
    </row>
    <row r="14395" spans="4:14">
      <c r="G14395" s="1"/>
      <c r="H14395" s="1"/>
    </row>
    <row r="14397" spans="4:14">
      <c r="F14397" s="1"/>
      <c r="G14397" s="1"/>
      <c r="H14397" s="1"/>
      <c r="J14397" s="1"/>
      <c r="K14397" s="1"/>
      <c r="L14397" s="1"/>
      <c r="M14397" s="1"/>
      <c r="N14397" s="1"/>
    </row>
    <row r="14398" spans="4:14">
      <c r="G14398" s="1"/>
      <c r="H14398" s="1"/>
      <c r="I14398" s="1"/>
      <c r="J14398" s="1"/>
      <c r="K14398" s="1"/>
      <c r="L14398" s="1"/>
      <c r="M14398" s="1"/>
      <c r="N14398" s="1"/>
    </row>
    <row r="14399" spans="4:14">
      <c r="I14399" s="1"/>
      <c r="J14399" s="1"/>
      <c r="K14399" s="1"/>
      <c r="L14399" s="1"/>
      <c r="M14399" s="1"/>
      <c r="N14399" s="1"/>
    </row>
    <row r="14400" spans="4:14">
      <c r="G14400" s="1"/>
      <c r="H14400" s="1"/>
      <c r="I14400" s="1"/>
      <c r="J14400" s="1"/>
      <c r="K14400" s="1"/>
      <c r="L14400" s="1"/>
      <c r="M14400" s="1"/>
      <c r="N14400" s="1"/>
    </row>
    <row r="14401" spans="4:14">
      <c r="E14401" s="1"/>
      <c r="F14401" s="1"/>
      <c r="G14401" s="1"/>
      <c r="H14401" s="1"/>
      <c r="I14401" s="1"/>
      <c r="J14401" s="1"/>
      <c r="K14401" s="1"/>
      <c r="L14401" s="1"/>
    </row>
    <row r="14402" spans="4:14">
      <c r="D14402" s="1"/>
      <c r="E14402" s="1"/>
      <c r="F14402" s="1"/>
    </row>
    <row r="14404" spans="4:14"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</row>
    <row r="14406" spans="4:14">
      <c r="D14406" s="1"/>
      <c r="J14406" s="1"/>
    </row>
    <row r="14408" spans="4:14">
      <c r="F14408" s="1"/>
      <c r="G14408" s="1"/>
      <c r="H14408" s="1"/>
    </row>
    <row r="14409" spans="4:14">
      <c r="N14409" s="1"/>
    </row>
    <row r="14410" spans="4:14">
      <c r="H14410" s="1"/>
      <c r="I14410" s="1"/>
      <c r="J14410" s="1"/>
      <c r="K14410" s="1"/>
      <c r="L14410" s="1"/>
      <c r="M14410" s="1"/>
      <c r="N14410" s="1"/>
    </row>
    <row r="14411" spans="4:14">
      <c r="G14411" s="1"/>
      <c r="H14411" s="1"/>
      <c r="I14411" s="1"/>
      <c r="J14411" s="1"/>
      <c r="K14411" s="1"/>
      <c r="L14411" s="1"/>
      <c r="M14411" s="1"/>
      <c r="N14411" s="1"/>
    </row>
    <row r="14412" spans="4:14"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</row>
    <row r="14413" spans="4:14"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</row>
    <row r="14414" spans="4:14">
      <c r="G14414" s="1"/>
      <c r="H14414" s="1"/>
      <c r="I14414" s="1"/>
      <c r="J14414" s="1"/>
      <c r="K14414" s="1"/>
      <c r="L14414" s="1"/>
      <c r="M14414" s="1"/>
      <c r="N14414" s="1"/>
    </row>
    <row r="14415" spans="4:14">
      <c r="D14415" s="1"/>
      <c r="H14415" s="1"/>
      <c r="I14415" s="1"/>
      <c r="J14415" s="1"/>
      <c r="K14415" s="1"/>
      <c r="L14415" s="1"/>
      <c r="M14415" s="1"/>
      <c r="N14415" s="1"/>
    </row>
    <row r="14416" spans="4:14">
      <c r="G14416" s="1"/>
      <c r="H14416" s="1"/>
      <c r="I14416" s="1"/>
      <c r="J14416" s="1"/>
      <c r="K14416" s="1"/>
      <c r="L14416" s="1"/>
      <c r="M14416" s="1"/>
      <c r="N14416" s="1"/>
    </row>
    <row r="14417" spans="4:14">
      <c r="J14417" s="1"/>
      <c r="K14417" s="1"/>
      <c r="L14417" s="1"/>
      <c r="M14417" s="1"/>
      <c r="N14417" s="1"/>
    </row>
    <row r="14418" spans="4:14">
      <c r="F14418" s="1"/>
      <c r="G14418" s="1"/>
      <c r="H14418" s="1"/>
      <c r="I14418" s="1"/>
      <c r="J14418" s="1"/>
      <c r="K14418" s="1"/>
      <c r="L14418" s="1"/>
      <c r="M14418" s="1"/>
      <c r="N14418" s="1"/>
    </row>
    <row r="14419" spans="4:14">
      <c r="D14419" s="1"/>
      <c r="F14419" s="1"/>
      <c r="G14419" s="1"/>
      <c r="H14419" s="1"/>
      <c r="I14419" s="1"/>
      <c r="J14419" s="1"/>
      <c r="K14419" s="1"/>
      <c r="L14419" s="1"/>
      <c r="M14419" s="1"/>
      <c r="N14419" s="1"/>
    </row>
    <row r="14420" spans="4:14">
      <c r="G14420" s="1"/>
      <c r="H14420" s="1"/>
      <c r="I14420" s="1"/>
      <c r="J14420" s="1"/>
      <c r="K14420" s="1"/>
      <c r="L14420" s="1"/>
      <c r="M14420" s="1"/>
      <c r="N14420" s="1"/>
    </row>
    <row r="14421" spans="4:14">
      <c r="G14421" s="1"/>
      <c r="H14421" s="1"/>
      <c r="I14421" s="1"/>
      <c r="J14421" s="1"/>
      <c r="K14421" s="1"/>
    </row>
    <row r="14422" spans="4:14">
      <c r="I14422" s="1"/>
      <c r="J14422" s="1"/>
      <c r="K14422" s="1"/>
      <c r="L14422" s="1"/>
      <c r="M14422" s="1"/>
      <c r="N14422" s="1"/>
    </row>
    <row r="14423" spans="4:14"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</row>
    <row r="14424" spans="4:14"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</row>
    <row r="14425" spans="4:14">
      <c r="I14425" s="1"/>
      <c r="J14425" s="1"/>
      <c r="K14425" s="1"/>
      <c r="L14425" s="1"/>
    </row>
    <row r="14428" spans="4:14">
      <c r="G14428" s="1"/>
      <c r="I14428" s="1"/>
      <c r="J14428" s="1"/>
    </row>
    <row r="14429" spans="4:14">
      <c r="G14429" s="1"/>
      <c r="H14429" s="1"/>
      <c r="I14429" s="1"/>
      <c r="J14429" s="1"/>
      <c r="K14429" s="1"/>
      <c r="L14429" s="1"/>
      <c r="M14429" s="1"/>
      <c r="N14429" s="1"/>
    </row>
    <row r="14430" spans="4:14">
      <c r="I14430" s="1"/>
      <c r="J14430" s="1"/>
      <c r="K14430" s="1"/>
      <c r="L14430" s="1"/>
      <c r="M14430" s="1"/>
      <c r="N14430" s="1"/>
    </row>
    <row r="14431" spans="4:14">
      <c r="I14431" s="1"/>
      <c r="J14431" s="1"/>
      <c r="K14431" s="1"/>
      <c r="L14431" s="1"/>
      <c r="M14431" s="1"/>
      <c r="N14431" s="1"/>
    </row>
    <row r="14432" spans="4:14">
      <c r="G14432" s="1"/>
      <c r="H14432" s="1"/>
      <c r="I14432" s="1"/>
      <c r="J14432" s="1"/>
      <c r="K14432" s="1"/>
      <c r="L14432" s="1"/>
      <c r="M14432" s="1"/>
      <c r="N14432" s="1"/>
    </row>
    <row r="14433" spans="4:14">
      <c r="E14433" s="1"/>
      <c r="F14433" s="1"/>
      <c r="G14433" s="1"/>
      <c r="H14433" s="1"/>
      <c r="I14433" s="1"/>
      <c r="J14433" s="1"/>
      <c r="K14433" s="1"/>
    </row>
    <row r="14434" spans="4:14"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</row>
    <row r="14435" spans="4:14">
      <c r="G14435" s="1"/>
      <c r="H14435" s="1"/>
      <c r="I14435" s="1"/>
      <c r="J14435" s="1"/>
      <c r="K14435" s="1"/>
      <c r="L14435" s="1"/>
      <c r="M14435" s="1"/>
      <c r="N14435" s="1"/>
    </row>
    <row r="14437" spans="4:14">
      <c r="G14437" s="1"/>
      <c r="H14437" s="1"/>
      <c r="I14437" s="1"/>
      <c r="J14437" s="1"/>
      <c r="K14437" s="1"/>
      <c r="L14437" s="1"/>
      <c r="M14437" s="1"/>
      <c r="N14437" s="1"/>
    </row>
    <row r="14438" spans="4:14">
      <c r="G14438" s="1"/>
      <c r="H14438" s="1"/>
      <c r="I14438" s="1"/>
      <c r="J14438" s="1"/>
      <c r="K14438" s="1"/>
      <c r="L14438" s="1"/>
      <c r="M14438" s="1"/>
      <c r="N14438" s="1"/>
    </row>
    <row r="14439" spans="4:14"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</row>
    <row r="14440" spans="4:14">
      <c r="G14440" s="1"/>
      <c r="H14440" s="1"/>
      <c r="I14440" s="1"/>
      <c r="J14440" s="1"/>
      <c r="K14440" s="1"/>
      <c r="L14440" s="1"/>
      <c r="M14440" s="1"/>
      <c r="N14440" s="1"/>
    </row>
    <row r="14441" spans="4:14">
      <c r="G14441" s="1"/>
      <c r="H14441" s="1"/>
      <c r="I14441" s="1"/>
      <c r="J14441" s="1"/>
      <c r="K14441" s="1"/>
      <c r="L14441" s="1"/>
      <c r="M14441" s="1"/>
      <c r="N14441" s="1"/>
    </row>
    <row r="14442" spans="4:14">
      <c r="D14442" s="1"/>
      <c r="F14442" s="1"/>
      <c r="G14442" s="1"/>
      <c r="H14442" s="1"/>
      <c r="I14442" s="1"/>
      <c r="J14442" s="1"/>
      <c r="K14442" s="1"/>
      <c r="L14442" s="1"/>
      <c r="M14442" s="1"/>
      <c r="N14442" s="1"/>
    </row>
    <row r="14443" spans="4:14"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</row>
    <row r="14444" spans="4:14">
      <c r="D14444" s="1"/>
      <c r="I14444" s="1"/>
      <c r="J14444" s="1"/>
      <c r="K14444" s="1"/>
      <c r="L14444" s="1"/>
      <c r="M14444" s="1"/>
      <c r="N14444" s="1"/>
    </row>
    <row r="14445" spans="4:14">
      <c r="D14445" s="1"/>
    </row>
    <row r="14446" spans="4:14"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</row>
    <row r="14447" spans="4:14">
      <c r="H14447" s="1"/>
      <c r="I14447" s="1"/>
      <c r="J14447" s="1"/>
      <c r="K14447" s="1"/>
      <c r="L14447" s="1"/>
      <c r="M14447" s="1"/>
      <c r="N14447" s="1"/>
    </row>
    <row r="14448" spans="4:14"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</row>
    <row r="14449" spans="4:14"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</row>
    <row r="14450" spans="4:14">
      <c r="D14450" s="1"/>
      <c r="F14450" s="1"/>
      <c r="G14450" s="1"/>
      <c r="H14450" s="1"/>
      <c r="I14450" s="1"/>
      <c r="J14450" s="1"/>
      <c r="K14450" s="1"/>
      <c r="L14450" s="1"/>
      <c r="M14450" s="1"/>
      <c r="N14450" s="1"/>
    </row>
    <row r="14451" spans="4:14"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</row>
    <row r="14452" spans="4:14"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</row>
    <row r="14453" spans="4:14"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</row>
    <row r="14454" spans="4:14">
      <c r="G14454" s="1"/>
      <c r="H14454" s="1"/>
      <c r="I14454" s="1"/>
      <c r="J14454" s="1"/>
      <c r="K14454" s="1"/>
      <c r="L14454" s="1"/>
      <c r="M14454" s="1"/>
      <c r="N14454" s="1"/>
    </row>
    <row r="14455" spans="4:14">
      <c r="F14455" s="1"/>
      <c r="G14455" s="1"/>
      <c r="H14455" s="1"/>
      <c r="I14455" s="1"/>
      <c r="J14455" s="1"/>
      <c r="K14455" s="1"/>
      <c r="L14455" s="1"/>
      <c r="M14455" s="1"/>
      <c r="N14455" s="1"/>
    </row>
    <row r="14456" spans="4:14">
      <c r="G14456" s="1"/>
      <c r="H14456" s="1"/>
      <c r="I14456" s="1"/>
      <c r="J14456" s="1"/>
      <c r="K14456" s="1"/>
      <c r="L14456" s="1"/>
      <c r="M14456" s="1"/>
      <c r="N14456" s="1"/>
    </row>
    <row r="14458" spans="4:14">
      <c r="J14458" s="1"/>
      <c r="K14458" s="1"/>
      <c r="L14458" s="1"/>
      <c r="M14458" s="1"/>
      <c r="N14458" s="1"/>
    </row>
    <row r="14459" spans="4:14">
      <c r="G14459" s="1"/>
      <c r="H14459" s="1"/>
      <c r="I14459" s="1"/>
      <c r="J14459" s="1"/>
      <c r="K14459" s="1"/>
      <c r="L14459" s="1"/>
      <c r="M14459" s="1"/>
      <c r="N14459" s="1"/>
    </row>
    <row r="14460" spans="4:14">
      <c r="G14460" s="1"/>
      <c r="H14460" s="1"/>
      <c r="I14460" s="1"/>
      <c r="J14460" s="1"/>
      <c r="K14460" s="1"/>
      <c r="L14460" s="1"/>
      <c r="M14460" s="1"/>
      <c r="N14460" s="1"/>
    </row>
    <row r="14461" spans="4:14">
      <c r="I14461" s="1"/>
      <c r="J14461" s="1"/>
      <c r="K14461" s="1"/>
      <c r="L14461" s="1"/>
      <c r="M14461" s="1"/>
      <c r="N14461" s="1"/>
    </row>
    <row r="14462" spans="4:14"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</row>
    <row r="14463" spans="4:14">
      <c r="D14463" s="1"/>
      <c r="J14463" s="1"/>
      <c r="K14463" s="1"/>
      <c r="L14463" s="1"/>
      <c r="M14463" s="1"/>
      <c r="N14463" s="1"/>
    </row>
    <row r="14466" spans="4:14">
      <c r="G14466" s="1"/>
      <c r="H14466" s="1"/>
      <c r="J14466" s="1"/>
      <c r="K14466" s="1"/>
      <c r="L14466" s="1"/>
      <c r="M14466" s="1"/>
    </row>
    <row r="14468" spans="4:14">
      <c r="D14468" s="1"/>
      <c r="J14468" s="1"/>
      <c r="K14468" s="1"/>
      <c r="L14468" s="1"/>
    </row>
    <row r="14471" spans="4:14">
      <c r="H14471" s="1"/>
      <c r="I14471" s="1"/>
      <c r="J14471" s="1"/>
      <c r="K14471" s="1"/>
      <c r="L14471" s="1"/>
      <c r="M14471" s="1"/>
      <c r="N14471" s="1"/>
    </row>
    <row r="14472" spans="4:14">
      <c r="D14472" s="1"/>
      <c r="G14472" s="1"/>
      <c r="H14472" s="1"/>
      <c r="I14472" s="1"/>
      <c r="J14472" s="1"/>
      <c r="K14472" s="1"/>
      <c r="L14472" s="1"/>
      <c r="M14472" s="1"/>
      <c r="N14472" s="1"/>
    </row>
    <row r="14473" spans="4:14">
      <c r="D14473" s="1"/>
      <c r="F14473" s="1"/>
      <c r="G14473" s="1"/>
      <c r="H14473" s="1"/>
      <c r="I14473" s="1"/>
      <c r="J14473" s="1"/>
      <c r="K14473" s="1"/>
      <c r="L14473" s="1"/>
      <c r="M14473" s="1"/>
      <c r="N14473" s="1"/>
    </row>
    <row r="14474" spans="4:14"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</row>
    <row r="14475" spans="4:14">
      <c r="G14475" s="1"/>
      <c r="H14475" s="1"/>
      <c r="I14475" s="1"/>
      <c r="J14475" s="1"/>
      <c r="K14475" s="1"/>
      <c r="L14475" s="1"/>
      <c r="M14475" s="1"/>
      <c r="N14475" s="1"/>
    </row>
    <row r="14476" spans="4:14">
      <c r="G14476" s="1"/>
      <c r="H14476" s="1"/>
    </row>
    <row r="14477" spans="4:14">
      <c r="G14477" s="1"/>
      <c r="H14477" s="1"/>
      <c r="I14477" s="1"/>
      <c r="J14477" s="1"/>
      <c r="K14477" s="1"/>
      <c r="L14477" s="1"/>
      <c r="M14477" s="1"/>
      <c r="N14477" s="1"/>
    </row>
    <row r="14478" spans="4:14"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</row>
    <row r="14479" spans="4:14">
      <c r="D14479" s="1"/>
      <c r="J14479" s="1"/>
      <c r="K14479" s="1"/>
      <c r="L14479" s="1"/>
      <c r="M14479" s="1"/>
      <c r="N14479" s="1"/>
    </row>
    <row r="14480" spans="4:14">
      <c r="D14480" s="1"/>
      <c r="F14480" s="1"/>
      <c r="G14480" s="1"/>
      <c r="H14480" s="1"/>
      <c r="I14480" s="1"/>
      <c r="J14480" s="1"/>
      <c r="K14480" s="1"/>
      <c r="L14480" s="1"/>
      <c r="M14480" s="1"/>
      <c r="N14480" s="1"/>
    </row>
    <row r="14481" spans="4:14">
      <c r="G14481" s="1"/>
      <c r="H14481" s="1"/>
      <c r="I14481" s="1"/>
      <c r="J14481" s="1"/>
      <c r="K14481" s="1"/>
      <c r="L14481" s="1"/>
      <c r="M14481" s="1"/>
      <c r="N14481" s="1"/>
    </row>
    <row r="14482" spans="4:14"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</row>
    <row r="14483" spans="4:14">
      <c r="G14483" s="1"/>
      <c r="H14483" s="1"/>
      <c r="I14483" s="1"/>
      <c r="J14483" s="1"/>
      <c r="K14483" s="1"/>
      <c r="L14483" s="1"/>
      <c r="M14483" s="1"/>
      <c r="N14483" s="1"/>
    </row>
    <row r="14484" spans="4:14">
      <c r="G14484" s="1"/>
      <c r="J14484" s="1"/>
      <c r="K14484" s="1"/>
      <c r="L14484" s="1"/>
      <c r="M14484" s="1"/>
      <c r="N14484" s="1"/>
    </row>
    <row r="14485" spans="4:14"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</row>
    <row r="14486" spans="4:14">
      <c r="J14486" s="1"/>
    </row>
    <row r="14487" spans="4:14">
      <c r="G14487" s="1"/>
      <c r="H14487" s="1"/>
      <c r="I14487" s="1"/>
      <c r="J14487" s="1"/>
      <c r="K14487" s="1"/>
      <c r="L14487" s="1"/>
      <c r="M14487" s="1"/>
    </row>
    <row r="14488" spans="4:14"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</row>
    <row r="14489" spans="4:14">
      <c r="D14489" s="1"/>
      <c r="F14489" s="1"/>
      <c r="G14489" s="1"/>
      <c r="H14489" s="1"/>
      <c r="I14489" s="1"/>
      <c r="J14489" s="1"/>
      <c r="K14489" s="1"/>
      <c r="L14489" s="1"/>
      <c r="M14489" s="1"/>
      <c r="N14489" s="1"/>
    </row>
    <row r="14490" spans="4:14"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</row>
    <row r="14491" spans="4:14"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</row>
    <row r="14492" spans="4:14"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</row>
    <row r="14493" spans="4:14">
      <c r="D14493" s="1"/>
      <c r="H14493" s="1"/>
      <c r="I14493" s="1"/>
      <c r="J14493" s="1"/>
      <c r="K14493" s="1"/>
      <c r="L14493" s="1"/>
      <c r="M14493" s="1"/>
      <c r="N14493" s="1"/>
    </row>
    <row r="14494" spans="4:14"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</row>
    <row r="14495" spans="4:14"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</row>
    <row r="14496" spans="4:14"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</row>
    <row r="14497" spans="4:14">
      <c r="G14497" s="1"/>
      <c r="H14497" s="1"/>
      <c r="I14497" s="1"/>
      <c r="J14497" s="1"/>
      <c r="K14497" s="1"/>
      <c r="L14497" s="1"/>
      <c r="M14497" s="1"/>
      <c r="N14497" s="1"/>
    </row>
    <row r="14498" spans="4:14"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</row>
    <row r="14499" spans="4:14">
      <c r="G14499" s="1"/>
      <c r="H14499" s="1"/>
      <c r="I14499" s="1"/>
      <c r="J14499" s="1"/>
      <c r="K14499" s="1"/>
      <c r="L14499" s="1"/>
      <c r="M14499" s="1"/>
      <c r="N14499" s="1"/>
    </row>
    <row r="14500" spans="4:14"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</row>
    <row r="14501" spans="4:14"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</row>
    <row r="14502" spans="4:14">
      <c r="G14502" s="1"/>
      <c r="H14502" s="1"/>
      <c r="I14502" s="1"/>
      <c r="J14502" s="1"/>
      <c r="K14502" s="1"/>
      <c r="L14502" s="1"/>
      <c r="M14502" s="1"/>
      <c r="N14502" s="1"/>
    </row>
    <row r="14503" spans="4:14"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</row>
    <row r="14504" spans="4:14">
      <c r="G14504" s="1"/>
      <c r="H14504" s="1"/>
      <c r="I14504" s="1"/>
      <c r="J14504" s="1"/>
      <c r="K14504" s="1"/>
      <c r="L14504" s="1"/>
      <c r="M14504" s="1"/>
      <c r="N14504" s="1"/>
    </row>
    <row r="14505" spans="4:14"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</row>
    <row r="14506" spans="4:14">
      <c r="H14506" s="1"/>
      <c r="I14506" s="1"/>
      <c r="J14506" s="1"/>
      <c r="K14506" s="1"/>
    </row>
    <row r="14507" spans="4:14">
      <c r="J14507" s="1"/>
    </row>
    <row r="14510" spans="4:14">
      <c r="D14510" s="1"/>
      <c r="G14510" s="1"/>
      <c r="H14510" s="1"/>
      <c r="I14510" s="1"/>
      <c r="J14510" s="1"/>
    </row>
    <row r="14511" spans="4:14">
      <c r="D14511" s="1"/>
      <c r="E14511" s="1"/>
      <c r="G14511" s="1"/>
      <c r="H14511" s="1"/>
      <c r="I14511" s="1"/>
      <c r="J14511" s="1"/>
      <c r="K14511" s="1"/>
      <c r="L14511" s="1"/>
      <c r="M14511" s="1"/>
      <c r="N14511" s="1"/>
    </row>
    <row r="14512" spans="4:14">
      <c r="I14512" s="1"/>
      <c r="J14512" s="1"/>
      <c r="K14512" s="1"/>
      <c r="L14512" s="1"/>
      <c r="M14512" s="1"/>
      <c r="N14512" s="1"/>
    </row>
    <row r="14513" spans="4:14">
      <c r="G14513" s="1"/>
      <c r="H14513" s="1"/>
      <c r="I14513" s="1"/>
      <c r="J14513" s="1"/>
      <c r="K14513" s="1"/>
      <c r="L14513" s="1"/>
      <c r="M14513" s="1"/>
      <c r="N14513" s="1"/>
    </row>
    <row r="14514" spans="4:14">
      <c r="H14514" s="1"/>
      <c r="I14514" s="1"/>
      <c r="J14514" s="1"/>
      <c r="K14514" s="1"/>
      <c r="L14514" s="1"/>
    </row>
    <row r="14515" spans="4:14">
      <c r="D14515" s="1"/>
      <c r="G14515" s="1"/>
      <c r="H14515" s="1"/>
      <c r="I14515" s="1"/>
      <c r="J14515" s="1"/>
      <c r="K14515" s="1"/>
    </row>
    <row r="14516" spans="4:14">
      <c r="D14516" s="1"/>
    </row>
    <row r="14517" spans="4:14"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</row>
    <row r="14518" spans="4:14">
      <c r="G14518" s="1"/>
      <c r="H14518" s="1"/>
      <c r="I14518" s="1"/>
      <c r="J14518" s="1"/>
      <c r="K14518" s="1"/>
      <c r="L14518" s="1"/>
      <c r="M14518" s="1"/>
      <c r="N14518" s="1"/>
    </row>
    <row r="14519" spans="4:14"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</row>
    <row r="14520" spans="4:14">
      <c r="G14520" s="1"/>
      <c r="H14520" s="1"/>
      <c r="I14520" s="1"/>
      <c r="J14520" s="1"/>
      <c r="K14520" s="1"/>
      <c r="L14520" s="1"/>
      <c r="M14520" s="1"/>
      <c r="N14520" s="1"/>
    </row>
    <row r="14521" spans="4:14"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</row>
    <row r="14522" spans="4:14">
      <c r="I14522" s="1"/>
      <c r="J14522" s="1"/>
    </row>
    <row r="14523" spans="4:14">
      <c r="E14523" s="1"/>
      <c r="F14523" s="1"/>
      <c r="G14523" s="1"/>
      <c r="H14523" s="1"/>
      <c r="L14523" s="1"/>
      <c r="M14523" s="1"/>
      <c r="N14523" s="1"/>
    </row>
    <row r="14524" spans="4:14">
      <c r="I14524" s="1"/>
      <c r="J14524" s="1"/>
      <c r="K14524" s="1"/>
      <c r="L14524" s="1"/>
      <c r="M14524" s="1"/>
    </row>
    <row r="14525" spans="4:14">
      <c r="D14525" s="1"/>
      <c r="F14525" s="1"/>
      <c r="I14525" s="1"/>
      <c r="J14525" s="1"/>
    </row>
    <row r="14526" spans="4:14">
      <c r="D14526" s="1"/>
      <c r="G14526" s="1"/>
      <c r="H14526" s="1"/>
      <c r="I14526" s="1"/>
      <c r="J14526" s="1"/>
      <c r="K14526" s="1"/>
      <c r="L14526" s="1"/>
      <c r="M14526" s="1"/>
      <c r="N14526" s="1"/>
    </row>
    <row r="14527" spans="4:14">
      <c r="I14527" s="1"/>
      <c r="J14527" s="1"/>
      <c r="K14527" s="1"/>
      <c r="L14527" s="1"/>
      <c r="M14527" s="1"/>
      <c r="N14527" s="1"/>
    </row>
    <row r="14528" spans="4:14"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</row>
    <row r="14530" spans="4:14">
      <c r="H14530" s="1"/>
      <c r="I14530" s="1"/>
      <c r="M14530" s="1"/>
      <c r="N14530" s="1"/>
    </row>
    <row r="14531" spans="4:14">
      <c r="I14531" s="1"/>
      <c r="J14531" s="1"/>
      <c r="K14531" s="1"/>
      <c r="L14531" s="1"/>
      <c r="M14531" s="1"/>
      <c r="N14531" s="1"/>
    </row>
    <row r="14532" spans="4:14">
      <c r="F14532" s="1"/>
      <c r="G14532" s="1"/>
      <c r="H14532" s="1"/>
      <c r="I14532" s="1"/>
      <c r="J14532" s="1"/>
      <c r="K14532" s="1"/>
      <c r="L14532" s="1"/>
      <c r="M14532" s="1"/>
      <c r="N14532" s="1"/>
    </row>
    <row r="14533" spans="4:14"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</row>
    <row r="14534" spans="4:14"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</row>
    <row r="14535" spans="4:14">
      <c r="G14535" s="1"/>
      <c r="H14535" s="1"/>
      <c r="I14535" s="1"/>
      <c r="J14535" s="1"/>
      <c r="K14535" s="1"/>
      <c r="L14535" s="1"/>
      <c r="M14535" s="1"/>
      <c r="N14535" s="1"/>
    </row>
    <row r="14536" spans="4:14">
      <c r="H14536" s="1"/>
    </row>
    <row r="14537" spans="4:14">
      <c r="G14537" s="1"/>
      <c r="H14537" s="1"/>
      <c r="I14537" s="1"/>
      <c r="J14537" s="1"/>
      <c r="K14537" s="1"/>
      <c r="L14537" s="1"/>
      <c r="M14537" s="1"/>
      <c r="N14537" s="1"/>
    </row>
    <row r="14538" spans="4:14">
      <c r="G14538" s="1"/>
      <c r="H14538" s="1"/>
      <c r="I14538" s="1"/>
      <c r="J14538" s="1"/>
      <c r="K14538" s="1"/>
      <c r="L14538" s="1"/>
      <c r="M14538" s="1"/>
      <c r="N14538" s="1"/>
    </row>
    <row r="14539" spans="4:14">
      <c r="I14539" s="1"/>
      <c r="J14539" s="1"/>
      <c r="K14539" s="1"/>
      <c r="L14539" s="1"/>
      <c r="M14539" s="1"/>
      <c r="N14539" s="1"/>
    </row>
    <row r="14540" spans="4:14"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</row>
    <row r="14541" spans="4:14">
      <c r="G14541" s="1"/>
      <c r="H14541" s="1"/>
      <c r="I14541" s="1"/>
      <c r="J14541" s="1"/>
      <c r="K14541" s="1"/>
      <c r="L14541" s="1"/>
      <c r="M14541" s="1"/>
      <c r="N14541" s="1"/>
    </row>
    <row r="14542" spans="4:14">
      <c r="F14542" s="1"/>
      <c r="G14542" s="1"/>
      <c r="I14542" s="1"/>
      <c r="J14542" s="1"/>
      <c r="K14542" s="1"/>
      <c r="L14542" s="1"/>
      <c r="M14542" s="1"/>
      <c r="N14542" s="1"/>
    </row>
    <row r="14543" spans="4:14">
      <c r="G14543" s="1"/>
      <c r="H14543" s="1"/>
      <c r="I14543" s="1"/>
      <c r="J14543" s="1"/>
      <c r="K14543" s="1"/>
      <c r="L14543" s="1"/>
      <c r="M14543" s="1"/>
      <c r="N14543" s="1"/>
    </row>
    <row r="14544" spans="4:14"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</row>
    <row r="14545" spans="4:14">
      <c r="I14545" s="1"/>
      <c r="J14545" s="1"/>
      <c r="K14545" s="1"/>
      <c r="L14545" s="1"/>
      <c r="M14545" s="1"/>
      <c r="N14545" s="1"/>
    </row>
    <row r="14546" spans="4:14">
      <c r="D14546" s="1"/>
      <c r="G14546" s="1"/>
    </row>
    <row r="14547" spans="4:14">
      <c r="F14547" s="1"/>
      <c r="G14547" s="1"/>
      <c r="H14547" s="1"/>
      <c r="I14547" s="1"/>
      <c r="J14547" s="1"/>
    </row>
    <row r="14548" spans="4:14">
      <c r="G14548" s="1"/>
      <c r="H14548" s="1"/>
      <c r="I14548" s="1"/>
      <c r="J14548" s="1"/>
      <c r="K14548" s="1"/>
      <c r="L14548" s="1"/>
      <c r="M14548" s="1"/>
      <c r="N14548" s="1"/>
    </row>
    <row r="14549" spans="4:14">
      <c r="I14549" s="1"/>
      <c r="J14549" s="1"/>
      <c r="K14549" s="1"/>
      <c r="L14549" s="1"/>
      <c r="M14549" s="1"/>
      <c r="N14549" s="1"/>
    </row>
    <row r="14550" spans="4:14"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</row>
    <row r="14551" spans="4:14"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</row>
    <row r="14553" spans="4:14">
      <c r="E14553" s="1"/>
      <c r="F14553" s="1"/>
      <c r="G14553" s="1"/>
    </row>
    <row r="14554" spans="4:14">
      <c r="F14554" s="1"/>
      <c r="I14554" s="1"/>
      <c r="J14554" s="1"/>
    </row>
    <row r="14555" spans="4:14">
      <c r="D14555" s="1"/>
      <c r="I14555" s="1"/>
      <c r="J14555" s="1"/>
      <c r="K14555" s="1"/>
      <c r="L14555" s="1"/>
    </row>
    <row r="14556" spans="4:14">
      <c r="D14556" s="1"/>
      <c r="I14556" s="1"/>
    </row>
    <row r="14557" spans="4:14">
      <c r="D14557" s="1"/>
    </row>
    <row r="14558" spans="4:14">
      <c r="D14558" s="1"/>
      <c r="E14558" s="1"/>
      <c r="I14558" s="1"/>
      <c r="J14558" s="1"/>
      <c r="K14558" s="1"/>
    </row>
    <row r="14560" spans="4:14">
      <c r="H14560" s="1"/>
      <c r="I14560" s="1"/>
      <c r="J14560" s="1"/>
      <c r="K14560" s="1"/>
      <c r="L14560" s="1"/>
      <c r="M14560" s="1"/>
      <c r="N14560" s="1"/>
    </row>
    <row r="14561" spans="4:14">
      <c r="G14561" s="1"/>
      <c r="H14561" s="1"/>
      <c r="I14561" s="1"/>
      <c r="J14561" s="1"/>
      <c r="K14561" s="1"/>
      <c r="L14561" s="1"/>
      <c r="M14561" s="1"/>
      <c r="N14561" s="1"/>
    </row>
    <row r="14562" spans="4:14"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</row>
    <row r="14563" spans="4:14"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</row>
    <row r="14564" spans="4:14"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</row>
    <row r="14565" spans="4:14">
      <c r="G14565" s="1"/>
      <c r="H14565" s="1"/>
      <c r="I14565" s="1"/>
      <c r="J14565" s="1"/>
      <c r="K14565" s="1"/>
      <c r="L14565" s="1"/>
      <c r="M14565" s="1"/>
      <c r="N14565" s="1"/>
    </row>
    <row r="14566" spans="4:14">
      <c r="E14566" s="1"/>
      <c r="G14566" s="1"/>
      <c r="H14566" s="1"/>
      <c r="I14566" s="1"/>
      <c r="J14566" s="1"/>
      <c r="K14566" s="1"/>
      <c r="L14566" s="1"/>
      <c r="M14566" s="1"/>
      <c r="N14566" s="1"/>
    </row>
    <row r="14567" spans="4:14">
      <c r="I14567" s="1"/>
      <c r="J14567" s="1"/>
      <c r="K14567" s="1"/>
      <c r="L14567" s="1"/>
      <c r="M14567" s="1"/>
      <c r="N14567" s="1"/>
    </row>
    <row r="14568" spans="4:14">
      <c r="G14568" s="1"/>
      <c r="H14568" s="1"/>
      <c r="I14568" s="1"/>
      <c r="J14568" s="1"/>
      <c r="K14568" s="1"/>
      <c r="L14568" s="1"/>
    </row>
    <row r="14569" spans="4:14">
      <c r="G14569" s="1"/>
      <c r="H14569" s="1"/>
      <c r="I14569" s="1"/>
      <c r="L14569" s="1"/>
    </row>
    <row r="14570" spans="4:14"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</row>
    <row r="14571" spans="4:14">
      <c r="G14571" s="1"/>
      <c r="H14571" s="1"/>
      <c r="I14571" s="1"/>
      <c r="J14571" s="1"/>
      <c r="K14571" s="1"/>
      <c r="L14571" s="1"/>
      <c r="M14571" s="1"/>
      <c r="N14571" s="1"/>
    </row>
    <row r="14572" spans="4:14">
      <c r="F14572" s="1"/>
      <c r="G14572" s="1"/>
      <c r="H14572" s="1"/>
      <c r="I14572" s="1"/>
      <c r="J14572" s="1"/>
      <c r="K14572" s="1"/>
      <c r="L14572" s="1"/>
      <c r="M14572" s="1"/>
      <c r="N14572" s="1"/>
    </row>
    <row r="14573" spans="4:14">
      <c r="G14573" s="1"/>
      <c r="H14573" s="1"/>
      <c r="I14573" s="1"/>
      <c r="J14573" s="1"/>
      <c r="K14573" s="1"/>
      <c r="L14573" s="1"/>
      <c r="M14573" s="1"/>
      <c r="N14573" s="1"/>
    </row>
    <row r="14574" spans="4:14">
      <c r="G14574" s="1"/>
      <c r="H14574" s="1"/>
      <c r="I14574" s="1"/>
      <c r="J14574" s="1"/>
      <c r="K14574" s="1"/>
      <c r="L14574" s="1"/>
      <c r="M14574" s="1"/>
      <c r="N14574" s="1"/>
    </row>
    <row r="14575" spans="4:14">
      <c r="E14575" s="1"/>
      <c r="L14575" s="1"/>
    </row>
    <row r="14576" spans="4:14"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</row>
    <row r="14577" spans="4:14">
      <c r="G14577" s="1"/>
      <c r="H14577" s="1"/>
      <c r="I14577" s="1"/>
      <c r="J14577" s="1"/>
      <c r="K14577" s="1"/>
      <c r="L14577" s="1"/>
      <c r="M14577" s="1"/>
      <c r="N14577" s="1"/>
    </row>
    <row r="14578" spans="4:14">
      <c r="I14578" s="1"/>
      <c r="J14578" s="1"/>
      <c r="K14578" s="1"/>
      <c r="L14578" s="1"/>
      <c r="M14578" s="1"/>
      <c r="N14578" s="1"/>
    </row>
    <row r="14579" spans="4:14">
      <c r="I14579" s="1"/>
      <c r="J14579" s="1"/>
      <c r="K14579" s="1"/>
      <c r="L14579" s="1"/>
      <c r="M14579" s="1"/>
    </row>
    <row r="14580" spans="4:14">
      <c r="I14580" s="1"/>
      <c r="J14580" s="1"/>
      <c r="K14580" s="1"/>
      <c r="L14580" s="1"/>
      <c r="M14580" s="1"/>
      <c r="N14580" s="1"/>
    </row>
    <row r="14581" spans="4:14">
      <c r="H14581" s="1"/>
      <c r="I14581" s="1"/>
      <c r="J14581" s="1"/>
    </row>
    <row r="14582" spans="4:14">
      <c r="G14582" s="1"/>
    </row>
    <row r="14583" spans="4:14">
      <c r="I14583" s="1"/>
      <c r="J14583" s="1"/>
      <c r="K14583" s="1"/>
      <c r="L14583" s="1"/>
      <c r="M14583" s="1"/>
      <c r="N14583" s="1"/>
    </row>
    <row r="14584" spans="4:14"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</row>
    <row r="14585" spans="4:14"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</row>
    <row r="14586" spans="4:14"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</row>
    <row r="14587" spans="4:14"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</row>
    <row r="14588" spans="4:14">
      <c r="I14588" s="1"/>
      <c r="J14588" s="1"/>
      <c r="K14588" s="1"/>
      <c r="L14588" s="1"/>
      <c r="M14588" s="1"/>
      <c r="N14588" s="1"/>
    </row>
    <row r="14589" spans="4:14">
      <c r="D14589" s="1"/>
      <c r="G14589" s="1"/>
      <c r="H14589" s="1"/>
      <c r="I14589" s="1"/>
      <c r="J14589" s="1"/>
      <c r="K14589" s="1"/>
      <c r="L14589" s="1"/>
      <c r="M14589" s="1"/>
      <c r="N14589" s="1"/>
    </row>
    <row r="14590" spans="4:14">
      <c r="D14590" s="1"/>
      <c r="G14590" s="1"/>
      <c r="H14590" s="1"/>
      <c r="I14590" s="1"/>
      <c r="J14590" s="1"/>
      <c r="K14590" s="1"/>
      <c r="L14590" s="1"/>
      <c r="M14590" s="1"/>
      <c r="N14590" s="1"/>
    </row>
    <row r="14591" spans="4:14">
      <c r="D14591" s="1"/>
      <c r="E14591" s="1"/>
      <c r="G14591" s="1"/>
      <c r="H14591" s="1"/>
      <c r="I14591" s="1"/>
      <c r="J14591" s="1"/>
      <c r="K14591" s="1"/>
      <c r="L14591" s="1"/>
      <c r="M14591" s="1"/>
      <c r="N14591" s="1"/>
    </row>
    <row r="14592" spans="4:14">
      <c r="D14592" s="1"/>
      <c r="F14592" s="1"/>
      <c r="G14592" s="1"/>
      <c r="H14592" s="1"/>
      <c r="I14592" s="1"/>
      <c r="J14592" s="1"/>
      <c r="K14592" s="1"/>
      <c r="L14592" s="1"/>
      <c r="M14592" s="1"/>
      <c r="N14592" s="1"/>
    </row>
    <row r="14593" spans="4:14"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</row>
    <row r="14594" spans="4:14">
      <c r="G14594" s="1"/>
      <c r="H14594" s="1"/>
      <c r="I14594" s="1"/>
      <c r="J14594" s="1"/>
      <c r="K14594" s="1"/>
      <c r="L14594" s="1"/>
      <c r="M14594" s="1"/>
      <c r="N14594" s="1"/>
    </row>
    <row r="14595" spans="4:14">
      <c r="D14595" s="1"/>
      <c r="E14595" s="1"/>
      <c r="G14595" s="1"/>
      <c r="H14595" s="1"/>
      <c r="I14595" s="1"/>
      <c r="J14595" s="1"/>
      <c r="K14595" s="1"/>
      <c r="L14595" s="1"/>
      <c r="M14595" s="1"/>
      <c r="N14595" s="1"/>
    </row>
    <row r="14596" spans="4:14"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</row>
    <row r="14597" spans="4:14"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</row>
    <row r="14598" spans="4:14"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</row>
    <row r="14599" spans="4:14">
      <c r="F14599" s="1"/>
      <c r="G14599" s="1"/>
      <c r="H14599" s="1"/>
      <c r="I14599" s="1"/>
      <c r="J14599" s="1"/>
      <c r="K14599" s="1"/>
      <c r="L14599" s="1"/>
      <c r="M14599" s="1"/>
      <c r="N14599" s="1"/>
    </row>
    <row r="14600" spans="4:14">
      <c r="G14600" s="1"/>
      <c r="H14600" s="1"/>
      <c r="I14600" s="1"/>
      <c r="J14600" s="1"/>
      <c r="K14600" s="1"/>
      <c r="L14600" s="1"/>
      <c r="M14600" s="1"/>
      <c r="N14600" s="1"/>
    </row>
    <row r="14601" spans="4:14">
      <c r="G14601" s="1"/>
      <c r="H14601" s="1"/>
      <c r="I14601" s="1"/>
      <c r="J14601" s="1"/>
      <c r="K14601" s="1"/>
      <c r="L14601" s="1"/>
      <c r="M14601" s="1"/>
      <c r="N14601" s="1"/>
    </row>
    <row r="14602" spans="4:14"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</row>
    <row r="14603" spans="4:14"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</row>
    <row r="14604" spans="4:14">
      <c r="G14604" s="1"/>
      <c r="H14604" s="1"/>
      <c r="I14604" s="1"/>
      <c r="J14604" s="1"/>
      <c r="K14604" s="1"/>
      <c r="L14604" s="1"/>
      <c r="M14604" s="1"/>
      <c r="N14604" s="1"/>
    </row>
    <row r="14605" spans="4:14"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</row>
    <row r="14606" spans="4:14">
      <c r="G14606" s="1"/>
      <c r="H14606" s="1"/>
      <c r="I14606" s="1"/>
      <c r="J14606" s="1"/>
      <c r="K14606" s="1"/>
      <c r="L14606" s="1"/>
      <c r="M14606" s="1"/>
      <c r="N14606" s="1"/>
    </row>
    <row r="14607" spans="4:14"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</row>
    <row r="14608" spans="4:14">
      <c r="I14608" s="1"/>
      <c r="J14608" s="1"/>
      <c r="K14608" s="1"/>
      <c r="L14608" s="1"/>
      <c r="M14608" s="1"/>
      <c r="N14608" s="1"/>
    </row>
    <row r="14610" spans="4:14">
      <c r="J14610" s="1"/>
      <c r="K14610" s="1"/>
      <c r="L14610" s="1"/>
      <c r="M14610" s="1"/>
      <c r="N14610" s="1"/>
    </row>
    <row r="14611" spans="4:14">
      <c r="G14611" s="1"/>
      <c r="H14611" s="1"/>
      <c r="I14611" s="1"/>
      <c r="J14611" s="1"/>
    </row>
    <row r="14612" spans="4:14">
      <c r="G14612" s="1"/>
      <c r="H14612" s="1"/>
      <c r="I14612" s="1"/>
      <c r="J14612" s="1"/>
      <c r="K14612" s="1"/>
      <c r="L14612" s="1"/>
      <c r="M14612" s="1"/>
      <c r="N14612" s="1"/>
    </row>
    <row r="14613" spans="4:14">
      <c r="F14613" s="1"/>
      <c r="G14613" s="1"/>
      <c r="H14613" s="1"/>
      <c r="I14613" s="1"/>
      <c r="J14613" s="1"/>
      <c r="K14613" s="1"/>
      <c r="L14613" s="1"/>
      <c r="M14613" s="1"/>
      <c r="N14613" s="1"/>
    </row>
    <row r="14614" spans="4:14">
      <c r="D14614" s="1"/>
      <c r="G14614" s="1"/>
      <c r="H14614" s="1"/>
      <c r="I14614" s="1"/>
      <c r="J14614" s="1"/>
      <c r="K14614" s="1"/>
      <c r="L14614" s="1"/>
      <c r="M14614" s="1"/>
      <c r="N14614" s="1"/>
    </row>
    <row r="14615" spans="4:14">
      <c r="J14615" s="1"/>
      <c r="K14615" s="1"/>
      <c r="L14615" s="1"/>
      <c r="M14615" s="1"/>
      <c r="N14615" s="1"/>
    </row>
    <row r="14616" spans="4:14"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</row>
    <row r="14617" spans="4:14"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</row>
    <row r="14618" spans="4:14"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</row>
    <row r="14619" spans="4:14">
      <c r="D14619" s="1"/>
      <c r="G14619" s="1"/>
      <c r="H14619" s="1"/>
      <c r="I14619" s="1"/>
      <c r="J14619" s="1"/>
    </row>
    <row r="14620" spans="4:14">
      <c r="D14620" s="1"/>
    </row>
    <row r="14621" spans="4:14">
      <c r="H14621" s="1"/>
      <c r="I14621" s="1"/>
      <c r="J14621" s="1"/>
      <c r="K14621" s="1"/>
      <c r="L14621" s="1"/>
      <c r="M14621" s="1"/>
      <c r="N14621" s="1"/>
    </row>
    <row r="14622" spans="4:14">
      <c r="G14622" s="1"/>
      <c r="H14622" s="1"/>
      <c r="J14622" s="1"/>
      <c r="K14622" s="1"/>
      <c r="L14622" s="1"/>
      <c r="M14622" s="1"/>
      <c r="N14622" s="1"/>
    </row>
    <row r="14623" spans="4:14">
      <c r="G14623" s="1"/>
      <c r="H14623" s="1"/>
      <c r="I14623" s="1"/>
      <c r="J14623" s="1"/>
      <c r="K14623" s="1"/>
      <c r="L14623" s="1"/>
      <c r="M14623" s="1"/>
      <c r="N14623" s="1"/>
    </row>
    <row r="14624" spans="4:14"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</row>
    <row r="14625" spans="4:14"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</row>
    <row r="14626" spans="4:14"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</row>
    <row r="14627" spans="4:14"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</row>
    <row r="14628" spans="4:14">
      <c r="G14628" s="1"/>
      <c r="H14628" s="1"/>
      <c r="I14628" s="1"/>
      <c r="J14628" s="1"/>
      <c r="K14628" s="1"/>
      <c r="L14628" s="1"/>
      <c r="M14628" s="1"/>
      <c r="N14628" s="1"/>
    </row>
    <row r="14629" spans="4:14">
      <c r="E14629" s="1"/>
    </row>
    <row r="14630" spans="4:14">
      <c r="G14630" s="1"/>
      <c r="H14630" s="1"/>
      <c r="I14630" s="1"/>
      <c r="J14630" s="1"/>
      <c r="K14630" s="1"/>
      <c r="L14630" s="1"/>
      <c r="M14630" s="1"/>
      <c r="N14630" s="1"/>
    </row>
    <row r="14633" spans="4:14">
      <c r="I14633" s="1"/>
      <c r="J14633" s="1"/>
    </row>
    <row r="14634" spans="4:14">
      <c r="I14634" s="1"/>
      <c r="J14634" s="1"/>
      <c r="K14634" s="1"/>
      <c r="L14634" s="1"/>
      <c r="M14634" s="1"/>
      <c r="N14634" s="1"/>
    </row>
    <row r="14635" spans="4:14">
      <c r="I14635" s="1"/>
      <c r="J14635" s="1"/>
      <c r="K14635" s="1"/>
      <c r="L14635" s="1"/>
      <c r="M14635" s="1"/>
      <c r="N14635" s="1"/>
    </row>
    <row r="14636" spans="4:14">
      <c r="D14636" s="1"/>
      <c r="G14636" s="1"/>
      <c r="H14636" s="1"/>
      <c r="I14636" s="1"/>
      <c r="J14636" s="1"/>
      <c r="K14636" s="1"/>
      <c r="L14636" s="1"/>
      <c r="M14636" s="1"/>
      <c r="N14636" s="1"/>
    </row>
    <row r="14637" spans="4:14">
      <c r="I14637" s="1"/>
    </row>
    <row r="14638" spans="4:14">
      <c r="I14638" s="1"/>
      <c r="J14638" s="1"/>
      <c r="K14638" s="1"/>
    </row>
    <row r="14641" spans="4:14">
      <c r="D14641" s="1"/>
      <c r="I14641" s="1"/>
    </row>
    <row r="14642" spans="4:14">
      <c r="D14642" s="1"/>
    </row>
    <row r="14645" spans="4:14">
      <c r="D14645" s="1"/>
      <c r="E14645" s="1"/>
      <c r="H14645" s="1"/>
      <c r="I14645" s="1"/>
      <c r="J14645" s="1"/>
      <c r="K14645" s="1"/>
    </row>
    <row r="14646" spans="4:14">
      <c r="I14646" s="1"/>
      <c r="J14646" s="1"/>
    </row>
    <row r="14647" spans="4:14">
      <c r="D14647" s="1"/>
      <c r="M14647" s="1"/>
      <c r="N14647" s="1"/>
    </row>
    <row r="14648" spans="4:14"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</row>
    <row r="14649" spans="4:14">
      <c r="D14649" s="1"/>
      <c r="G14649" s="1"/>
      <c r="H14649" s="1"/>
      <c r="I14649" s="1"/>
      <c r="J14649" s="1"/>
      <c r="K14649" s="1"/>
      <c r="L14649" s="1"/>
      <c r="M14649" s="1"/>
      <c r="N14649" s="1"/>
    </row>
    <row r="14650" spans="4:14">
      <c r="D14650" s="1"/>
      <c r="E14650" s="1"/>
      <c r="N14650" s="1"/>
    </row>
    <row r="14651" spans="4:14">
      <c r="I14651" s="1"/>
      <c r="J14651" s="1"/>
      <c r="K14651" s="1"/>
      <c r="L14651" s="1"/>
      <c r="M14651" s="1"/>
      <c r="N14651" s="1"/>
    </row>
    <row r="14652" spans="4:14">
      <c r="J14652" s="1"/>
    </row>
    <row r="14653" spans="4:14">
      <c r="H14653" s="1"/>
      <c r="I14653" s="1"/>
      <c r="J14653" s="1"/>
      <c r="K14653" s="1"/>
      <c r="L14653" s="1"/>
      <c r="M14653" s="1"/>
      <c r="N14653" s="1"/>
    </row>
    <row r="14654" spans="4:14">
      <c r="I14654" s="1"/>
      <c r="J14654" s="1"/>
      <c r="K14654" s="1"/>
      <c r="L14654" s="1"/>
      <c r="M14654" s="1"/>
      <c r="N14654" s="1"/>
    </row>
    <row r="14655" spans="4:14">
      <c r="I14655" s="1"/>
      <c r="J14655" s="1"/>
      <c r="K14655" s="1"/>
      <c r="L14655" s="1"/>
      <c r="M14655" s="1"/>
      <c r="N14655" s="1"/>
    </row>
    <row r="14656" spans="4:14"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</row>
    <row r="14657" spans="4:14"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</row>
    <row r="14658" spans="4:14">
      <c r="G14658" s="1"/>
      <c r="H14658" s="1"/>
      <c r="I14658" s="1"/>
      <c r="J14658" s="1"/>
      <c r="K14658" s="1"/>
      <c r="L14658" s="1"/>
      <c r="M14658" s="1"/>
      <c r="N14658" s="1"/>
    </row>
    <row r="14659" spans="4:14">
      <c r="D14659" s="1"/>
    </row>
    <row r="14660" spans="4:14">
      <c r="I14660" s="1"/>
      <c r="J14660" s="1"/>
      <c r="K14660" s="1"/>
      <c r="L14660" s="1"/>
      <c r="M14660" s="1"/>
      <c r="N14660" s="1"/>
    </row>
    <row r="14661" spans="4:14">
      <c r="D14661" s="1"/>
      <c r="E14661" s="1"/>
      <c r="F14661" s="1"/>
      <c r="G14661" s="1"/>
      <c r="H14661" s="1"/>
      <c r="I14661" s="1"/>
      <c r="J14661" s="1"/>
    </row>
    <row r="14662" spans="4:14"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</row>
    <row r="14664" spans="4:14">
      <c r="I14664" s="1"/>
    </row>
    <row r="14665" spans="4:14">
      <c r="H14665" s="1"/>
      <c r="I14665" s="1"/>
      <c r="J14665" s="1"/>
      <c r="K14665" s="1"/>
      <c r="L14665" s="1"/>
      <c r="M14665" s="1"/>
      <c r="N14665" s="1"/>
    </row>
    <row r="14666" spans="4:14">
      <c r="I14666" s="1"/>
      <c r="J14666" s="1"/>
      <c r="K14666" s="1"/>
      <c r="L14666" s="1"/>
      <c r="M14666" s="1"/>
      <c r="N14666" s="1"/>
    </row>
    <row r="14667" spans="4:14">
      <c r="F14667" s="1"/>
      <c r="G14667" s="1"/>
      <c r="H14667" s="1"/>
      <c r="I14667" s="1"/>
      <c r="J14667" s="1"/>
      <c r="K14667" s="1"/>
      <c r="L14667" s="1"/>
      <c r="M14667" s="1"/>
      <c r="N14667" s="1"/>
    </row>
    <row r="14668" spans="4:14"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</row>
    <row r="14669" spans="4:14">
      <c r="F14669" s="1"/>
      <c r="G14669" s="1"/>
      <c r="H14669" s="1"/>
      <c r="I14669" s="1"/>
      <c r="J14669" s="1"/>
      <c r="K14669" s="1"/>
      <c r="L14669" s="1"/>
      <c r="M14669" s="1"/>
      <c r="N14669" s="1"/>
    </row>
    <row r="14670" spans="4:14">
      <c r="D14670" s="1"/>
      <c r="E14670" s="1"/>
      <c r="F14670" s="1"/>
      <c r="G14670" s="1"/>
    </row>
    <row r="14671" spans="4:14">
      <c r="J14671" s="1"/>
      <c r="K14671" s="1"/>
      <c r="L14671" s="1"/>
      <c r="M14671" s="1"/>
      <c r="N14671" s="1"/>
    </row>
    <row r="14672" spans="4:14"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</row>
    <row r="14673" spans="4:14">
      <c r="I14673" s="1"/>
      <c r="J14673" s="1"/>
      <c r="K14673" s="1"/>
      <c r="L14673" s="1"/>
      <c r="M14673" s="1"/>
      <c r="N14673" s="1"/>
    </row>
    <row r="14674" spans="4:14">
      <c r="G14674" s="1"/>
      <c r="H14674" s="1"/>
      <c r="I14674" s="1"/>
      <c r="J14674" s="1"/>
    </row>
    <row r="14675" spans="4:14">
      <c r="D14675" s="1"/>
      <c r="E14675" s="1"/>
      <c r="F14675" s="1"/>
      <c r="G14675" s="1"/>
      <c r="H14675" s="1"/>
      <c r="I14675" s="1"/>
      <c r="J14675" s="1"/>
      <c r="K14675" s="1"/>
      <c r="L14675" s="1"/>
    </row>
    <row r="14676" spans="4:14">
      <c r="G14676" s="1"/>
      <c r="H14676" s="1"/>
      <c r="I14676" s="1"/>
      <c r="J14676" s="1"/>
      <c r="K14676" s="1"/>
      <c r="L14676" s="1"/>
      <c r="M14676" s="1"/>
      <c r="N14676" s="1"/>
    </row>
    <row r="14677" spans="4:14">
      <c r="I14677" s="1"/>
      <c r="J14677" s="1"/>
      <c r="K14677" s="1"/>
      <c r="L14677" s="1"/>
      <c r="M14677" s="1"/>
      <c r="N14677" s="1"/>
    </row>
    <row r="14678" spans="4:14">
      <c r="G14678" s="1"/>
      <c r="H14678" s="1"/>
      <c r="I14678" s="1"/>
      <c r="J14678" s="1"/>
      <c r="K14678" s="1"/>
      <c r="L14678" s="1"/>
      <c r="M14678" s="1"/>
      <c r="N14678" s="1"/>
    </row>
    <row r="14679" spans="4:14"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</row>
    <row r="14680" spans="4:14">
      <c r="D14680" s="1"/>
      <c r="M14680" s="1"/>
      <c r="N14680" s="1"/>
    </row>
    <row r="14681" spans="4:14">
      <c r="J14681" s="1"/>
      <c r="K14681" s="1"/>
      <c r="L14681" s="1"/>
      <c r="M14681" s="1"/>
      <c r="N14681" s="1"/>
    </row>
    <row r="14683" spans="4:14">
      <c r="D14683" s="1"/>
      <c r="E14683" s="1"/>
      <c r="F14683" s="1"/>
      <c r="G14683" s="1"/>
      <c r="H14683" s="1"/>
      <c r="I14683" s="1"/>
      <c r="J14683" s="1"/>
    </row>
    <row r="14684" spans="4:14"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</row>
    <row r="14685" spans="4:14">
      <c r="I14685" s="1"/>
      <c r="J14685" s="1"/>
      <c r="K14685" s="1"/>
      <c r="L14685" s="1"/>
      <c r="M14685" s="1"/>
      <c r="N14685" s="1"/>
    </row>
    <row r="14686" spans="4:14">
      <c r="D14686" s="1"/>
      <c r="F14686" s="1"/>
      <c r="G14686" s="1"/>
      <c r="H14686" s="1"/>
      <c r="I14686" s="1"/>
      <c r="J14686" s="1"/>
      <c r="K14686" s="1"/>
      <c r="L14686" s="1"/>
      <c r="M14686" s="1"/>
      <c r="N14686" s="1"/>
    </row>
    <row r="14687" spans="4:14"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</row>
    <row r="14688" spans="4:14">
      <c r="G14688" s="1"/>
      <c r="H14688" s="1"/>
      <c r="I14688" s="1"/>
      <c r="J14688" s="1"/>
      <c r="K14688" s="1"/>
      <c r="L14688" s="1"/>
      <c r="M14688" s="1"/>
      <c r="N14688" s="1"/>
    </row>
    <row r="14689" spans="4:14">
      <c r="G14689" s="1"/>
      <c r="H14689" s="1"/>
      <c r="I14689" s="1"/>
      <c r="J14689" s="1"/>
      <c r="K14689" s="1"/>
      <c r="L14689" s="1"/>
      <c r="M14689" s="1"/>
      <c r="N14689" s="1"/>
    </row>
    <row r="14690" spans="4:14"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</row>
    <row r="14691" spans="4:14"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</row>
    <row r="14692" spans="4:14">
      <c r="G14692" s="1"/>
      <c r="H14692" s="1"/>
      <c r="I14692" s="1"/>
      <c r="J14692" s="1"/>
      <c r="K14692" s="1"/>
      <c r="L14692" s="1"/>
      <c r="M14692" s="1"/>
      <c r="N14692" s="1"/>
    </row>
    <row r="14694" spans="4:14">
      <c r="G14694" s="1"/>
      <c r="H14694" s="1"/>
      <c r="I14694" s="1"/>
      <c r="J14694" s="1"/>
      <c r="K14694" s="1"/>
      <c r="L14694" s="1"/>
      <c r="M14694" s="1"/>
      <c r="N14694" s="1"/>
    </row>
    <row r="14695" spans="4:14">
      <c r="G14695" s="1"/>
      <c r="H14695" s="1"/>
      <c r="I14695" s="1"/>
      <c r="J14695" s="1"/>
      <c r="K14695" s="1"/>
      <c r="L14695" s="1"/>
      <c r="M14695" s="1"/>
      <c r="N14695" s="1"/>
    </row>
    <row r="14696" spans="4:14">
      <c r="J14696" s="1"/>
      <c r="K14696" s="1"/>
      <c r="L14696" s="1"/>
      <c r="M14696" s="1"/>
      <c r="N14696" s="1"/>
    </row>
    <row r="14697" spans="4:14">
      <c r="J14697" s="1"/>
      <c r="K14697" s="1"/>
      <c r="L14697" s="1"/>
      <c r="M14697" s="1"/>
      <c r="N14697" s="1"/>
    </row>
    <row r="14698" spans="4:14">
      <c r="G14698" s="1"/>
      <c r="H14698" s="1"/>
      <c r="I14698" s="1"/>
      <c r="J14698" s="1"/>
      <c r="K14698" s="1"/>
      <c r="L14698" s="1"/>
      <c r="M14698" s="1"/>
      <c r="N14698" s="1"/>
    </row>
    <row r="14699" spans="4:14">
      <c r="F14699" s="1"/>
      <c r="G14699" s="1"/>
      <c r="H14699" s="1"/>
      <c r="I14699" s="1"/>
      <c r="J14699" s="1"/>
      <c r="K14699" s="1"/>
      <c r="L14699" s="1"/>
      <c r="M14699" s="1"/>
      <c r="N14699" s="1"/>
    </row>
    <row r="14700" spans="4:14">
      <c r="G14700" s="1"/>
      <c r="H14700" s="1"/>
      <c r="I14700" s="1"/>
      <c r="J14700" s="1"/>
      <c r="K14700" s="1"/>
      <c r="L14700" s="1"/>
      <c r="M14700" s="1"/>
      <c r="N14700" s="1"/>
    </row>
    <row r="14701" spans="4:14">
      <c r="I14701" s="1"/>
      <c r="J14701" s="1"/>
      <c r="K14701" s="1"/>
      <c r="L14701" s="1"/>
      <c r="M14701" s="1"/>
      <c r="N14701" s="1"/>
    </row>
    <row r="14702" spans="4:14">
      <c r="G14702" s="1"/>
      <c r="H14702" s="1"/>
      <c r="I14702" s="1"/>
      <c r="J14702" s="1"/>
      <c r="K14702" s="1"/>
      <c r="L14702" s="1"/>
      <c r="M14702" s="1"/>
      <c r="N14702" s="1"/>
    </row>
    <row r="14703" spans="4:14"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</row>
    <row r="14704" spans="4:14">
      <c r="I14704" s="1"/>
      <c r="J14704" s="1"/>
      <c r="K14704" s="1"/>
      <c r="L14704" s="1"/>
    </row>
    <row r="14705" spans="4:14"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</row>
    <row r="14706" spans="4:14"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</row>
    <row r="14707" spans="4:14">
      <c r="N14707" s="1"/>
    </row>
    <row r="14708" spans="4:14">
      <c r="J14708" s="1"/>
      <c r="K14708" s="1"/>
      <c r="L14708" s="1"/>
    </row>
    <row r="14710" spans="4:14">
      <c r="G14710" s="1"/>
      <c r="H14710" s="1"/>
      <c r="I14710" s="1"/>
      <c r="J14710" s="1"/>
      <c r="K14710" s="1"/>
    </row>
    <row r="14711" spans="4:14">
      <c r="J14711" s="1"/>
      <c r="K14711" s="1"/>
      <c r="L14711" s="1"/>
      <c r="M14711" s="1"/>
      <c r="N14711" s="1"/>
    </row>
    <row r="14712" spans="4:14">
      <c r="H14712" s="1"/>
      <c r="I14712" s="1"/>
      <c r="J14712" s="1"/>
      <c r="K14712" s="1"/>
      <c r="L14712" s="1"/>
      <c r="M14712" s="1"/>
      <c r="N14712" s="1"/>
    </row>
    <row r="14713" spans="4:14">
      <c r="H14713" s="1"/>
      <c r="I14713" s="1"/>
      <c r="J14713" s="1"/>
      <c r="K14713" s="1"/>
      <c r="L14713" s="1"/>
      <c r="M14713" s="1"/>
      <c r="N14713" s="1"/>
    </row>
    <row r="14714" spans="4:14">
      <c r="G14714" s="1"/>
      <c r="H14714" s="1"/>
      <c r="I14714" s="1"/>
      <c r="J14714" s="1"/>
      <c r="K14714" s="1"/>
      <c r="L14714" s="1"/>
      <c r="M14714" s="1"/>
      <c r="N14714" s="1"/>
    </row>
    <row r="14715" spans="4:14"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</row>
    <row r="14716" spans="4:14"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</row>
    <row r="14717" spans="4:14"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</row>
    <row r="14718" spans="4:14">
      <c r="G14718" s="1"/>
      <c r="H14718" s="1"/>
      <c r="I14718" s="1"/>
      <c r="J14718" s="1"/>
      <c r="K14718" s="1"/>
      <c r="L14718" s="1"/>
      <c r="M14718" s="1"/>
      <c r="N14718" s="1"/>
    </row>
    <row r="14719" spans="4:14">
      <c r="G14719" s="1"/>
      <c r="H14719" s="1"/>
      <c r="I14719" s="1"/>
      <c r="J14719" s="1"/>
      <c r="K14719" s="1"/>
      <c r="L14719" s="1"/>
      <c r="M14719" s="1"/>
      <c r="N14719" s="1"/>
    </row>
    <row r="14720" spans="4:14"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</row>
    <row r="14721" spans="4:14">
      <c r="G14721" s="1"/>
      <c r="J14721" s="1"/>
      <c r="K14721" s="1"/>
    </row>
    <row r="14722" spans="4:14">
      <c r="G14722" s="1"/>
      <c r="H14722" s="1"/>
      <c r="I14722" s="1"/>
      <c r="J14722" s="1"/>
      <c r="K14722" s="1"/>
      <c r="L14722" s="1"/>
      <c r="M14722" s="1"/>
      <c r="N14722" s="1"/>
    </row>
    <row r="14723" spans="4:14">
      <c r="G14723" s="1"/>
      <c r="H14723" s="1"/>
      <c r="I14723" s="1"/>
      <c r="J14723" s="1"/>
      <c r="K14723" s="1"/>
      <c r="L14723" s="1"/>
      <c r="M14723" s="1"/>
      <c r="N14723" s="1"/>
    </row>
    <row r="14724" spans="4:14">
      <c r="E14724" s="1"/>
      <c r="G14724" s="1"/>
      <c r="H14724" s="1"/>
      <c r="I14724" s="1"/>
      <c r="J14724" s="1"/>
      <c r="K14724" s="1"/>
      <c r="L14724" s="1"/>
      <c r="M14724" s="1"/>
      <c r="N14724" s="1"/>
    </row>
    <row r="14725" spans="4:14">
      <c r="G14725" s="1"/>
      <c r="H14725" s="1"/>
      <c r="I14725" s="1"/>
      <c r="J14725" s="1"/>
      <c r="K14725" s="1"/>
      <c r="L14725" s="1"/>
      <c r="M14725" s="1"/>
      <c r="N14725" s="1"/>
    </row>
    <row r="14726" spans="4:14">
      <c r="J14726" s="1"/>
      <c r="K14726" s="1"/>
      <c r="L14726" s="1"/>
      <c r="M14726" s="1"/>
      <c r="N14726" s="1"/>
    </row>
    <row r="14727" spans="4:14">
      <c r="J14727" s="1"/>
      <c r="K14727" s="1"/>
      <c r="L14727" s="1"/>
      <c r="M14727" s="1"/>
      <c r="N14727" s="1"/>
    </row>
    <row r="14728" spans="4:14">
      <c r="J14728" s="1"/>
      <c r="K14728" s="1"/>
      <c r="L14728" s="1"/>
      <c r="M14728" s="1"/>
      <c r="N14728" s="1"/>
    </row>
    <row r="14729" spans="4:14">
      <c r="D14729" s="1"/>
      <c r="G14729" s="1"/>
      <c r="H14729" s="1"/>
      <c r="I14729" s="1"/>
      <c r="J14729" s="1"/>
      <c r="K14729" s="1"/>
    </row>
    <row r="14730" spans="4:14">
      <c r="D14730" s="1"/>
      <c r="E14730" s="1"/>
      <c r="F14730" s="1"/>
      <c r="G14730" s="1"/>
    </row>
    <row r="14731" spans="4:14">
      <c r="J14731" s="1"/>
    </row>
    <row r="14733" spans="4:14">
      <c r="H14733" s="1"/>
      <c r="J14733" s="1"/>
    </row>
    <row r="14734" spans="4:14">
      <c r="G14734" s="1"/>
      <c r="H14734" s="1"/>
      <c r="I14734" s="1"/>
      <c r="J14734" s="1"/>
      <c r="K14734" s="1"/>
      <c r="L14734" s="1"/>
    </row>
    <row r="14735" spans="4:14"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</row>
    <row r="14736" spans="4:14"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</row>
    <row r="14737" spans="4:14">
      <c r="G14737" s="1"/>
      <c r="H14737" s="1"/>
      <c r="I14737" s="1"/>
      <c r="J14737" s="1"/>
      <c r="K14737" s="1"/>
      <c r="L14737" s="1"/>
      <c r="M14737" s="1"/>
      <c r="N14737" s="1"/>
    </row>
    <row r="14738" spans="4:14">
      <c r="J14738" s="1"/>
      <c r="K14738" s="1"/>
      <c r="L14738" s="1"/>
      <c r="M14738" s="1"/>
      <c r="N14738" s="1"/>
    </row>
    <row r="14739" spans="4:14"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</row>
    <row r="14740" spans="4:14"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</row>
    <row r="14741" spans="4:14"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</row>
    <row r="14742" spans="4:14">
      <c r="G14742" s="1"/>
      <c r="H14742" s="1"/>
      <c r="I14742" s="1"/>
    </row>
    <row r="14743" spans="4:14">
      <c r="G14743" s="1"/>
      <c r="H14743" s="1"/>
      <c r="I14743" s="1"/>
      <c r="J14743" s="1"/>
      <c r="K14743" s="1"/>
      <c r="L14743" s="1"/>
      <c r="M14743" s="1"/>
      <c r="N14743" s="1"/>
    </row>
    <row r="14744" spans="4:14">
      <c r="H14744" s="1"/>
      <c r="I14744" s="1"/>
      <c r="J14744" s="1"/>
      <c r="K14744" s="1"/>
      <c r="L14744" s="1"/>
      <c r="M14744" s="1"/>
      <c r="N14744" s="1"/>
    </row>
    <row r="14745" spans="4:14"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</row>
    <row r="14746" spans="4:14">
      <c r="G14746" s="1"/>
      <c r="H14746" s="1"/>
      <c r="I14746" s="1"/>
      <c r="J14746" s="1"/>
      <c r="K14746" s="1"/>
    </row>
    <row r="14747" spans="4:14">
      <c r="D14747" s="1"/>
      <c r="N14747" s="1"/>
    </row>
    <row r="14748" spans="4:14"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</row>
    <row r="14749" spans="4:14"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</row>
    <row r="14751" spans="4:14">
      <c r="G14751" s="1"/>
      <c r="H14751" s="1"/>
      <c r="I14751" s="1"/>
      <c r="J14751" s="1"/>
      <c r="K14751" s="1"/>
      <c r="L14751" s="1"/>
      <c r="M14751" s="1"/>
      <c r="N14751" s="1"/>
    </row>
    <row r="14754" spans="4:14">
      <c r="H14754" s="1"/>
      <c r="I14754" s="1"/>
      <c r="J14754" s="1"/>
      <c r="K14754" s="1"/>
      <c r="L14754" s="1"/>
      <c r="M14754" s="1"/>
      <c r="N14754" s="1"/>
    </row>
    <row r="14755" spans="4:14">
      <c r="F14755" s="1"/>
      <c r="G14755" s="1"/>
      <c r="H14755" s="1"/>
      <c r="I14755" s="1"/>
      <c r="J14755" s="1"/>
      <c r="K14755" s="1"/>
      <c r="L14755" s="1"/>
      <c r="M14755" s="1"/>
      <c r="N14755" s="1"/>
    </row>
    <row r="14756" spans="4:14"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</row>
    <row r="14757" spans="4:14"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</row>
    <row r="14758" spans="4:14">
      <c r="G14758" s="1"/>
      <c r="H14758" s="1"/>
      <c r="I14758" s="1"/>
      <c r="J14758" s="1"/>
      <c r="K14758" s="1"/>
      <c r="L14758" s="1"/>
      <c r="M14758" s="1"/>
      <c r="N14758" s="1"/>
    </row>
    <row r="14759" spans="4:14">
      <c r="G14759" s="1"/>
      <c r="H14759" s="1"/>
      <c r="J14759" s="1"/>
      <c r="K14759" s="1"/>
      <c r="L14759" s="1"/>
    </row>
    <row r="14760" spans="4:14">
      <c r="D14760" s="1"/>
      <c r="G14760" s="1"/>
      <c r="H14760" s="1"/>
      <c r="I14760" s="1"/>
      <c r="J14760" s="1"/>
      <c r="K14760" s="1"/>
      <c r="L14760" s="1"/>
      <c r="M14760" s="1"/>
      <c r="N14760" s="1"/>
    </row>
    <row r="14761" spans="4:14"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</row>
    <row r="14762" spans="4:14">
      <c r="I14762" s="1"/>
      <c r="J14762" s="1"/>
    </row>
    <row r="14765" spans="4:14">
      <c r="E14765" s="1"/>
      <c r="F14765" s="1"/>
    </row>
    <row r="14766" spans="4:14">
      <c r="G14766" s="1"/>
      <c r="H14766" s="1"/>
      <c r="I14766" s="1"/>
      <c r="J14766" s="1"/>
      <c r="K14766" s="1"/>
      <c r="L14766" s="1"/>
      <c r="M14766" s="1"/>
      <c r="N14766" s="1"/>
    </row>
    <row r="14767" spans="4:14">
      <c r="I14767" s="1"/>
      <c r="J14767" s="1"/>
      <c r="K14767" s="1"/>
      <c r="L14767" s="1"/>
      <c r="M14767" s="1"/>
      <c r="N14767" s="1"/>
    </row>
    <row r="14768" spans="4:14"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</row>
    <row r="14769" spans="4:14"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</row>
    <row r="14770" spans="4:14">
      <c r="D14770" s="1"/>
    </row>
    <row r="14771" spans="4:14">
      <c r="D14771" s="1"/>
    </row>
    <row r="14772" spans="4:14">
      <c r="D14772" s="1"/>
      <c r="E14772" s="1"/>
      <c r="F14772" s="1"/>
      <c r="G14772" s="1"/>
      <c r="H14772" s="1"/>
      <c r="J14772" s="1"/>
      <c r="K14772" s="1"/>
      <c r="L14772" s="1"/>
      <c r="M14772" s="1"/>
      <c r="N14772" s="1"/>
    </row>
    <row r="14774" spans="4:14">
      <c r="H14774" s="1"/>
    </row>
    <row r="14775" spans="4:14">
      <c r="D14775" s="1"/>
      <c r="E14775" s="1"/>
      <c r="F14775" s="1"/>
      <c r="J14775" s="1"/>
      <c r="K14775" s="1"/>
      <c r="L14775" s="1"/>
      <c r="M14775" s="1"/>
    </row>
    <row r="14776" spans="4:14">
      <c r="G14776" s="1"/>
      <c r="H14776" s="1"/>
      <c r="I14776" s="1"/>
      <c r="J14776" s="1"/>
      <c r="K14776" s="1"/>
      <c r="L14776" s="1"/>
    </row>
    <row r="14778" spans="4:14"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</row>
    <row r="14779" spans="4:14">
      <c r="G14779" s="1"/>
      <c r="H14779" s="1"/>
      <c r="I14779" s="1"/>
      <c r="J14779" s="1"/>
      <c r="K14779" s="1"/>
      <c r="L14779" s="1"/>
    </row>
    <row r="14780" spans="4:14"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</row>
    <row r="14781" spans="4:14"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</row>
    <row r="14782" spans="4:14"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</row>
    <row r="14783" spans="4:14">
      <c r="F14783" s="1"/>
      <c r="I14783" s="1"/>
      <c r="J14783" s="1"/>
      <c r="K14783" s="1"/>
    </row>
    <row r="14784" spans="4:14">
      <c r="F14784" s="1"/>
      <c r="G14784" s="1"/>
      <c r="H14784" s="1"/>
      <c r="I14784" s="1"/>
      <c r="J14784" s="1"/>
      <c r="K14784" s="1"/>
      <c r="L14784" s="1"/>
      <c r="M14784" s="1"/>
      <c r="N14784" s="1"/>
    </row>
    <row r="14785" spans="4:14"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</row>
    <row r="14786" spans="4:14">
      <c r="I14786" s="1"/>
      <c r="J14786" s="1"/>
      <c r="K14786" s="1"/>
      <c r="L14786" s="1"/>
      <c r="M14786" s="1"/>
      <c r="N14786" s="1"/>
    </row>
    <row r="14787" spans="4:14">
      <c r="I14787" s="1"/>
      <c r="J14787" s="1"/>
      <c r="K14787" s="1"/>
      <c r="L14787" s="1"/>
      <c r="M14787" s="1"/>
      <c r="N14787" s="1"/>
    </row>
    <row r="14788" spans="4:14">
      <c r="I14788" s="1"/>
      <c r="J14788" s="1"/>
      <c r="K14788" s="1"/>
      <c r="L14788" s="1"/>
      <c r="M14788" s="1"/>
      <c r="N14788" s="1"/>
    </row>
    <row r="14789" spans="4:14">
      <c r="D14789" s="1"/>
      <c r="I14789" s="1"/>
      <c r="J14789" s="1"/>
      <c r="K14789" s="1"/>
      <c r="L14789" s="1"/>
      <c r="M14789" s="1"/>
      <c r="N14789" s="1"/>
    </row>
    <row r="14790" spans="4:14">
      <c r="G14790" s="1"/>
      <c r="H14790" s="1"/>
      <c r="I14790" s="1"/>
      <c r="J14790" s="1"/>
      <c r="K14790" s="1"/>
      <c r="L14790" s="1"/>
      <c r="M14790" s="1"/>
      <c r="N14790" s="1"/>
    </row>
    <row r="14791" spans="4:14">
      <c r="I14791" s="1"/>
      <c r="J14791" s="1"/>
      <c r="K14791" s="1"/>
    </row>
    <row r="14792" spans="4:14"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</row>
    <row r="14793" spans="4:14">
      <c r="I14793" s="1"/>
      <c r="J14793" s="1"/>
    </row>
    <row r="14795" spans="4:14">
      <c r="I14795" s="1"/>
    </row>
    <row r="14796" spans="4:14">
      <c r="G14796" s="1"/>
      <c r="H14796" s="1"/>
      <c r="I14796" s="1"/>
      <c r="J14796" s="1"/>
    </row>
    <row r="14797" spans="4:14">
      <c r="J14797" s="1"/>
    </row>
    <row r="14798" spans="4:14">
      <c r="F14798" s="1"/>
      <c r="G14798" s="1"/>
      <c r="H14798" s="1"/>
      <c r="I14798" s="1"/>
      <c r="J14798" s="1"/>
      <c r="K14798" s="1"/>
      <c r="L14798" s="1"/>
      <c r="M14798" s="1"/>
      <c r="N14798" s="1"/>
    </row>
    <row r="14799" spans="4:14">
      <c r="G14799" s="1"/>
      <c r="H14799" s="1"/>
      <c r="I14799" s="1"/>
      <c r="J14799" s="1"/>
      <c r="K14799" s="1"/>
      <c r="L14799" s="1"/>
      <c r="M14799" s="1"/>
      <c r="N14799" s="1"/>
    </row>
    <row r="14800" spans="4:14">
      <c r="I14800" s="1"/>
      <c r="J14800" s="1"/>
      <c r="K14800" s="1"/>
      <c r="L14800" s="1"/>
      <c r="M14800" s="1"/>
      <c r="N14800" s="1"/>
    </row>
    <row r="14801" spans="4:14"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</row>
    <row r="14802" spans="4:14"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</row>
    <row r="14803" spans="4:14"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</row>
    <row r="14805" spans="4:14">
      <c r="D14805" s="1"/>
      <c r="H14805" s="1"/>
      <c r="I14805" s="1"/>
      <c r="J14805" s="1"/>
      <c r="K14805" s="1"/>
      <c r="L14805" s="1"/>
      <c r="M14805" s="1"/>
      <c r="N14805" s="1"/>
    </row>
    <row r="14806" spans="4:14">
      <c r="G14806" s="1"/>
      <c r="H14806" s="1"/>
      <c r="I14806" s="1"/>
      <c r="J14806" s="1"/>
      <c r="K14806" s="1"/>
      <c r="L14806" s="1"/>
      <c r="M14806" s="1"/>
      <c r="N14806" s="1"/>
    </row>
    <row r="14807" spans="4:14">
      <c r="I14807" s="1"/>
      <c r="J14807" s="1"/>
      <c r="K14807" s="1"/>
      <c r="L14807" s="1"/>
      <c r="M14807" s="1"/>
      <c r="N14807" s="1"/>
    </row>
    <row r="14808" spans="4:14"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</row>
    <row r="14809" spans="4:14"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</row>
    <row r="14810" spans="4:14">
      <c r="G14810" s="1"/>
      <c r="H14810" s="1"/>
      <c r="I14810" s="1"/>
      <c r="J14810" s="1"/>
      <c r="K14810" s="1"/>
      <c r="L14810" s="1"/>
      <c r="M14810" s="1"/>
      <c r="N14810" s="1"/>
    </row>
    <row r="14811" spans="4:14">
      <c r="E14811" s="1"/>
      <c r="G14811" s="1"/>
    </row>
    <row r="14812" spans="4:14">
      <c r="F14812" s="1"/>
      <c r="I14812" s="1"/>
      <c r="J14812" s="1"/>
      <c r="K14812" s="1"/>
      <c r="L14812" s="1"/>
      <c r="M14812" s="1"/>
      <c r="N14812" s="1"/>
    </row>
    <row r="14813" spans="4:14"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</row>
    <row r="14814" spans="4:14">
      <c r="I14814" s="1"/>
      <c r="J14814" s="1"/>
      <c r="K14814" s="1"/>
      <c r="L14814" s="1"/>
      <c r="M14814" s="1"/>
      <c r="N14814" s="1"/>
    </row>
    <row r="14815" spans="4:14"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</row>
    <row r="14816" spans="4:14"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</row>
    <row r="14818" spans="4:14">
      <c r="I14818" s="1"/>
      <c r="J14818" s="1"/>
      <c r="K14818" s="1"/>
    </row>
    <row r="14819" spans="4:14"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</row>
    <row r="14820" spans="4:14">
      <c r="I14820" s="1"/>
      <c r="J14820" s="1"/>
      <c r="K14820" s="1"/>
      <c r="L14820" s="1"/>
      <c r="M14820" s="1"/>
      <c r="N14820" s="1"/>
    </row>
    <row r="14821" spans="4:14">
      <c r="I14821" s="1"/>
      <c r="J14821" s="1"/>
      <c r="K14821" s="1"/>
      <c r="L14821" s="1"/>
      <c r="M14821" s="1"/>
      <c r="N14821" s="1"/>
    </row>
    <row r="14822" spans="4:14">
      <c r="I14822" s="1"/>
      <c r="J14822" s="1"/>
      <c r="K14822" s="1"/>
      <c r="L14822" s="1"/>
      <c r="M14822" s="1"/>
      <c r="N14822" s="1"/>
    </row>
    <row r="14823" spans="4:14">
      <c r="E14823" s="1"/>
      <c r="F14823" s="1"/>
      <c r="G14823" s="1"/>
      <c r="H14823" s="1"/>
      <c r="I14823" s="1"/>
      <c r="J14823" s="1"/>
    </row>
    <row r="14824" spans="4:14">
      <c r="E14824" s="1"/>
      <c r="F14824" s="1"/>
      <c r="G14824" s="1"/>
      <c r="H14824" s="1"/>
      <c r="N14824" s="1"/>
    </row>
    <row r="14825" spans="4:14">
      <c r="H14825" s="1"/>
      <c r="I14825" s="1"/>
      <c r="J14825" s="1"/>
      <c r="K14825" s="1"/>
      <c r="L14825" s="1"/>
      <c r="M14825" s="1"/>
      <c r="N14825" s="1"/>
    </row>
    <row r="14826" spans="4:14">
      <c r="G14826" s="1"/>
      <c r="H14826" s="1"/>
      <c r="I14826" s="1"/>
      <c r="J14826" s="1"/>
      <c r="K14826" s="1"/>
      <c r="L14826" s="1"/>
      <c r="M14826" s="1"/>
      <c r="N14826" s="1"/>
    </row>
    <row r="14827" spans="4:14"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</row>
    <row r="14828" spans="4:14"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</row>
    <row r="14829" spans="4:14"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</row>
    <row r="14831" spans="4:14">
      <c r="G14831" s="1"/>
      <c r="H14831" s="1"/>
      <c r="I14831" s="1"/>
      <c r="J14831" s="1"/>
      <c r="K14831" s="1"/>
      <c r="L14831" s="1"/>
      <c r="M14831" s="1"/>
      <c r="N14831" s="1"/>
    </row>
    <row r="14832" spans="4:14">
      <c r="I14832" s="1"/>
      <c r="J14832" s="1"/>
      <c r="K14832" s="1"/>
      <c r="L14832" s="1"/>
      <c r="M14832" s="1"/>
      <c r="N14832" s="1"/>
    </row>
    <row r="14833" spans="4:14">
      <c r="D14833" s="1"/>
      <c r="F14833" s="1"/>
      <c r="G14833" s="1"/>
      <c r="H14833" s="1"/>
    </row>
    <row r="14834" spans="4:14"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</row>
    <row r="14835" spans="4:14">
      <c r="G14835" s="1"/>
      <c r="H14835" s="1"/>
      <c r="I14835" s="1"/>
      <c r="J14835" s="1"/>
      <c r="K14835" s="1"/>
      <c r="L14835" s="1"/>
      <c r="M14835" s="1"/>
      <c r="N14835" s="1"/>
    </row>
    <row r="14836" spans="4:14">
      <c r="I14836" s="1"/>
      <c r="J14836" s="1"/>
      <c r="K14836" s="1"/>
      <c r="L14836" s="1"/>
      <c r="M14836" s="1"/>
      <c r="N14836" s="1"/>
    </row>
    <row r="14837" spans="4:14">
      <c r="G14837" s="1"/>
      <c r="H14837" s="1"/>
      <c r="I14837" s="1"/>
      <c r="J14837" s="1"/>
      <c r="K14837" s="1"/>
      <c r="L14837" s="1"/>
      <c r="M14837" s="1"/>
      <c r="N14837" s="1"/>
    </row>
    <row r="14838" spans="4:14"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</row>
    <row r="14839" spans="4:14">
      <c r="I14839" s="1"/>
      <c r="J14839" s="1"/>
      <c r="K14839" s="1"/>
      <c r="L14839" s="1"/>
      <c r="M14839" s="1"/>
      <c r="N14839" s="1"/>
    </row>
    <row r="14840" spans="4:14"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</row>
    <row r="14841" spans="4:14"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</row>
    <row r="14842" spans="4:14">
      <c r="G14842" s="1"/>
      <c r="H14842" s="1"/>
      <c r="I14842" s="1"/>
      <c r="J14842" s="1"/>
      <c r="K14842" s="1"/>
      <c r="L14842" s="1"/>
      <c r="M14842" s="1"/>
      <c r="N14842" s="1"/>
    </row>
    <row r="14843" spans="4:14">
      <c r="E14843" s="1"/>
    </row>
    <row r="14844" spans="4:14">
      <c r="E14844" s="1"/>
      <c r="G14844" s="1"/>
      <c r="H14844" s="1"/>
      <c r="I14844" s="1"/>
      <c r="J14844" s="1"/>
      <c r="K14844" s="1"/>
      <c r="L14844" s="1"/>
      <c r="M14844" s="1"/>
      <c r="N14844" s="1"/>
    </row>
    <row r="14846" spans="4:14">
      <c r="H14846" s="1"/>
      <c r="I14846" s="1"/>
      <c r="J14846" s="1"/>
      <c r="K14846" s="1"/>
      <c r="L14846" s="1"/>
      <c r="M14846" s="1"/>
      <c r="N14846" s="1"/>
    </row>
    <row r="14847" spans="4:14">
      <c r="G14847" s="1"/>
      <c r="H14847" s="1"/>
      <c r="I14847" s="1"/>
      <c r="J14847" s="1"/>
      <c r="K14847" s="1"/>
      <c r="L14847" s="1"/>
      <c r="M14847" s="1"/>
    </row>
    <row r="14848" spans="4:14">
      <c r="G14848" s="1"/>
      <c r="H14848" s="1"/>
      <c r="I14848" s="1"/>
      <c r="J14848" s="1"/>
      <c r="N14848" s="1"/>
    </row>
    <row r="14849" spans="4:14"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</row>
    <row r="14850" spans="4:14">
      <c r="G14850" s="1"/>
      <c r="H14850" s="1"/>
      <c r="I14850" s="1"/>
      <c r="J14850" s="1"/>
      <c r="K14850" s="1"/>
      <c r="L14850" s="1"/>
      <c r="M14850" s="1"/>
      <c r="N14850" s="1"/>
    </row>
    <row r="14851" spans="4:14">
      <c r="G14851" s="1"/>
      <c r="I14851" s="1"/>
      <c r="J14851" s="1"/>
      <c r="K14851" s="1"/>
      <c r="L14851" s="1"/>
    </row>
    <row r="14852" spans="4:14">
      <c r="G14852" s="1"/>
      <c r="H14852" s="1"/>
      <c r="I14852" s="1"/>
      <c r="J14852" s="1"/>
      <c r="K14852" s="1"/>
      <c r="L14852" s="1"/>
      <c r="M14852" s="1"/>
      <c r="N14852" s="1"/>
    </row>
    <row r="14853" spans="4:14">
      <c r="G14853" s="1"/>
      <c r="H14853" s="1"/>
      <c r="I14853" s="1"/>
      <c r="J14853" s="1"/>
      <c r="K14853" s="1"/>
      <c r="L14853" s="1"/>
    </row>
    <row r="14854" spans="4:14"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</row>
    <row r="14855" spans="4:14">
      <c r="G14855" s="1"/>
      <c r="H14855" s="1"/>
      <c r="I14855" s="1"/>
      <c r="J14855" s="1"/>
      <c r="K14855" s="1"/>
      <c r="L14855" s="1"/>
      <c r="M14855" s="1"/>
      <c r="N14855" s="1"/>
    </row>
    <row r="14856" spans="4:14">
      <c r="I14856" s="1"/>
      <c r="J14856" s="1"/>
      <c r="K14856" s="1"/>
      <c r="L14856" s="1"/>
      <c r="M14856" s="1"/>
      <c r="N14856" s="1"/>
    </row>
    <row r="14857" spans="4:14">
      <c r="G14857" s="1"/>
      <c r="H14857" s="1"/>
      <c r="I14857" s="1"/>
      <c r="J14857" s="1"/>
      <c r="K14857" s="1"/>
      <c r="L14857" s="1"/>
      <c r="M14857" s="1"/>
      <c r="N14857" s="1"/>
    </row>
    <row r="14858" spans="4:14">
      <c r="I14858" s="1"/>
      <c r="J14858" s="1"/>
      <c r="K14858" s="1"/>
      <c r="L14858" s="1"/>
      <c r="M14858" s="1"/>
      <c r="N14858" s="1"/>
    </row>
    <row r="14859" spans="4:14">
      <c r="D14859" s="1"/>
      <c r="G14859" s="1"/>
      <c r="H14859" s="1"/>
      <c r="I14859" s="1"/>
      <c r="J14859" s="1"/>
      <c r="K14859" s="1"/>
      <c r="L14859" s="1"/>
      <c r="M14859" s="1"/>
      <c r="N14859" s="1"/>
    </row>
    <row r="14860" spans="4:14">
      <c r="G14860" s="1"/>
      <c r="H14860" s="1"/>
      <c r="I14860" s="1"/>
      <c r="J14860" s="1"/>
      <c r="K14860" s="1"/>
      <c r="L14860" s="1"/>
      <c r="M14860" s="1"/>
      <c r="N14860" s="1"/>
    </row>
    <row r="14861" spans="4:14">
      <c r="H14861" s="1"/>
      <c r="I14861" s="1"/>
      <c r="J14861" s="1"/>
      <c r="K14861" s="1"/>
      <c r="L14861" s="1"/>
      <c r="M14861" s="1"/>
      <c r="N14861" s="1"/>
    </row>
    <row r="14862" spans="4:14">
      <c r="G14862" s="1"/>
      <c r="H14862" s="1"/>
      <c r="I14862" s="1"/>
      <c r="J14862" s="1"/>
      <c r="K14862" s="1"/>
      <c r="L14862" s="1"/>
      <c r="M14862" s="1"/>
      <c r="N14862" s="1"/>
    </row>
    <row r="14864" spans="4:14"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</row>
    <row r="14865" spans="4:14"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</row>
    <row r="14866" spans="4:14">
      <c r="G14866" s="1"/>
      <c r="H14866" s="1"/>
      <c r="I14866" s="1"/>
      <c r="J14866" s="1"/>
      <c r="K14866" s="1"/>
      <c r="L14866" s="1"/>
      <c r="M14866" s="1"/>
      <c r="N14866" s="1"/>
    </row>
    <row r="14867" spans="4:14">
      <c r="G14867" s="1"/>
      <c r="H14867" s="1"/>
      <c r="I14867" s="1"/>
      <c r="J14867" s="1"/>
      <c r="K14867" s="1"/>
      <c r="L14867" s="1"/>
      <c r="M14867" s="1"/>
      <c r="N14867" s="1"/>
    </row>
    <row r="14868" spans="4:14">
      <c r="G14868" s="1"/>
      <c r="H14868" s="1"/>
      <c r="I14868" s="1"/>
      <c r="J14868" s="1"/>
      <c r="K14868" s="1"/>
      <c r="L14868" s="1"/>
      <c r="M14868" s="1"/>
      <c r="N14868" s="1"/>
    </row>
    <row r="14869" spans="4:14">
      <c r="G14869" s="1"/>
      <c r="H14869" s="1"/>
      <c r="I14869" s="1"/>
      <c r="J14869" s="1"/>
      <c r="K14869" s="1"/>
      <c r="L14869" s="1"/>
      <c r="M14869" s="1"/>
      <c r="N14869" s="1"/>
    </row>
    <row r="14870" spans="4:14">
      <c r="F14870" s="1"/>
      <c r="G14870" s="1"/>
      <c r="H14870" s="1"/>
      <c r="I14870" s="1"/>
      <c r="J14870" s="1"/>
      <c r="K14870" s="1"/>
      <c r="L14870" s="1"/>
      <c r="M14870" s="1"/>
      <c r="N14870" s="1"/>
    </row>
    <row r="14871" spans="4:14"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</row>
    <row r="14872" spans="4:14">
      <c r="F14872" s="1"/>
      <c r="G14872" s="1"/>
      <c r="H14872" s="1"/>
      <c r="I14872" s="1"/>
      <c r="J14872" s="1"/>
      <c r="K14872" s="1"/>
      <c r="L14872" s="1"/>
      <c r="M14872" s="1"/>
      <c r="N14872" s="1"/>
    </row>
    <row r="14873" spans="4:14"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</row>
    <row r="14874" spans="4:14">
      <c r="G14874" s="1"/>
      <c r="H14874" s="1"/>
      <c r="I14874" s="1"/>
      <c r="J14874" s="1"/>
      <c r="K14874" s="1"/>
      <c r="L14874" s="1"/>
      <c r="M14874" s="1"/>
      <c r="N14874" s="1"/>
    </row>
    <row r="14876" spans="4:14">
      <c r="D14876" s="1"/>
      <c r="E14876" s="1"/>
    </row>
    <row r="14878" spans="4:14">
      <c r="F14878" s="1"/>
      <c r="G14878" s="1"/>
      <c r="H14878" s="1"/>
    </row>
    <row r="14879" spans="4:14"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</row>
    <row r="14880" spans="4:14">
      <c r="H14880" s="1"/>
      <c r="I14880" s="1"/>
      <c r="J14880" s="1"/>
      <c r="K14880" s="1"/>
      <c r="L14880" s="1"/>
      <c r="M14880" s="1"/>
      <c r="N14880" s="1"/>
    </row>
    <row r="14881" spans="4:14">
      <c r="G14881" s="1"/>
      <c r="H14881" s="1"/>
      <c r="I14881" s="1"/>
      <c r="J14881" s="1"/>
      <c r="K14881" s="1"/>
      <c r="L14881" s="1"/>
      <c r="M14881" s="1"/>
      <c r="N14881" s="1"/>
    </row>
    <row r="14882" spans="4:14">
      <c r="F14882" s="1"/>
      <c r="G14882" s="1"/>
      <c r="H14882" s="1"/>
      <c r="I14882" s="1"/>
      <c r="J14882" s="1"/>
      <c r="K14882" s="1"/>
      <c r="L14882" s="1"/>
      <c r="M14882" s="1"/>
      <c r="N14882" s="1"/>
    </row>
    <row r="14883" spans="4:14"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</row>
    <row r="14884" spans="4:14"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</row>
    <row r="14885" spans="4:14">
      <c r="F14885" s="1"/>
      <c r="G14885" s="1"/>
      <c r="H14885" s="1"/>
      <c r="I14885" s="1"/>
      <c r="J14885" s="1"/>
      <c r="K14885" s="1"/>
      <c r="L14885" s="1"/>
      <c r="M14885" s="1"/>
    </row>
    <row r="14886" spans="4:14">
      <c r="G14886" s="1"/>
      <c r="H14886" s="1"/>
      <c r="I14886" s="1"/>
      <c r="J14886" s="1"/>
      <c r="K14886" s="1"/>
      <c r="L14886" s="1"/>
      <c r="M14886" s="1"/>
      <c r="N14886" s="1"/>
    </row>
    <row r="14887" spans="4:14">
      <c r="G14887" s="1"/>
      <c r="H14887" s="1"/>
      <c r="I14887" s="1"/>
      <c r="J14887" s="1"/>
      <c r="K14887" s="1"/>
      <c r="L14887" s="1"/>
      <c r="M14887" s="1"/>
      <c r="N14887" s="1"/>
    </row>
    <row r="14888" spans="4:14">
      <c r="I14888" s="1"/>
      <c r="J14888" s="1"/>
    </row>
    <row r="14889" spans="4:14">
      <c r="D14889" s="1"/>
      <c r="E14889" s="1"/>
    </row>
    <row r="14891" spans="4:14">
      <c r="F14891" s="1"/>
      <c r="L14891" s="1"/>
      <c r="M14891" s="1"/>
      <c r="N14891" s="1"/>
    </row>
    <row r="14892" spans="4:14">
      <c r="G14892" s="1"/>
      <c r="H14892" s="1"/>
      <c r="I14892" s="1"/>
      <c r="J14892" s="1"/>
      <c r="K14892" s="1"/>
      <c r="L14892" s="1"/>
      <c r="M14892" s="1"/>
      <c r="N14892" s="1"/>
    </row>
    <row r="14895" spans="4:14">
      <c r="I14895" s="1"/>
      <c r="J14895" s="1"/>
      <c r="K14895" s="1"/>
      <c r="L14895" s="1"/>
      <c r="M14895" s="1"/>
      <c r="N14895" s="1"/>
    </row>
    <row r="14896" spans="4:14"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</row>
    <row r="14897" spans="4:14">
      <c r="H14897" s="1"/>
      <c r="I14897" s="1"/>
      <c r="J14897" s="1"/>
    </row>
    <row r="14898" spans="4:14">
      <c r="D14898" s="1"/>
      <c r="F14898" s="1"/>
      <c r="G14898" s="1"/>
      <c r="H14898" s="1"/>
      <c r="I14898" s="1"/>
      <c r="J14898" s="1"/>
      <c r="K14898" s="1"/>
      <c r="L14898" s="1"/>
      <c r="M14898" s="1"/>
      <c r="N14898" s="1"/>
    </row>
    <row r="14899" spans="4:14">
      <c r="G14899" s="1"/>
      <c r="H14899" s="1"/>
      <c r="I14899" s="1"/>
      <c r="J14899" s="1"/>
      <c r="K14899" s="1"/>
      <c r="L14899" s="1"/>
      <c r="M14899" s="1"/>
      <c r="N14899" s="1"/>
    </row>
    <row r="14900" spans="4:14">
      <c r="F14900" s="1"/>
      <c r="G14900" s="1"/>
      <c r="H14900" s="1"/>
      <c r="I14900" s="1"/>
      <c r="J14900" s="1"/>
      <c r="K14900" s="1"/>
      <c r="L14900" s="1"/>
      <c r="M14900" s="1"/>
      <c r="N14900" s="1"/>
    </row>
    <row r="14901" spans="4:14"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</row>
    <row r="14902" spans="4:14"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</row>
    <row r="14903" spans="4:14">
      <c r="F14903" s="1"/>
      <c r="G14903" s="1"/>
      <c r="H14903" s="1"/>
      <c r="I14903" s="1"/>
      <c r="J14903" s="1"/>
    </row>
    <row r="14904" spans="4:14">
      <c r="G14904" s="1"/>
      <c r="H14904" s="1"/>
      <c r="I14904" s="1"/>
      <c r="J14904" s="1"/>
      <c r="K14904" s="1"/>
      <c r="L14904" s="1"/>
      <c r="M14904" s="1"/>
      <c r="N14904" s="1"/>
    </row>
    <row r="14905" spans="4:14"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</row>
    <row r="14906" spans="4:14"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</row>
    <row r="14907" spans="4:14">
      <c r="G14907" s="1"/>
      <c r="H14907" s="1"/>
      <c r="I14907" s="1"/>
      <c r="J14907" s="1"/>
      <c r="K14907" s="1"/>
      <c r="L14907" s="1"/>
      <c r="M14907" s="1"/>
    </row>
    <row r="14908" spans="4:14">
      <c r="G14908" s="1"/>
      <c r="H14908" s="1"/>
      <c r="I14908" s="1"/>
    </row>
    <row r="14909" spans="4:14">
      <c r="F14909" s="1"/>
      <c r="G14909" s="1"/>
      <c r="H14909" s="1"/>
      <c r="I14909" s="1"/>
      <c r="J14909" s="1"/>
      <c r="K14909" s="1"/>
      <c r="L14909" s="1"/>
      <c r="M14909" s="1"/>
      <c r="N14909" s="1"/>
    </row>
    <row r="14910" spans="4:14">
      <c r="G14910" s="1"/>
      <c r="H14910" s="1"/>
      <c r="I14910" s="1"/>
      <c r="J14910" s="1"/>
      <c r="K14910" s="1"/>
      <c r="L14910" s="1"/>
      <c r="M14910" s="1"/>
      <c r="N14910" s="1"/>
    </row>
    <row r="14911" spans="4:14">
      <c r="J14911" s="1"/>
      <c r="K14911" s="1"/>
      <c r="L14911" s="1"/>
      <c r="M14911" s="1"/>
      <c r="N14911" s="1"/>
    </row>
    <row r="14912" spans="4:14">
      <c r="G14912" s="1"/>
      <c r="J14912" s="1"/>
      <c r="K14912" s="1"/>
      <c r="L14912" s="1"/>
      <c r="M14912" s="1"/>
      <c r="N14912" s="1"/>
    </row>
    <row r="14913" spans="4:14">
      <c r="G14913" s="1"/>
      <c r="H14913" s="1"/>
      <c r="I14913" s="1"/>
      <c r="J14913" s="1"/>
      <c r="K14913" s="1"/>
      <c r="L14913" s="1"/>
      <c r="M14913" s="1"/>
      <c r="N14913" s="1"/>
    </row>
    <row r="14914" spans="4:14"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</row>
    <row r="14915" spans="4:14"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</row>
    <row r="14916" spans="4:14">
      <c r="J14916" s="1"/>
    </row>
    <row r="14917" spans="4:14">
      <c r="J14917" s="1"/>
    </row>
    <row r="14918" spans="4:14">
      <c r="J14918" s="1"/>
    </row>
    <row r="14920" spans="4:14"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</row>
    <row r="14921" spans="4:14">
      <c r="D14921" s="1"/>
    </row>
    <row r="14922" spans="4:14">
      <c r="M14922" s="1"/>
      <c r="N14922" s="1"/>
    </row>
    <row r="14923" spans="4:14">
      <c r="J14923" s="1"/>
      <c r="K14923" s="1"/>
      <c r="L14923" s="1"/>
      <c r="M14923" s="1"/>
      <c r="N14923" s="1"/>
    </row>
    <row r="14924" spans="4:14">
      <c r="H14924" s="1"/>
    </row>
    <row r="14925" spans="4:14">
      <c r="G14925" s="1"/>
      <c r="H14925" s="1"/>
      <c r="I14925" s="1"/>
      <c r="J14925" s="1"/>
      <c r="K14925" s="1"/>
      <c r="L14925" s="1"/>
      <c r="M14925" s="1"/>
    </row>
    <row r="14926" spans="4:14">
      <c r="F14926" s="1"/>
      <c r="G14926" s="1"/>
      <c r="H14926" s="1"/>
      <c r="I14926" s="1"/>
      <c r="J14926" s="1"/>
      <c r="K14926" s="1"/>
      <c r="L14926" s="1"/>
      <c r="M14926" s="1"/>
      <c r="N14926" s="1"/>
    </row>
    <row r="14927" spans="4:14"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</row>
    <row r="14928" spans="4:14"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</row>
    <row r="14929" spans="4:14">
      <c r="G14929" s="1"/>
      <c r="H14929" s="1"/>
      <c r="I14929" s="1"/>
      <c r="J14929" s="1"/>
      <c r="K14929" s="1"/>
      <c r="L14929" s="1"/>
      <c r="M14929" s="1"/>
      <c r="N14929" s="1"/>
    </row>
    <row r="14930" spans="4:14">
      <c r="G14930" s="1"/>
      <c r="H14930" s="1"/>
      <c r="I14930" s="1"/>
      <c r="J14930" s="1"/>
      <c r="K14930" s="1"/>
      <c r="L14930" s="1"/>
      <c r="M14930" s="1"/>
      <c r="N14930" s="1"/>
    </row>
    <row r="14931" spans="4:14"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</row>
    <row r="14932" spans="4:14"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</row>
    <row r="14933" spans="4:14"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</row>
    <row r="14934" spans="4:14">
      <c r="F14934" s="1"/>
      <c r="G14934" s="1"/>
      <c r="H14934" s="1"/>
      <c r="I14934" s="1"/>
      <c r="J14934" s="1"/>
      <c r="K14934" s="1"/>
      <c r="L14934" s="1"/>
      <c r="M14934" s="1"/>
      <c r="N14934" s="1"/>
    </row>
    <row r="14935" spans="4:14">
      <c r="G14935" s="1"/>
      <c r="H14935" s="1"/>
      <c r="I14935" s="1"/>
      <c r="J14935" s="1"/>
      <c r="K14935" s="1"/>
      <c r="L14935" s="1"/>
      <c r="M14935" s="1"/>
      <c r="N14935" s="1"/>
    </row>
    <row r="14936" spans="4:14">
      <c r="G14936" s="1"/>
      <c r="H14936" s="1"/>
      <c r="I14936" s="1"/>
      <c r="J14936" s="1"/>
      <c r="K14936" s="1"/>
      <c r="L14936" s="1"/>
      <c r="M14936" s="1"/>
      <c r="N14936" s="1"/>
    </row>
    <row r="14937" spans="4:14"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</row>
    <row r="14938" spans="4:14"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</row>
    <row r="14939" spans="4:14">
      <c r="I14939" s="1"/>
      <c r="J14939" s="1"/>
      <c r="K14939" s="1"/>
    </row>
    <row r="14940" spans="4:14">
      <c r="D14940" s="1"/>
      <c r="G14940" s="1"/>
      <c r="H14940" s="1"/>
      <c r="I14940" s="1"/>
    </row>
    <row r="14941" spans="4:14">
      <c r="D14941" s="1"/>
      <c r="E14941" s="1"/>
      <c r="F14941" s="1"/>
    </row>
    <row r="14942" spans="4:14">
      <c r="G14942" s="1"/>
      <c r="H14942" s="1"/>
      <c r="I14942" s="1"/>
      <c r="J14942" s="1"/>
      <c r="K14942" s="1"/>
      <c r="L14942" s="1"/>
      <c r="M14942" s="1"/>
      <c r="N14942" s="1"/>
    </row>
    <row r="14943" spans="4:14">
      <c r="G14943" s="1"/>
      <c r="H14943" s="1"/>
      <c r="I14943" s="1"/>
      <c r="J14943" s="1"/>
      <c r="K14943" s="1"/>
      <c r="L14943" s="1"/>
      <c r="M14943" s="1"/>
      <c r="N14943" s="1"/>
    </row>
    <row r="14944" spans="4:14">
      <c r="E14944" s="1"/>
      <c r="F14944" s="1"/>
      <c r="J14944" s="1"/>
      <c r="K14944" s="1"/>
      <c r="L14944" s="1"/>
      <c r="M14944" s="1"/>
      <c r="N14944" s="1"/>
    </row>
    <row r="14945" spans="4:14"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</row>
    <row r="14946" spans="4:14">
      <c r="G14946" s="1"/>
      <c r="H14946" s="1"/>
      <c r="I14946" s="1"/>
      <c r="J14946" s="1"/>
      <c r="K14946" s="1"/>
    </row>
    <row r="14947" spans="4:14"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</row>
    <row r="14948" spans="4:14">
      <c r="J14948" s="1"/>
      <c r="K14948" s="1"/>
      <c r="L14948" s="1"/>
    </row>
    <row r="14949" spans="4:14"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</row>
    <row r="14950" spans="4:14">
      <c r="G14950" s="1"/>
      <c r="H14950" s="1"/>
      <c r="I14950" s="1"/>
      <c r="J14950" s="1"/>
      <c r="K14950" s="1"/>
      <c r="L14950" s="1"/>
      <c r="M14950" s="1"/>
      <c r="N14950" s="1"/>
    </row>
    <row r="14951" spans="4:14">
      <c r="D14951" s="1"/>
      <c r="E14951" s="1"/>
      <c r="F14951" s="1"/>
    </row>
    <row r="14952" spans="4:14"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</row>
    <row r="14954" spans="4:14">
      <c r="G14954" s="1"/>
      <c r="H14954" s="1"/>
      <c r="L14954" s="1"/>
      <c r="M14954" s="1"/>
      <c r="N14954" s="1"/>
    </row>
    <row r="14955" spans="4:14">
      <c r="J14955" s="1"/>
      <c r="K14955" s="1"/>
    </row>
    <row r="14956" spans="4:14">
      <c r="J14956" s="1"/>
      <c r="K14956" s="1"/>
      <c r="L14956" s="1"/>
      <c r="M14956" s="1"/>
      <c r="N14956" s="1"/>
    </row>
    <row r="14957" spans="4:14">
      <c r="J14957" s="1"/>
      <c r="K14957" s="1"/>
      <c r="L14957" s="1"/>
      <c r="M14957" s="1"/>
      <c r="N14957" s="1"/>
    </row>
    <row r="14958" spans="4:14"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</row>
    <row r="14961" spans="4:14">
      <c r="H14961" s="1"/>
      <c r="I14961" s="1"/>
    </row>
    <row r="14962" spans="4:14">
      <c r="J14962" s="1"/>
      <c r="K14962" s="1"/>
      <c r="L14962" s="1"/>
      <c r="M14962" s="1"/>
      <c r="N14962" s="1"/>
    </row>
    <row r="14963" spans="4:14">
      <c r="D14963" s="1"/>
      <c r="G14963" s="1"/>
      <c r="H14963" s="1"/>
      <c r="I14963" s="1"/>
      <c r="J14963" s="1"/>
      <c r="K14963" s="1"/>
      <c r="L14963" s="1"/>
      <c r="M14963" s="1"/>
      <c r="N14963" s="1"/>
    </row>
    <row r="14964" spans="4:14"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</row>
    <row r="14965" spans="4:14"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</row>
    <row r="14966" spans="4:14">
      <c r="G14966" s="1"/>
      <c r="H14966" s="1"/>
      <c r="I14966" s="1"/>
      <c r="J14966" s="1"/>
      <c r="K14966" s="1"/>
      <c r="L14966" s="1"/>
      <c r="M14966" s="1"/>
      <c r="N14966" s="1"/>
    </row>
    <row r="14967" spans="4:14">
      <c r="G14967" s="1"/>
      <c r="H14967" s="1"/>
      <c r="I14967" s="1"/>
      <c r="J14967" s="1"/>
      <c r="K14967" s="1"/>
    </row>
    <row r="14968" spans="4:14">
      <c r="G14968" s="1"/>
      <c r="H14968" s="1"/>
      <c r="I14968" s="1"/>
      <c r="J14968" s="1"/>
      <c r="K14968" s="1"/>
      <c r="L14968" s="1"/>
      <c r="M14968" s="1"/>
      <c r="N14968" s="1"/>
    </row>
    <row r="14969" spans="4:14">
      <c r="D14969" s="1"/>
      <c r="F14969" s="1"/>
      <c r="G14969" s="1"/>
      <c r="H14969" s="1"/>
      <c r="I14969" s="1"/>
      <c r="J14969" s="1"/>
      <c r="K14969" s="1"/>
      <c r="L14969" s="1"/>
      <c r="M14969" s="1"/>
      <c r="N14969" s="1"/>
    </row>
    <row r="14970" spans="4:14"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</row>
    <row r="14971" spans="4:14">
      <c r="G14971" s="1"/>
      <c r="H14971" s="1"/>
      <c r="I14971" s="1"/>
      <c r="J14971" s="1"/>
      <c r="K14971" s="1"/>
      <c r="L14971" s="1"/>
      <c r="M14971" s="1"/>
      <c r="N14971" s="1"/>
    </row>
    <row r="14972" spans="4:14">
      <c r="G14972" s="1"/>
      <c r="H14972" s="1"/>
      <c r="I14972" s="1"/>
    </row>
    <row r="14973" spans="4:14">
      <c r="G14973" s="1"/>
      <c r="H14973" s="1"/>
      <c r="I14973" s="1"/>
      <c r="J14973" s="1"/>
      <c r="K14973" s="1"/>
      <c r="L14973" s="1"/>
      <c r="M14973" s="1"/>
      <c r="N14973" s="1"/>
    </row>
    <row r="14974" spans="4:14"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</row>
    <row r="14975" spans="4:14">
      <c r="I14975" s="1"/>
      <c r="J14975" s="1"/>
      <c r="K14975" s="1"/>
      <c r="L14975" s="1"/>
      <c r="M14975" s="1"/>
      <c r="N14975" s="1"/>
    </row>
    <row r="14976" spans="4:14">
      <c r="G14976" s="1"/>
      <c r="H14976" s="1"/>
      <c r="I14976" s="1"/>
      <c r="J14976" s="1"/>
      <c r="K14976" s="1"/>
      <c r="L14976" s="1"/>
      <c r="M14976" s="1"/>
      <c r="N14976" s="1"/>
    </row>
    <row r="14977" spans="4:14">
      <c r="G14977" s="1"/>
      <c r="H14977" s="1"/>
      <c r="I14977" s="1"/>
    </row>
    <row r="14978" spans="4:14">
      <c r="G14978" s="1"/>
      <c r="H14978" s="1"/>
      <c r="I14978" s="1"/>
      <c r="J14978" s="1"/>
      <c r="K14978" s="1"/>
      <c r="L14978" s="1"/>
      <c r="M14978" s="1"/>
      <c r="N14978" s="1"/>
    </row>
    <row r="14979" spans="4:14">
      <c r="I14979" s="1"/>
      <c r="J14979" s="1"/>
      <c r="K14979" s="1"/>
      <c r="L14979" s="1"/>
      <c r="M14979" s="1"/>
      <c r="N14979" s="1"/>
    </row>
    <row r="14980" spans="4:14"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</row>
    <row r="14981" spans="4:14">
      <c r="J14981" s="1"/>
    </row>
    <row r="14982" spans="4:14">
      <c r="I14982" s="1"/>
      <c r="J14982" s="1"/>
      <c r="K14982" s="1"/>
      <c r="L14982" s="1"/>
      <c r="M14982" s="1"/>
      <c r="N14982" s="1"/>
    </row>
    <row r="14983" spans="4:14"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</row>
    <row r="14985" spans="4:14">
      <c r="M14985" s="1"/>
      <c r="N14985" s="1"/>
    </row>
    <row r="14986" spans="4:14">
      <c r="E14986" s="1"/>
    </row>
    <row r="14987" spans="4:14">
      <c r="F14987" s="1"/>
      <c r="G14987" s="1"/>
      <c r="H14987" s="1"/>
      <c r="I14987" s="1"/>
    </row>
    <row r="14989" spans="4:14">
      <c r="H14989" s="1"/>
      <c r="I14989" s="1"/>
      <c r="J14989" s="1"/>
      <c r="K14989" s="1"/>
      <c r="L14989" s="1"/>
      <c r="M14989" s="1"/>
      <c r="N14989" s="1"/>
    </row>
    <row r="14990" spans="4:14">
      <c r="G14990" s="1"/>
      <c r="H14990" s="1"/>
      <c r="I14990" s="1"/>
      <c r="J14990" s="1"/>
      <c r="K14990" s="1"/>
      <c r="L14990" s="1"/>
      <c r="M14990" s="1"/>
      <c r="N14990" s="1"/>
    </row>
    <row r="14991" spans="4:14">
      <c r="D14991" s="1"/>
      <c r="F14991" s="1"/>
      <c r="G14991" s="1"/>
      <c r="H14991" s="1"/>
      <c r="I14991" s="1"/>
      <c r="J14991" s="1"/>
      <c r="K14991" s="1"/>
      <c r="L14991" s="1"/>
      <c r="M14991" s="1"/>
      <c r="N14991" s="1"/>
    </row>
    <row r="14992" spans="4:14"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</row>
    <row r="14993" spans="4:14">
      <c r="G14993" s="1"/>
      <c r="H14993" s="1"/>
      <c r="I14993" s="1"/>
      <c r="J14993" s="1"/>
      <c r="K14993" s="1"/>
      <c r="L14993" s="1"/>
      <c r="M14993" s="1"/>
      <c r="N14993" s="1"/>
    </row>
    <row r="14995" spans="4:14"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</row>
    <row r="14996" spans="4:14">
      <c r="G14996" s="1"/>
      <c r="H14996" s="1"/>
      <c r="I14996" s="1"/>
      <c r="J14996" s="1"/>
      <c r="K14996" s="1"/>
      <c r="L14996" s="1"/>
      <c r="M14996" s="1"/>
      <c r="N14996" s="1"/>
    </row>
    <row r="14997" spans="4:14">
      <c r="E14997" s="1"/>
    </row>
    <row r="14998" spans="4:14">
      <c r="F14998" s="1"/>
      <c r="G14998" s="1"/>
      <c r="H14998" s="1"/>
      <c r="I14998" s="1"/>
      <c r="J14998" s="1"/>
      <c r="K14998" s="1"/>
      <c r="L14998" s="1"/>
      <c r="M14998" s="1"/>
      <c r="N14998" s="1"/>
    </row>
    <row r="14999" spans="4:14">
      <c r="I14999" s="1"/>
      <c r="J14999" s="1"/>
      <c r="K14999" s="1"/>
      <c r="L14999" s="1"/>
      <c r="M14999" s="1"/>
      <c r="N14999" s="1"/>
    </row>
    <row r="15000" spans="4:14">
      <c r="I15000" s="1"/>
      <c r="J15000" s="1"/>
      <c r="K15000" s="1"/>
      <c r="L15000" s="1"/>
      <c r="M15000" s="1"/>
      <c r="N15000" s="1"/>
    </row>
    <row r="15001" spans="4:14">
      <c r="D15001" s="1"/>
      <c r="G15001" s="1"/>
      <c r="H15001" s="1"/>
      <c r="I15001" s="1"/>
      <c r="J15001" s="1"/>
      <c r="K15001" s="1"/>
      <c r="L15001" s="1"/>
      <c r="M15001" s="1"/>
      <c r="N15001" s="1"/>
    </row>
    <row r="15002" spans="4:14">
      <c r="F15002" s="1"/>
      <c r="G15002" s="1"/>
      <c r="H15002" s="1"/>
      <c r="I15002" s="1"/>
    </row>
    <row r="15003" spans="4:14">
      <c r="J15003" s="1"/>
      <c r="K15003" s="1"/>
      <c r="L15003" s="1"/>
      <c r="M15003" s="1"/>
      <c r="N15003" s="1"/>
    </row>
    <row r="15004" spans="4:14">
      <c r="J15004" s="1"/>
      <c r="K15004" s="1"/>
      <c r="L15004" s="1"/>
      <c r="M15004" s="1"/>
      <c r="N15004" s="1"/>
    </row>
    <row r="15005" spans="4:14">
      <c r="J15005" s="1"/>
    </row>
    <row r="15006" spans="4:14">
      <c r="J15006" s="1"/>
      <c r="K15006" s="1"/>
      <c r="L15006" s="1"/>
    </row>
    <row r="15007" spans="4:14">
      <c r="D15007" s="1"/>
      <c r="E15007" s="1"/>
      <c r="G15007" s="1"/>
      <c r="H15007" s="1"/>
      <c r="I15007" s="1"/>
    </row>
    <row r="15009" spans="4:14"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</row>
    <row r="15010" spans="4:14">
      <c r="H15010" s="1"/>
      <c r="I15010" s="1"/>
      <c r="J15010" s="1"/>
      <c r="K15010" s="1"/>
      <c r="L15010" s="1"/>
      <c r="M15010" s="1"/>
      <c r="N15010" s="1"/>
    </row>
    <row r="15011" spans="4:14">
      <c r="I15011" s="1"/>
      <c r="J15011" s="1"/>
      <c r="K15011" s="1"/>
      <c r="L15011" s="1"/>
      <c r="M15011" s="1"/>
      <c r="N15011" s="1"/>
    </row>
    <row r="15012" spans="4:14">
      <c r="F15012" s="1"/>
      <c r="G15012" s="1"/>
      <c r="H15012" s="1"/>
      <c r="I15012" s="1"/>
      <c r="J15012" s="1"/>
      <c r="K15012" s="1"/>
      <c r="L15012" s="1"/>
      <c r="M15012" s="1"/>
      <c r="N15012" s="1"/>
    </row>
    <row r="15013" spans="4:14">
      <c r="D15013" s="1"/>
      <c r="F15013" s="1"/>
    </row>
    <row r="15014" spans="4:14">
      <c r="G15014" s="1"/>
      <c r="H15014" s="1"/>
      <c r="I15014" s="1"/>
      <c r="J15014" s="1"/>
      <c r="K15014" s="1"/>
      <c r="L15014" s="1"/>
      <c r="M15014" s="1"/>
      <c r="N15014" s="1"/>
    </row>
    <row r="15015" spans="4:14">
      <c r="E15015" s="1"/>
    </row>
    <row r="15016" spans="4:14">
      <c r="I15016" s="1"/>
      <c r="J15016" s="1"/>
      <c r="K15016" s="1"/>
      <c r="L15016" s="1"/>
      <c r="M15016" s="1"/>
      <c r="N15016" s="1"/>
    </row>
    <row r="15017" spans="4:14">
      <c r="D15017" s="1"/>
    </row>
    <row r="15018" spans="4:14">
      <c r="D15018" s="1"/>
      <c r="J15018" s="1"/>
      <c r="N15018" s="1"/>
    </row>
    <row r="15019" spans="4:14">
      <c r="J15019" s="1"/>
      <c r="K15019" s="1"/>
      <c r="L15019" s="1"/>
      <c r="M15019" s="1"/>
      <c r="N15019" s="1"/>
    </row>
    <row r="15020" spans="4:14">
      <c r="D15020" s="1"/>
      <c r="J15020" s="1"/>
      <c r="K15020" s="1"/>
      <c r="L15020" s="1"/>
      <c r="M15020" s="1"/>
      <c r="N15020" s="1"/>
    </row>
    <row r="15021" spans="4:14"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</row>
    <row r="15022" spans="4:14">
      <c r="F15022" s="1"/>
      <c r="J15022" s="1"/>
    </row>
    <row r="15023" spans="4:14">
      <c r="J15023" s="1"/>
    </row>
    <row r="15025" spans="4:14">
      <c r="D15025" s="1"/>
      <c r="F15025" s="1"/>
      <c r="G15025" s="1"/>
      <c r="H15025" s="1"/>
      <c r="I15025" s="1"/>
      <c r="J15025" s="1"/>
      <c r="K15025" s="1"/>
      <c r="L15025" s="1"/>
      <c r="M15025" s="1"/>
      <c r="N15025" s="1"/>
    </row>
    <row r="15026" spans="4:14">
      <c r="G15026" s="1"/>
      <c r="H15026" s="1"/>
      <c r="I15026" s="1"/>
      <c r="J15026" s="1"/>
      <c r="K15026" s="1"/>
      <c r="L15026" s="1"/>
      <c r="M15026" s="1"/>
      <c r="N15026" s="1"/>
    </row>
    <row r="15027" spans="4:14">
      <c r="D15027" s="1"/>
      <c r="E15027" s="1"/>
      <c r="F15027" s="1"/>
      <c r="G15027" s="1"/>
      <c r="H15027" s="1"/>
      <c r="I15027" s="1"/>
    </row>
    <row r="15028" spans="4:14">
      <c r="J15028" s="1"/>
      <c r="K15028" s="1"/>
      <c r="L15028" s="1"/>
      <c r="M15028" s="1"/>
      <c r="N15028" s="1"/>
    </row>
    <row r="15029" spans="4:14"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</row>
    <row r="15030" spans="4:14">
      <c r="H15030" s="1"/>
      <c r="I15030" s="1"/>
      <c r="J15030" s="1"/>
      <c r="K15030" s="1"/>
      <c r="L15030" s="1"/>
      <c r="M15030" s="1"/>
      <c r="N15030" s="1"/>
    </row>
    <row r="15031" spans="4:14">
      <c r="J15031" s="1"/>
      <c r="K15031" s="1"/>
      <c r="L15031" s="1"/>
      <c r="M15031" s="1"/>
    </row>
    <row r="15032" spans="4:14">
      <c r="F15032" s="1"/>
      <c r="G15032" s="1"/>
      <c r="H15032" s="1"/>
      <c r="I15032" s="1"/>
      <c r="J15032" s="1"/>
      <c r="K15032" s="1"/>
      <c r="L15032" s="1"/>
      <c r="M15032" s="1"/>
      <c r="N15032" s="1"/>
    </row>
    <row r="15033" spans="4:14">
      <c r="D15033" s="1"/>
      <c r="F15033" s="1"/>
      <c r="G15033" s="1"/>
      <c r="H15033" s="1"/>
      <c r="I15033" s="1"/>
      <c r="J15033" s="1"/>
      <c r="K15033" s="1"/>
      <c r="L15033" s="1"/>
      <c r="M15033" s="1"/>
      <c r="N15033" s="1"/>
    </row>
    <row r="15034" spans="4:14">
      <c r="G15034" s="1"/>
      <c r="H15034" s="1"/>
      <c r="I15034" s="1"/>
      <c r="J15034" s="1"/>
      <c r="K15034" s="1"/>
      <c r="L15034" s="1"/>
      <c r="M15034" s="1"/>
      <c r="N15034" s="1"/>
    </row>
    <row r="15035" spans="4:14">
      <c r="L15035" s="1"/>
      <c r="M15035" s="1"/>
      <c r="N15035" s="1"/>
    </row>
    <row r="15036" spans="4:14">
      <c r="J15036" s="1"/>
      <c r="K15036" s="1"/>
      <c r="L15036" s="1"/>
      <c r="M15036" s="1"/>
      <c r="N15036" s="1"/>
    </row>
    <row r="15037" spans="4:14"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</row>
    <row r="15038" spans="4:14">
      <c r="G15038" s="1"/>
      <c r="H15038" s="1"/>
      <c r="I15038" s="1"/>
      <c r="J15038" s="1"/>
      <c r="K15038" s="1"/>
      <c r="L15038" s="1"/>
      <c r="M15038" s="1"/>
      <c r="N15038" s="1"/>
    </row>
    <row r="15041" spans="4:14">
      <c r="G15041" s="1"/>
    </row>
    <row r="15042" spans="4:14">
      <c r="G15042" s="1"/>
      <c r="H15042" s="1"/>
      <c r="I15042" s="1"/>
      <c r="J15042" s="1"/>
      <c r="K15042" s="1"/>
      <c r="L15042" s="1"/>
      <c r="M15042" s="1"/>
      <c r="N15042" s="1"/>
    </row>
    <row r="15043" spans="4:14">
      <c r="J15043" s="1"/>
      <c r="K15043" s="1"/>
      <c r="L15043" s="1"/>
      <c r="M15043" s="1"/>
      <c r="N15043" s="1"/>
    </row>
    <row r="15044" spans="4:14"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</row>
    <row r="15045" spans="4:14"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</row>
    <row r="15046" spans="4:14">
      <c r="M15046" s="1"/>
      <c r="N15046" s="1"/>
    </row>
    <row r="15047" spans="4:14">
      <c r="L15047" s="1"/>
    </row>
    <row r="15048" spans="4:14"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</row>
    <row r="15052" spans="4:14"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</row>
    <row r="15053" spans="4:14">
      <c r="H15053" s="1"/>
      <c r="I15053" s="1"/>
      <c r="J15053" s="1"/>
      <c r="K15053" s="1"/>
      <c r="L15053" s="1"/>
      <c r="M15053" s="1"/>
      <c r="N15053" s="1"/>
    </row>
    <row r="15054" spans="4:14">
      <c r="G15054" s="1"/>
      <c r="H15054" s="1"/>
      <c r="I15054" s="1"/>
      <c r="J15054" s="1"/>
      <c r="K15054" s="1"/>
      <c r="L15054" s="1"/>
      <c r="M15054" s="1"/>
      <c r="N15054" s="1"/>
    </row>
    <row r="15055" spans="4:14"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</row>
    <row r="15056" spans="4:14"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</row>
    <row r="15057" spans="4:14">
      <c r="G15057" s="1"/>
      <c r="H15057" s="1"/>
      <c r="I15057" s="1"/>
      <c r="J15057" s="1"/>
      <c r="K15057" s="1"/>
      <c r="L15057" s="1"/>
      <c r="M15057" s="1"/>
      <c r="N15057" s="1"/>
    </row>
    <row r="15059" spans="4:14">
      <c r="G15059" s="1"/>
      <c r="H15059" s="1"/>
      <c r="I15059" s="1"/>
      <c r="J15059" s="1"/>
      <c r="K15059" s="1"/>
      <c r="L15059" s="1"/>
      <c r="M15059" s="1"/>
      <c r="N15059" s="1"/>
    </row>
    <row r="15060" spans="4:14"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</row>
    <row r="15061" spans="4:14">
      <c r="J15061" s="1"/>
      <c r="K15061" s="1"/>
    </row>
    <row r="15062" spans="4:14">
      <c r="J15062" s="1"/>
      <c r="K15062" s="1"/>
      <c r="L15062" s="1"/>
      <c r="M15062" s="1"/>
      <c r="N15062" s="1"/>
    </row>
    <row r="15063" spans="4:14">
      <c r="G15063" s="1"/>
      <c r="H15063" s="1"/>
      <c r="I15063" s="1"/>
      <c r="J15063" s="1"/>
      <c r="K15063" s="1"/>
      <c r="L15063" s="1"/>
      <c r="M15063" s="1"/>
      <c r="N15063" s="1"/>
    </row>
    <row r="15064" spans="4:14"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</row>
    <row r="15065" spans="4:14">
      <c r="D15065" s="1"/>
      <c r="G15065" s="1"/>
      <c r="H15065" s="1"/>
      <c r="I15065" s="1"/>
      <c r="J15065" s="1"/>
    </row>
    <row r="15066" spans="4:14">
      <c r="G15066" s="1"/>
      <c r="H15066" s="1"/>
      <c r="I15066" s="1"/>
      <c r="J15066" s="1"/>
      <c r="K15066" s="1"/>
      <c r="L15066" s="1"/>
      <c r="M15066" s="1"/>
      <c r="N15066" s="1"/>
    </row>
    <row r="15067" spans="4:14">
      <c r="J15067" s="1"/>
      <c r="K15067" s="1"/>
      <c r="L15067" s="1"/>
      <c r="M15067" s="1"/>
      <c r="N15067" s="1"/>
    </row>
    <row r="15068" spans="4:14">
      <c r="J15068" s="1"/>
      <c r="K15068" s="1"/>
    </row>
    <row r="15069" spans="4:14">
      <c r="D15069" s="1"/>
      <c r="J15069" s="1"/>
      <c r="K15069" s="1"/>
      <c r="L15069" s="1"/>
      <c r="M15069" s="1"/>
      <c r="N15069" s="1"/>
    </row>
    <row r="15070" spans="4:14">
      <c r="D15070" s="1"/>
      <c r="G15070" s="1"/>
    </row>
    <row r="15072" spans="4:14">
      <c r="J15072" s="1"/>
      <c r="K15072" s="1"/>
      <c r="L15072" s="1"/>
    </row>
    <row r="15073" spans="4:14">
      <c r="H15073" s="1"/>
      <c r="J15073" s="1"/>
    </row>
    <row r="15074" spans="4:14">
      <c r="J15074" s="1"/>
      <c r="K15074" s="1"/>
    </row>
    <row r="15075" spans="4:14">
      <c r="D15075" s="1"/>
      <c r="L15075" s="1"/>
      <c r="M15075" s="1"/>
      <c r="N15075" s="1"/>
    </row>
    <row r="15076" spans="4:14"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</row>
    <row r="15077" spans="4:14">
      <c r="G15077" s="1"/>
      <c r="H15077" s="1"/>
      <c r="I15077" s="1"/>
      <c r="J15077" s="1"/>
      <c r="K15077" s="1"/>
      <c r="L15077" s="1"/>
      <c r="M15077" s="1"/>
      <c r="N15077" s="1"/>
    </row>
    <row r="15078" spans="4:14">
      <c r="G15078" s="1"/>
      <c r="H15078" s="1"/>
      <c r="J15078" s="1"/>
      <c r="L15078" s="1"/>
      <c r="M15078" s="1"/>
      <c r="N15078" s="1"/>
    </row>
    <row r="15079" spans="4:14">
      <c r="J15079" s="1"/>
      <c r="K15079" s="1"/>
      <c r="L15079" s="1"/>
      <c r="M15079" s="1"/>
      <c r="N15079" s="1"/>
    </row>
    <row r="15081" spans="4:14">
      <c r="D15081" s="1"/>
    </row>
    <row r="15082" spans="4:14">
      <c r="G15082" s="1"/>
      <c r="H15082" s="1"/>
      <c r="I15082" s="1"/>
      <c r="J15082" s="1"/>
      <c r="K15082" s="1"/>
      <c r="L15082" s="1"/>
      <c r="M15082" s="1"/>
      <c r="N15082" s="1"/>
    </row>
    <row r="15083" spans="4:14">
      <c r="G15083" s="1"/>
      <c r="H15083" s="1"/>
      <c r="I15083" s="1"/>
      <c r="J15083" s="1"/>
      <c r="K15083" s="1"/>
      <c r="L15083" s="1"/>
      <c r="M15083" s="1"/>
      <c r="N15083" s="1"/>
    </row>
    <row r="15084" spans="4:14">
      <c r="I15084" s="1"/>
      <c r="J15084" s="1"/>
      <c r="K15084" s="1"/>
      <c r="L15084" s="1"/>
      <c r="M15084" s="1"/>
      <c r="N15084" s="1"/>
    </row>
    <row r="15085" spans="4:14"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</row>
    <row r="15086" spans="4:14">
      <c r="J15086" s="1"/>
      <c r="K15086" s="1"/>
      <c r="L15086" s="1"/>
      <c r="M15086" s="1"/>
      <c r="N15086" s="1"/>
    </row>
    <row r="15087" spans="4:14">
      <c r="G15087" s="1"/>
      <c r="H15087" s="1"/>
      <c r="I15087" s="1"/>
      <c r="J15087" s="1"/>
      <c r="K15087" s="1"/>
      <c r="L15087" s="1"/>
      <c r="M15087" s="1"/>
      <c r="N15087" s="1"/>
    </row>
    <row r="15088" spans="4:14"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</row>
    <row r="15089" spans="4:14"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</row>
    <row r="15090" spans="4:14">
      <c r="G15090" s="1"/>
      <c r="H15090" s="1"/>
      <c r="I15090" s="1"/>
      <c r="J15090" s="1"/>
      <c r="K15090" s="1"/>
      <c r="L15090" s="1"/>
      <c r="M15090" s="1"/>
      <c r="N15090" s="1"/>
    </row>
    <row r="15091" spans="4:14">
      <c r="D15091" s="1"/>
    </row>
    <row r="15092" spans="4:14">
      <c r="G15092" s="1"/>
      <c r="H15092" s="1"/>
      <c r="I15092" s="1"/>
      <c r="J15092" s="1"/>
      <c r="K15092" s="1"/>
      <c r="L15092" s="1"/>
      <c r="M15092" s="1"/>
      <c r="N15092" s="1"/>
    </row>
    <row r="15094" spans="4:14">
      <c r="H15094" s="1"/>
      <c r="I15094" s="1"/>
      <c r="J15094" s="1"/>
      <c r="K15094" s="1"/>
    </row>
    <row r="15096" spans="4:14">
      <c r="F15096" s="1"/>
      <c r="G15096" s="1"/>
      <c r="H15096" s="1"/>
    </row>
    <row r="15097" spans="4:14">
      <c r="G15097" s="1"/>
      <c r="H15097" s="1"/>
      <c r="I15097" s="1"/>
      <c r="J15097" s="1"/>
      <c r="K15097" s="1"/>
      <c r="L15097" s="1"/>
      <c r="M15097" s="1"/>
      <c r="N15097" s="1"/>
    </row>
    <row r="15098" spans="4:14">
      <c r="G15098" s="1"/>
      <c r="H15098" s="1"/>
      <c r="I15098" s="1"/>
      <c r="J15098" s="1"/>
      <c r="K15098" s="1"/>
      <c r="L15098" s="1"/>
      <c r="M15098" s="1"/>
      <c r="N15098" s="1"/>
    </row>
    <row r="15099" spans="4:14">
      <c r="I15099" s="1"/>
    </row>
    <row r="15100" spans="4:14">
      <c r="G15100" s="1"/>
      <c r="H15100" s="1"/>
      <c r="I15100" s="1"/>
      <c r="J15100" s="1"/>
      <c r="K15100" s="1"/>
      <c r="L15100" s="1"/>
      <c r="M15100" s="1"/>
      <c r="N15100" s="1"/>
    </row>
    <row r="15103" spans="4:14">
      <c r="F15103" s="1"/>
      <c r="G15103" s="1"/>
      <c r="H15103" s="1"/>
      <c r="I15103" s="1"/>
      <c r="J15103" s="1"/>
      <c r="K15103" s="1"/>
    </row>
    <row r="15104" spans="4:14">
      <c r="G15104" s="1"/>
      <c r="H15104" s="1"/>
      <c r="I15104" s="1"/>
      <c r="J15104" s="1"/>
      <c r="K15104" s="1"/>
      <c r="L15104" s="1"/>
      <c r="M15104" s="1"/>
      <c r="N15104" s="1"/>
    </row>
    <row r="15105" spans="4:14">
      <c r="I15105" s="1"/>
      <c r="J15105" s="1"/>
      <c r="K15105" s="1"/>
      <c r="L15105" s="1"/>
      <c r="M15105" s="1"/>
      <c r="N15105" s="1"/>
    </row>
    <row r="15106" spans="4:14">
      <c r="H15106" s="1"/>
      <c r="I15106" s="1"/>
      <c r="J15106" s="1"/>
      <c r="K15106" s="1"/>
      <c r="L15106" s="1"/>
      <c r="M15106" s="1"/>
      <c r="N15106" s="1"/>
    </row>
    <row r="15107" spans="4:14"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</row>
    <row r="15110" spans="4:14"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</row>
    <row r="15113" spans="4:14">
      <c r="L15113" s="1"/>
      <c r="M15113" s="1"/>
      <c r="N15113" s="1"/>
    </row>
    <row r="15115" spans="4:14">
      <c r="H15115" s="1"/>
    </row>
    <row r="15116" spans="4:14">
      <c r="G15116" s="1"/>
      <c r="H15116" s="1"/>
      <c r="I15116" s="1"/>
      <c r="J15116" s="1"/>
      <c r="K15116" s="1"/>
      <c r="L15116" s="1"/>
    </row>
    <row r="15117" spans="4:14">
      <c r="G15117" s="1"/>
      <c r="H15117" s="1"/>
      <c r="I15117" s="1"/>
      <c r="J15117" s="1"/>
      <c r="K15117" s="1"/>
      <c r="M15117" s="1"/>
      <c r="N15117" s="1"/>
    </row>
    <row r="15118" spans="4:14"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</row>
    <row r="15119" spans="4:14">
      <c r="D15119" s="1"/>
      <c r="F15119" s="1"/>
      <c r="G15119" s="1"/>
      <c r="H15119" s="1"/>
      <c r="I15119" s="1"/>
      <c r="J15119" s="1"/>
      <c r="K15119" s="1"/>
      <c r="L15119" s="1"/>
      <c r="M15119" s="1"/>
      <c r="N15119" s="1"/>
    </row>
    <row r="15120" spans="4:14">
      <c r="F15120" s="1"/>
      <c r="G15120" s="1"/>
      <c r="H15120" s="1"/>
      <c r="I15120" s="1"/>
      <c r="J15120" s="1"/>
      <c r="K15120" s="1"/>
      <c r="L15120" s="1"/>
      <c r="M15120" s="1"/>
      <c r="N15120" s="1"/>
    </row>
    <row r="15121" spans="4:14">
      <c r="G15121" s="1"/>
      <c r="H15121" s="1"/>
      <c r="I15121" s="1"/>
      <c r="J15121" s="1"/>
      <c r="K15121" s="1"/>
      <c r="L15121" s="1"/>
      <c r="M15121" s="1"/>
      <c r="N15121" s="1"/>
    </row>
    <row r="15122" spans="4:14">
      <c r="G15122" s="1"/>
      <c r="H15122" s="1"/>
      <c r="I15122" s="1"/>
      <c r="J15122" s="1"/>
      <c r="K15122" s="1"/>
      <c r="L15122" s="1"/>
      <c r="M15122" s="1"/>
      <c r="N15122" s="1"/>
    </row>
    <row r="15123" spans="4:14">
      <c r="G15123" s="1"/>
      <c r="H15123" s="1"/>
      <c r="I15123" s="1"/>
      <c r="J15123" s="1"/>
      <c r="K15123" s="1"/>
      <c r="L15123" s="1"/>
      <c r="M15123" s="1"/>
      <c r="N15123" s="1"/>
    </row>
    <row r="15124" spans="4:14">
      <c r="F15124" s="1"/>
      <c r="G15124" s="1"/>
      <c r="H15124" s="1"/>
      <c r="I15124" s="1"/>
      <c r="J15124" s="1"/>
      <c r="K15124" s="1"/>
      <c r="L15124" s="1"/>
      <c r="M15124" s="1"/>
      <c r="N15124" s="1"/>
    </row>
    <row r="15125" spans="4:14">
      <c r="G15125" s="1"/>
      <c r="H15125" s="1"/>
      <c r="I15125" s="1"/>
      <c r="J15125" s="1"/>
      <c r="K15125" s="1"/>
      <c r="L15125" s="1"/>
      <c r="M15125" s="1"/>
      <c r="N15125" s="1"/>
    </row>
    <row r="15126" spans="4:14">
      <c r="I15126" s="1"/>
      <c r="J15126" s="1"/>
      <c r="K15126" s="1"/>
      <c r="L15126" s="1"/>
      <c r="M15126" s="1"/>
      <c r="N15126" s="1"/>
    </row>
    <row r="15127" spans="4:14">
      <c r="G15127" s="1"/>
      <c r="H15127" s="1"/>
      <c r="I15127" s="1"/>
      <c r="J15127" s="1"/>
      <c r="K15127" s="1"/>
      <c r="L15127" s="1"/>
      <c r="M15127" s="1"/>
      <c r="N15127" s="1"/>
    </row>
    <row r="15128" spans="4:14"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</row>
    <row r="15129" spans="4:14">
      <c r="D15129" s="1"/>
      <c r="F15129" s="1"/>
      <c r="G15129" s="1"/>
      <c r="H15129" s="1"/>
      <c r="I15129" s="1"/>
      <c r="J15129" s="1"/>
      <c r="K15129" s="1"/>
      <c r="L15129" s="1"/>
      <c r="M15129" s="1"/>
      <c r="N15129" s="1"/>
    </row>
    <row r="15130" spans="4:14"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</row>
    <row r="15131" spans="4:14">
      <c r="I15131" s="1"/>
      <c r="J15131" s="1"/>
      <c r="K15131" s="1"/>
      <c r="L15131" s="1"/>
      <c r="M15131" s="1"/>
      <c r="N15131" s="1"/>
    </row>
    <row r="15132" spans="4:14">
      <c r="I15132" s="1"/>
      <c r="J15132" s="1"/>
      <c r="K15132" s="1"/>
      <c r="L15132" s="1"/>
      <c r="M15132" s="1"/>
      <c r="N15132" s="1"/>
    </row>
    <row r="15133" spans="4:14">
      <c r="I15133" s="1"/>
      <c r="J15133" s="1"/>
      <c r="K15133" s="1"/>
      <c r="L15133" s="1"/>
      <c r="M15133" s="1"/>
      <c r="N15133" s="1"/>
    </row>
    <row r="15134" spans="4:14">
      <c r="D15134" s="1"/>
      <c r="E15134" s="1"/>
      <c r="N15134" s="1"/>
    </row>
    <row r="15135" spans="4:14">
      <c r="I15135" s="1"/>
      <c r="J15135" s="1"/>
      <c r="K15135" s="1"/>
      <c r="L15135" s="1"/>
      <c r="M15135" s="1"/>
      <c r="N15135" s="1"/>
    </row>
    <row r="15136" spans="4:14">
      <c r="H15136" s="1"/>
      <c r="I15136" s="1"/>
      <c r="J15136" s="1"/>
      <c r="K15136" s="1"/>
      <c r="L15136" s="1"/>
      <c r="M15136" s="1"/>
    </row>
    <row r="15137" spans="4:14">
      <c r="G15137" s="1"/>
      <c r="H15137" s="1"/>
      <c r="I15137" s="1"/>
      <c r="J15137" s="1"/>
      <c r="K15137" s="1"/>
      <c r="N15137" s="1"/>
    </row>
    <row r="15138" spans="4:14"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</row>
    <row r="15139" spans="4:14"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</row>
    <row r="15140" spans="4:14">
      <c r="G15140" s="1"/>
      <c r="H15140" s="1"/>
      <c r="I15140" s="1"/>
      <c r="J15140" s="1"/>
      <c r="K15140" s="1"/>
      <c r="L15140" s="1"/>
      <c r="M15140" s="1"/>
      <c r="N15140" s="1"/>
    </row>
    <row r="15141" spans="4:14">
      <c r="F15141" s="1"/>
      <c r="G15141" s="1"/>
      <c r="H15141" s="1"/>
      <c r="I15141" s="1"/>
      <c r="J15141" s="1"/>
      <c r="K15141" s="1"/>
      <c r="L15141" s="1"/>
      <c r="M15141" s="1"/>
      <c r="N15141" s="1"/>
    </row>
    <row r="15142" spans="4:14">
      <c r="G15142" s="1"/>
      <c r="H15142" s="1"/>
      <c r="I15142" s="1"/>
      <c r="J15142" s="1"/>
      <c r="K15142" s="1"/>
      <c r="L15142" s="1"/>
      <c r="M15142" s="1"/>
      <c r="N15142" s="1"/>
    </row>
    <row r="15143" spans="4:14"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</row>
    <row r="15144" spans="4:14"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</row>
    <row r="15145" spans="4:14">
      <c r="G15145" s="1"/>
      <c r="H15145" s="1"/>
      <c r="I15145" s="1"/>
      <c r="J15145" s="1"/>
      <c r="K15145" s="1"/>
      <c r="L15145" s="1"/>
      <c r="M15145" s="1"/>
      <c r="N15145" s="1"/>
    </row>
    <row r="15146" spans="4:14">
      <c r="F15146" s="1"/>
      <c r="G15146" s="1"/>
      <c r="H15146" s="1"/>
      <c r="I15146" s="1"/>
      <c r="J15146" s="1"/>
      <c r="K15146" s="1"/>
      <c r="L15146" s="1"/>
      <c r="M15146" s="1"/>
      <c r="N15146" s="1"/>
    </row>
    <row r="15147" spans="4:14">
      <c r="G15147" s="1"/>
      <c r="H15147" s="1"/>
      <c r="I15147" s="1"/>
      <c r="J15147" s="1"/>
      <c r="K15147" s="1"/>
      <c r="L15147" s="1"/>
      <c r="M15147" s="1"/>
      <c r="N15147" s="1"/>
    </row>
    <row r="15148" spans="4:14">
      <c r="I15148" s="1"/>
      <c r="J15148" s="1"/>
    </row>
    <row r="15150" spans="4:14">
      <c r="I15150" s="1"/>
      <c r="J15150" s="1"/>
      <c r="K15150" s="1"/>
      <c r="L15150" s="1"/>
      <c r="M15150" s="1"/>
      <c r="N15150" s="1"/>
    </row>
    <row r="15151" spans="4:14">
      <c r="F15151" s="1"/>
      <c r="G15151" s="1"/>
      <c r="H15151" s="1"/>
      <c r="I15151" s="1"/>
      <c r="J15151" s="1"/>
      <c r="K15151" s="1"/>
      <c r="L15151" s="1"/>
      <c r="M15151" s="1"/>
      <c r="N15151" s="1"/>
    </row>
    <row r="15152" spans="4:14"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</row>
    <row r="15153" spans="4:14">
      <c r="D15153" s="1"/>
      <c r="J15153" s="1"/>
      <c r="K15153" s="1"/>
      <c r="L15153" s="1"/>
      <c r="M15153" s="1"/>
      <c r="N15153" s="1"/>
    </row>
    <row r="15154" spans="4:14">
      <c r="D15154" s="1"/>
      <c r="J15154" s="1"/>
    </row>
    <row r="15155" spans="4:14">
      <c r="D15155" s="1"/>
      <c r="E15155" s="1"/>
      <c r="H15155" s="1"/>
      <c r="I15155" s="1"/>
      <c r="J15155" s="1"/>
      <c r="K15155" s="1"/>
      <c r="L15155" s="1"/>
      <c r="M15155" s="1"/>
      <c r="N15155" s="1"/>
    </row>
    <row r="15157" spans="4:14">
      <c r="H15157" s="1"/>
      <c r="I15157" s="1"/>
      <c r="J15157" s="1"/>
      <c r="K15157" s="1"/>
    </row>
    <row r="15158" spans="4:14">
      <c r="G15158" s="1"/>
      <c r="H15158" s="1"/>
      <c r="I15158" s="1"/>
      <c r="J15158" s="1"/>
      <c r="K15158" s="1"/>
      <c r="L15158" s="1"/>
    </row>
    <row r="15159" spans="4:14">
      <c r="F15159" s="1"/>
      <c r="G15159" s="1"/>
      <c r="H15159" s="1"/>
      <c r="I15159" s="1"/>
      <c r="J15159" s="1"/>
      <c r="K15159" s="1"/>
      <c r="L15159" s="1"/>
      <c r="M15159" s="1"/>
      <c r="N15159" s="1"/>
    </row>
    <row r="15160" spans="4:14"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</row>
    <row r="15161" spans="4:14">
      <c r="G15161" s="1"/>
      <c r="H15161" s="1"/>
      <c r="I15161" s="1"/>
      <c r="J15161" s="1"/>
      <c r="K15161" s="1"/>
      <c r="L15161" s="1"/>
      <c r="M15161" s="1"/>
      <c r="N15161" s="1"/>
    </row>
    <row r="15162" spans="4:14">
      <c r="G15162" s="1"/>
      <c r="I15162" s="1"/>
      <c r="J15162" s="1"/>
      <c r="K15162" s="1"/>
    </row>
    <row r="15163" spans="4:14">
      <c r="G15163" s="1"/>
      <c r="H15163" s="1"/>
      <c r="I15163" s="1"/>
      <c r="J15163" s="1"/>
      <c r="K15163" s="1"/>
      <c r="L15163" s="1"/>
      <c r="M15163" s="1"/>
      <c r="N15163" s="1"/>
    </row>
    <row r="15165" spans="4:14">
      <c r="J15165" s="1"/>
      <c r="K15165" s="1"/>
      <c r="L15165" s="1"/>
      <c r="M15165" s="1"/>
    </row>
    <row r="15166" spans="4:14">
      <c r="J15166" s="1"/>
    </row>
    <row r="15167" spans="4:14">
      <c r="D15167" s="1"/>
      <c r="J15167" s="1"/>
      <c r="K15167" s="1"/>
      <c r="L15167" s="1"/>
      <c r="M15167" s="1"/>
      <c r="N15167" s="1"/>
    </row>
    <row r="15168" spans="4:14">
      <c r="J15168" s="1"/>
      <c r="K15168" s="1"/>
      <c r="L15168" s="1"/>
      <c r="M15168" s="1"/>
      <c r="N15168" s="1"/>
    </row>
    <row r="15169" spans="4:14">
      <c r="G15169" s="1"/>
      <c r="H15169" s="1"/>
      <c r="I15169" s="1"/>
      <c r="J15169" s="1"/>
    </row>
    <row r="15170" spans="4:14">
      <c r="H15170" s="1"/>
    </row>
    <row r="15171" spans="4:14">
      <c r="J15171" s="1"/>
      <c r="K15171" s="1"/>
      <c r="L15171" s="1"/>
      <c r="M15171" s="1"/>
      <c r="N15171" s="1"/>
    </row>
    <row r="15172" spans="4:14">
      <c r="G15172" s="1"/>
      <c r="H15172" s="1"/>
      <c r="I15172" s="1"/>
      <c r="J15172" s="1"/>
      <c r="K15172" s="1"/>
      <c r="L15172" s="1"/>
      <c r="M15172" s="1"/>
      <c r="N15172" s="1"/>
    </row>
    <row r="15173" spans="4:14">
      <c r="D15173" s="1"/>
      <c r="F15173" s="1"/>
      <c r="G15173" s="1"/>
      <c r="H15173" s="1"/>
      <c r="I15173" s="1"/>
      <c r="J15173" s="1"/>
      <c r="K15173" s="1"/>
      <c r="L15173" s="1"/>
      <c r="M15173" s="1"/>
      <c r="N15173" s="1"/>
    </row>
    <row r="15174" spans="4:14"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</row>
    <row r="15175" spans="4:14">
      <c r="G15175" s="1"/>
      <c r="H15175" s="1"/>
      <c r="I15175" s="1"/>
      <c r="J15175" s="1"/>
      <c r="K15175" s="1"/>
      <c r="L15175" s="1"/>
      <c r="M15175" s="1"/>
      <c r="N15175" s="1"/>
    </row>
    <row r="15176" spans="4:14">
      <c r="G15176" s="1"/>
      <c r="H15176" s="1"/>
      <c r="I15176" s="1"/>
    </row>
    <row r="15177" spans="4:14">
      <c r="G15177" s="1"/>
      <c r="H15177" s="1"/>
      <c r="I15177" s="1"/>
      <c r="J15177" s="1"/>
      <c r="K15177" s="1"/>
      <c r="L15177" s="1"/>
      <c r="M15177" s="1"/>
      <c r="N15177" s="1"/>
    </row>
    <row r="15178" spans="4:14"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</row>
    <row r="15179" spans="4:14">
      <c r="I15179" s="1"/>
      <c r="J15179" s="1"/>
      <c r="K15179" s="1"/>
      <c r="L15179" s="1"/>
      <c r="M15179" s="1"/>
      <c r="N15179" s="1"/>
    </row>
    <row r="15180" spans="4:14">
      <c r="G15180" s="1"/>
      <c r="H15180" s="1"/>
    </row>
    <row r="15181" spans="4:14"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</row>
    <row r="15182" spans="4:14">
      <c r="G15182" s="1"/>
      <c r="H15182" s="1"/>
      <c r="I15182" s="1"/>
      <c r="J15182" s="1"/>
      <c r="K15182" s="1"/>
      <c r="L15182" s="1"/>
      <c r="M15182" s="1"/>
      <c r="N15182" s="1"/>
    </row>
    <row r="15183" spans="4:14">
      <c r="E15183" s="1"/>
      <c r="G15183" s="1"/>
      <c r="H15183" s="1"/>
      <c r="I15183" s="1"/>
      <c r="J15183" s="1"/>
      <c r="K15183" s="1"/>
      <c r="L15183" s="1"/>
      <c r="M15183" s="1"/>
      <c r="N15183" s="1"/>
    </row>
    <row r="15184" spans="4:14">
      <c r="I15184" s="1"/>
      <c r="J15184" s="1"/>
      <c r="K15184" s="1"/>
      <c r="L15184" s="1"/>
      <c r="M15184" s="1"/>
      <c r="N15184" s="1"/>
    </row>
    <row r="15185" spans="4:14">
      <c r="I15185" s="1"/>
      <c r="J15185" s="1"/>
      <c r="K15185" s="1"/>
      <c r="L15185" s="1"/>
      <c r="M15185" s="1"/>
      <c r="N15185" s="1"/>
    </row>
    <row r="15186" spans="4:14">
      <c r="I15186" s="1"/>
      <c r="J15186" s="1"/>
      <c r="K15186" s="1"/>
      <c r="L15186" s="1"/>
      <c r="M15186" s="1"/>
      <c r="N15186" s="1"/>
    </row>
    <row r="15187" spans="4:14">
      <c r="I15187" s="1"/>
      <c r="J15187" s="1"/>
      <c r="K15187" s="1"/>
      <c r="L15187" s="1"/>
      <c r="M15187" s="1"/>
      <c r="N15187" s="1"/>
    </row>
    <row r="15188" spans="4:14"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</row>
    <row r="15189" spans="4:14">
      <c r="I15189" s="1"/>
      <c r="J15189" s="1"/>
      <c r="K15189" s="1"/>
      <c r="L15189" s="1"/>
      <c r="M15189" s="1"/>
      <c r="N15189" s="1"/>
    </row>
    <row r="15190" spans="4:14">
      <c r="G15190" s="1"/>
      <c r="H15190" s="1"/>
      <c r="I15190" s="1"/>
      <c r="J15190" s="1"/>
      <c r="K15190" s="1"/>
    </row>
    <row r="15191" spans="4:14">
      <c r="I15191" s="1"/>
      <c r="J15191" s="1"/>
      <c r="K15191" s="1"/>
      <c r="L15191" s="1"/>
    </row>
    <row r="15192" spans="4:14">
      <c r="L15192" s="1"/>
      <c r="M15192" s="1"/>
      <c r="N15192" s="1"/>
    </row>
    <row r="15193" spans="4:14">
      <c r="D15193" s="1"/>
      <c r="E15193" s="1"/>
      <c r="F15193" s="1"/>
      <c r="I15193" s="1"/>
      <c r="J15193" s="1"/>
      <c r="K15193" s="1"/>
      <c r="L15193" s="1"/>
      <c r="M15193" s="1"/>
      <c r="N15193" s="1"/>
    </row>
    <row r="15194" spans="4:14">
      <c r="D15194" s="1"/>
      <c r="E15194" s="1"/>
    </row>
    <row r="15195" spans="4:14">
      <c r="D15195" s="1"/>
      <c r="G15195" s="1"/>
      <c r="H15195" s="1"/>
      <c r="L15195" s="1"/>
      <c r="M15195" s="1"/>
      <c r="N15195" s="1"/>
    </row>
    <row r="15196" spans="4:14">
      <c r="D15196" s="1"/>
      <c r="I15196" s="1"/>
      <c r="J15196" s="1"/>
      <c r="K15196" s="1"/>
      <c r="L15196" s="1"/>
      <c r="M15196" s="1"/>
      <c r="N15196" s="1"/>
    </row>
    <row r="15197" spans="4:14">
      <c r="D15197" s="1"/>
      <c r="F15197" s="1"/>
      <c r="G15197" s="1"/>
      <c r="H15197" s="1"/>
      <c r="I15197" s="1"/>
      <c r="J15197" s="1"/>
      <c r="K15197" s="1"/>
      <c r="L15197" s="1"/>
      <c r="M15197" s="1"/>
      <c r="N15197" s="1"/>
    </row>
    <row r="15198" spans="4:14"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</row>
    <row r="15199" spans="4:14">
      <c r="D15199" s="1"/>
      <c r="F15199" s="1"/>
      <c r="H15199" s="1"/>
      <c r="I15199" s="1"/>
      <c r="J15199" s="1"/>
      <c r="K15199" s="1"/>
      <c r="L15199" s="1"/>
      <c r="M15199" s="1"/>
      <c r="N15199" s="1"/>
    </row>
    <row r="15200" spans="4:14">
      <c r="J15200" s="1"/>
      <c r="K15200" s="1"/>
      <c r="L15200" s="1"/>
      <c r="M15200" s="1"/>
      <c r="N15200" s="1"/>
    </row>
    <row r="15201" spans="4:14">
      <c r="F15201" s="1"/>
      <c r="G15201" s="1"/>
      <c r="H15201" s="1"/>
      <c r="I15201" s="1"/>
      <c r="J15201" s="1"/>
      <c r="K15201" s="1"/>
      <c r="L15201" s="1"/>
      <c r="M15201" s="1"/>
      <c r="N15201" s="1"/>
    </row>
    <row r="15202" spans="4:14"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</row>
    <row r="15203" spans="4:14">
      <c r="G15203" s="1"/>
      <c r="H15203" s="1"/>
      <c r="I15203" s="1"/>
      <c r="J15203" s="1"/>
      <c r="K15203" s="1"/>
      <c r="L15203" s="1"/>
      <c r="M15203" s="1"/>
      <c r="N15203" s="1"/>
    </row>
    <row r="15204" spans="4:14"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</row>
    <row r="15205" spans="4:14">
      <c r="D15205" s="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</row>
    <row r="15206" spans="4:14">
      <c r="G15206" s="1"/>
      <c r="H15206" s="1"/>
      <c r="I15206" s="1"/>
      <c r="J15206" s="1"/>
      <c r="K15206" s="1"/>
      <c r="L15206" s="1"/>
      <c r="M15206" s="1"/>
      <c r="N15206" s="1"/>
    </row>
    <row r="15207" spans="4:14">
      <c r="E15207" s="1"/>
    </row>
    <row r="15208" spans="4:14">
      <c r="I15208" s="1"/>
      <c r="J15208" s="1"/>
      <c r="K15208" s="1"/>
      <c r="L15208" s="1"/>
      <c r="M15208" s="1"/>
      <c r="N15208" s="1"/>
    </row>
    <row r="15209" spans="4:14">
      <c r="I15209" s="1"/>
      <c r="J15209" s="1"/>
      <c r="K15209" s="1"/>
      <c r="L15209" s="1"/>
      <c r="M15209" s="1"/>
      <c r="N15209" s="1"/>
    </row>
    <row r="15210" spans="4:14">
      <c r="I15210" s="1"/>
      <c r="J15210" s="1"/>
      <c r="K15210" s="1"/>
      <c r="L15210" s="1"/>
      <c r="M15210" s="1"/>
      <c r="N15210" s="1"/>
    </row>
    <row r="15211" spans="4:14">
      <c r="F15211" s="1"/>
      <c r="G15211" s="1"/>
      <c r="H15211" s="1"/>
      <c r="I15211" s="1"/>
      <c r="J15211" s="1"/>
      <c r="K15211" s="1"/>
      <c r="L15211" s="1"/>
      <c r="M15211" s="1"/>
      <c r="N15211" s="1"/>
    </row>
    <row r="15212" spans="4:14"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</row>
    <row r="15213" spans="4:14">
      <c r="G15213" s="1"/>
      <c r="H15213" s="1"/>
      <c r="I15213" s="1"/>
      <c r="J15213" s="1"/>
      <c r="K15213" s="1"/>
      <c r="L15213" s="1"/>
      <c r="M15213" s="1"/>
      <c r="N15213" s="1"/>
    </row>
    <row r="15214" spans="4:14">
      <c r="J15214" s="1"/>
      <c r="K15214" s="1"/>
      <c r="L15214" s="1"/>
      <c r="M15214" s="1"/>
      <c r="N15214" s="1"/>
    </row>
    <row r="15215" spans="4:14">
      <c r="D15215" s="1"/>
      <c r="E15215" s="1"/>
      <c r="F15215" s="1"/>
      <c r="J15215" s="1"/>
      <c r="K15215" s="1"/>
    </row>
    <row r="15216" spans="4:14">
      <c r="D15216" s="1"/>
      <c r="J15216" s="1"/>
      <c r="K15216" s="1"/>
      <c r="L15216" s="1"/>
      <c r="M15216" s="1"/>
      <c r="N15216" s="1"/>
    </row>
    <row r="15217" spans="4:14">
      <c r="D15217" s="1"/>
      <c r="E15217" s="1"/>
      <c r="F15217" s="1"/>
      <c r="G15217" s="1"/>
      <c r="H15217" s="1"/>
      <c r="I15217" s="1"/>
      <c r="J15217" s="1"/>
    </row>
    <row r="15219" spans="4:14">
      <c r="J15219" s="1"/>
    </row>
    <row r="15220" spans="4:14">
      <c r="H15220" s="1"/>
      <c r="I15220" s="1"/>
      <c r="J15220" s="1"/>
    </row>
    <row r="15221" spans="4:14">
      <c r="I15221" s="1"/>
      <c r="J15221" s="1"/>
      <c r="K15221" s="1"/>
      <c r="L15221" s="1"/>
      <c r="M15221" s="1"/>
    </row>
    <row r="15222" spans="4:14">
      <c r="D15222" s="1"/>
      <c r="F15222" s="1"/>
      <c r="G15222" s="1"/>
      <c r="H15222" s="1"/>
      <c r="I15222" s="1"/>
      <c r="J15222" s="1"/>
      <c r="K15222" s="1"/>
      <c r="L15222" s="1"/>
      <c r="M15222" s="1"/>
      <c r="N15222" s="1"/>
    </row>
    <row r="15223" spans="4:14"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</row>
    <row r="15224" spans="4:14">
      <c r="G15224" s="1"/>
      <c r="H15224" s="1"/>
      <c r="I15224" s="1"/>
      <c r="J15224" s="1"/>
      <c r="K15224" s="1"/>
      <c r="L15224" s="1"/>
      <c r="M15224" s="1"/>
      <c r="N15224" s="1"/>
    </row>
    <row r="15226" spans="4:14">
      <c r="I15226" s="1"/>
      <c r="J15226" s="1"/>
      <c r="K15226" s="1"/>
      <c r="L15226" s="1"/>
      <c r="M15226" s="1"/>
      <c r="N15226" s="1"/>
    </row>
    <row r="15227" spans="4:14">
      <c r="D15227" s="1"/>
    </row>
    <row r="15228" spans="4:14">
      <c r="D15228" s="1"/>
      <c r="E15228" s="1"/>
      <c r="N15228" s="1"/>
    </row>
    <row r="15229" spans="4:14">
      <c r="G15229" s="1"/>
      <c r="H15229" s="1"/>
      <c r="I15229" s="1"/>
      <c r="J15229" s="1"/>
      <c r="K15229" s="1"/>
      <c r="L15229" s="1"/>
      <c r="M15229" s="1"/>
      <c r="N15229" s="1"/>
    </row>
    <row r="15230" spans="4:14">
      <c r="G15230" s="1"/>
      <c r="H15230" s="1"/>
      <c r="I15230" s="1"/>
      <c r="J15230" s="1"/>
      <c r="K15230" s="1"/>
      <c r="L15230" s="1"/>
      <c r="M15230" s="1"/>
      <c r="N15230" s="1"/>
    </row>
    <row r="15231" spans="4:14">
      <c r="H15231" s="1"/>
      <c r="I15231" s="1"/>
      <c r="J15231" s="1"/>
      <c r="K15231" s="1"/>
      <c r="L15231" s="1"/>
      <c r="M15231" s="1"/>
      <c r="N15231" s="1"/>
    </row>
    <row r="15232" spans="4:14">
      <c r="F15232" s="1"/>
      <c r="G15232" s="1"/>
      <c r="H15232" s="1"/>
      <c r="I15232" s="1"/>
      <c r="J15232" s="1"/>
      <c r="K15232" s="1"/>
      <c r="L15232" s="1"/>
      <c r="M15232" s="1"/>
      <c r="N15232" s="1"/>
    </row>
    <row r="15233" spans="4:14">
      <c r="G15233" s="1"/>
      <c r="H15233" s="1"/>
      <c r="I15233" s="1"/>
      <c r="J15233" s="1"/>
      <c r="K15233" s="1"/>
      <c r="L15233" s="1"/>
    </row>
    <row r="15234" spans="4:14">
      <c r="D15234" s="1"/>
      <c r="M15234" s="1"/>
      <c r="N15234" s="1"/>
    </row>
    <row r="15235" spans="4:14"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</row>
    <row r="15236" spans="4:14">
      <c r="D15236" s="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</row>
    <row r="15237" spans="4:14">
      <c r="E15237" s="1"/>
      <c r="F15237" s="1"/>
      <c r="G15237" s="1"/>
      <c r="H15237" s="1"/>
      <c r="I15237" s="1"/>
    </row>
    <row r="15238" spans="4:14">
      <c r="G15238" s="1"/>
      <c r="H15238" s="1"/>
      <c r="I15238" s="1"/>
      <c r="J15238" s="1"/>
      <c r="K15238" s="1"/>
      <c r="L15238" s="1"/>
      <c r="M15238" s="1"/>
      <c r="N15238" s="1"/>
    </row>
    <row r="15239" spans="4:14"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</row>
    <row r="15240" spans="4:14">
      <c r="H15240" s="1"/>
      <c r="I15240" s="1"/>
      <c r="J15240" s="1"/>
      <c r="K15240" s="1"/>
      <c r="L15240" s="1"/>
      <c r="M15240" s="1"/>
      <c r="N15240" s="1"/>
    </row>
    <row r="15241" spans="4:14">
      <c r="G15241" s="1"/>
      <c r="H15241" s="1"/>
      <c r="I15241" s="1"/>
      <c r="J15241" s="1"/>
      <c r="K15241" s="1"/>
      <c r="L15241" s="1"/>
      <c r="M15241" s="1"/>
      <c r="N15241" s="1"/>
    </row>
    <row r="15242" spans="4:14">
      <c r="F15242" s="1"/>
      <c r="G15242" s="1"/>
      <c r="H15242" s="1"/>
      <c r="I15242" s="1"/>
      <c r="J15242" s="1"/>
      <c r="K15242" s="1"/>
      <c r="L15242" s="1"/>
      <c r="M15242" s="1"/>
      <c r="N15242" s="1"/>
    </row>
    <row r="15243" spans="4:14"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</row>
    <row r="15244" spans="4:14">
      <c r="F15244" s="1"/>
      <c r="G15244" s="1"/>
      <c r="H15244" s="1"/>
      <c r="I15244" s="1"/>
      <c r="J15244" s="1"/>
      <c r="K15244" s="1"/>
      <c r="L15244" s="1"/>
      <c r="M15244" s="1"/>
      <c r="N15244" s="1"/>
    </row>
    <row r="15245" spans="4:14">
      <c r="G15245" s="1"/>
      <c r="H15245" s="1"/>
      <c r="I15245" s="1"/>
      <c r="J15245" s="1"/>
      <c r="K15245" s="1"/>
      <c r="L15245" s="1"/>
      <c r="M15245" s="1"/>
      <c r="N15245" s="1"/>
    </row>
    <row r="15246" spans="4:14">
      <c r="G15246" s="1"/>
      <c r="H15246" s="1"/>
      <c r="I15246" s="1"/>
      <c r="J15246" s="1"/>
      <c r="K15246" s="1"/>
      <c r="L15246" s="1"/>
      <c r="M15246" s="1"/>
      <c r="N15246" s="1"/>
    </row>
    <row r="15247" spans="4:14"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</row>
    <row r="15248" spans="4:14">
      <c r="I15248" s="1"/>
      <c r="J15248" s="1"/>
      <c r="K15248" s="1"/>
      <c r="L15248" s="1"/>
      <c r="M15248" s="1"/>
      <c r="N15248" s="1"/>
    </row>
    <row r="15249" spans="4:14">
      <c r="D15249" s="1"/>
      <c r="E15249" s="1"/>
      <c r="G15249" s="1"/>
      <c r="H15249" s="1"/>
      <c r="I15249" s="1"/>
      <c r="J15249" s="1"/>
      <c r="K15249" s="1"/>
    </row>
    <row r="15250" spans="4:14">
      <c r="G15250" s="1"/>
      <c r="H15250" s="1"/>
      <c r="I15250" s="1"/>
      <c r="J15250" s="1"/>
      <c r="K15250" s="1"/>
      <c r="L15250" s="1"/>
      <c r="M15250" s="1"/>
      <c r="N15250" s="1"/>
    </row>
    <row r="15251" spans="4:14">
      <c r="G15251" s="1"/>
      <c r="H15251" s="1"/>
      <c r="I15251" s="1"/>
      <c r="J15251" s="1"/>
      <c r="K15251" s="1"/>
      <c r="L15251" s="1"/>
      <c r="M15251" s="1"/>
      <c r="N15251" s="1"/>
    </row>
    <row r="15252" spans="4:14">
      <c r="I15252" s="1"/>
      <c r="J15252" s="1"/>
      <c r="K15252" s="1"/>
      <c r="L15252" s="1"/>
      <c r="M15252" s="1"/>
      <c r="N15252" s="1"/>
    </row>
    <row r="15253" spans="4:14">
      <c r="D15253" s="1"/>
      <c r="G15253" s="1"/>
      <c r="H15253" s="1"/>
      <c r="I15253" s="1"/>
      <c r="J15253" s="1"/>
      <c r="K15253" s="1"/>
      <c r="L15253" s="1"/>
      <c r="M15253" s="1"/>
      <c r="N15253" s="1"/>
    </row>
    <row r="15254" spans="4:14">
      <c r="E15254" s="1"/>
      <c r="F15254" s="1"/>
      <c r="G15254" s="1"/>
      <c r="H15254" s="1"/>
      <c r="I15254" s="1"/>
    </row>
    <row r="15255" spans="4:14">
      <c r="F15255" s="1"/>
      <c r="G15255" s="1"/>
      <c r="H15255" s="1"/>
      <c r="I15255" s="1"/>
      <c r="J15255" s="1"/>
    </row>
    <row r="15257" spans="4:14"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</row>
    <row r="15258" spans="4:14">
      <c r="D15258" s="1"/>
      <c r="E15258" s="1"/>
      <c r="F15258" s="1"/>
      <c r="G15258" s="1"/>
      <c r="H15258" s="1"/>
      <c r="I15258" s="1"/>
      <c r="J15258" s="1"/>
      <c r="K15258" s="1"/>
      <c r="L15258" s="1"/>
    </row>
    <row r="15259" spans="4:14"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</row>
    <row r="15260" spans="4:14"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</row>
    <row r="15261" spans="4:14">
      <c r="G15261" s="1"/>
      <c r="H15261" s="1"/>
      <c r="I15261" s="1"/>
      <c r="J15261" s="1"/>
    </row>
    <row r="15263" spans="4:14">
      <c r="H15263" s="1"/>
      <c r="I15263" s="1"/>
      <c r="J15263" s="1"/>
      <c r="K15263" s="1"/>
      <c r="L15263" s="1"/>
      <c r="M15263" s="1"/>
      <c r="N15263" s="1"/>
    </row>
    <row r="15264" spans="4:14">
      <c r="G15264" s="1"/>
      <c r="H15264" s="1"/>
      <c r="I15264" s="1"/>
      <c r="J15264" s="1"/>
      <c r="K15264" s="1"/>
    </row>
    <row r="15265" spans="4:14">
      <c r="D15265" s="1"/>
      <c r="G15265" s="1"/>
      <c r="H15265" s="1"/>
      <c r="I15265" s="1"/>
      <c r="J15265" s="1"/>
    </row>
    <row r="15266" spans="4:14"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</row>
    <row r="15267" spans="4:14">
      <c r="G15267" s="1"/>
      <c r="H15267" s="1"/>
      <c r="I15267" s="1"/>
      <c r="J15267" s="1"/>
      <c r="K15267" s="1"/>
      <c r="L15267" s="1"/>
      <c r="M15267" s="1"/>
      <c r="N15267" s="1"/>
    </row>
    <row r="15268" spans="4:14">
      <c r="G15268" s="1"/>
      <c r="H15268" s="1"/>
      <c r="I15268" s="1"/>
    </row>
    <row r="15269" spans="4:14">
      <c r="G15269" s="1"/>
      <c r="H15269" s="1"/>
      <c r="I15269" s="1"/>
      <c r="J15269" s="1"/>
      <c r="K15269" s="1"/>
      <c r="L15269" s="1"/>
      <c r="M15269" s="1"/>
      <c r="N15269" s="1"/>
    </row>
    <row r="15270" spans="4:14">
      <c r="G15270" s="1"/>
      <c r="H15270" s="1"/>
      <c r="I15270" s="1"/>
      <c r="J15270" s="1"/>
    </row>
    <row r="15271" spans="4:14"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</row>
    <row r="15272" spans="4:14">
      <c r="F15272" s="1"/>
      <c r="G15272" s="1"/>
      <c r="H15272" s="1"/>
      <c r="J15272" s="1"/>
      <c r="K15272" s="1"/>
    </row>
    <row r="15273" spans="4:14">
      <c r="G15273" s="1"/>
      <c r="H15273" s="1"/>
      <c r="I15273" s="1"/>
      <c r="J15273" s="1"/>
      <c r="K15273" s="1"/>
      <c r="L15273" s="1"/>
      <c r="M15273" s="1"/>
      <c r="N15273" s="1"/>
    </row>
    <row r="15274" spans="4:14">
      <c r="I15274" s="1"/>
      <c r="J15274" s="1"/>
      <c r="K15274" s="1"/>
      <c r="L15274" s="1"/>
      <c r="M15274" s="1"/>
      <c r="N15274" s="1"/>
    </row>
    <row r="15275" spans="4:14">
      <c r="D15275" s="1"/>
      <c r="G15275" s="1"/>
      <c r="H15275" s="1"/>
      <c r="I15275" s="1"/>
      <c r="J15275" s="1"/>
      <c r="K15275" s="1"/>
      <c r="L15275" s="1"/>
      <c r="M15275" s="1"/>
      <c r="N15275" s="1"/>
    </row>
    <row r="15276" spans="4:14">
      <c r="G15276" s="1"/>
      <c r="H15276" s="1"/>
      <c r="I15276" s="1"/>
      <c r="J15276" s="1"/>
      <c r="K15276" s="1"/>
      <c r="L15276" s="1"/>
      <c r="M15276" s="1"/>
      <c r="N15276" s="1"/>
    </row>
    <row r="15277" spans="4:14">
      <c r="J15277" s="1"/>
      <c r="K15277" s="1"/>
      <c r="L15277" s="1"/>
      <c r="M15277" s="1"/>
      <c r="N15277" s="1"/>
    </row>
    <row r="15278" spans="4:14">
      <c r="J15278" s="1"/>
      <c r="K15278" s="1"/>
      <c r="L15278" s="1"/>
      <c r="M15278" s="1"/>
      <c r="N15278" s="1"/>
    </row>
    <row r="15279" spans="4:14">
      <c r="G15279" s="1"/>
      <c r="H15279" s="1"/>
      <c r="J15279" s="1"/>
      <c r="K15279" s="1"/>
      <c r="L15279" s="1"/>
      <c r="M15279" s="1"/>
      <c r="N15279" s="1"/>
    </row>
    <row r="15280" spans="4:14">
      <c r="D15280" s="1"/>
      <c r="E15280" s="1"/>
      <c r="F15280" s="1"/>
      <c r="G15280" s="1"/>
      <c r="H15280" s="1"/>
      <c r="I15280" s="1"/>
    </row>
    <row r="15281" spans="4:14"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</row>
    <row r="15282" spans="4:14">
      <c r="J15282" s="1"/>
    </row>
    <row r="15284" spans="4:14">
      <c r="H15284" s="1"/>
      <c r="I15284" s="1"/>
      <c r="J15284" s="1"/>
    </row>
    <row r="15285" spans="4:14">
      <c r="G15285" s="1"/>
      <c r="H15285" s="1"/>
      <c r="I15285" s="1"/>
      <c r="J15285" s="1"/>
      <c r="K15285" s="1"/>
    </row>
    <row r="15286" spans="4:14">
      <c r="F15286" s="1"/>
      <c r="I15286" s="1"/>
      <c r="J15286" s="1"/>
      <c r="K15286" s="1"/>
    </row>
    <row r="15287" spans="4:14"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</row>
    <row r="15288" spans="4:14">
      <c r="G15288" s="1"/>
      <c r="H15288" s="1"/>
      <c r="I15288" s="1"/>
      <c r="J15288" s="1"/>
      <c r="K15288" s="1"/>
      <c r="L15288" s="1"/>
      <c r="M15288" s="1"/>
      <c r="N15288" s="1"/>
    </row>
    <row r="15289" spans="4:14">
      <c r="G15289" s="1"/>
      <c r="J15289" s="1"/>
      <c r="K15289" s="1"/>
      <c r="L15289" s="1"/>
      <c r="M15289" s="1"/>
      <c r="N15289" s="1"/>
    </row>
    <row r="15290" spans="4:14">
      <c r="D15290" s="1"/>
      <c r="G15290" s="1"/>
      <c r="H15290" s="1"/>
      <c r="I15290" s="1"/>
      <c r="J15290" s="1"/>
      <c r="K15290" s="1"/>
      <c r="L15290" s="1"/>
      <c r="M15290" s="1"/>
      <c r="N15290" s="1"/>
    </row>
    <row r="15291" spans="4:14">
      <c r="D15291" s="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</row>
    <row r="15292" spans="4:14">
      <c r="J15292" s="1"/>
      <c r="K15292" s="1"/>
      <c r="L15292" s="1"/>
      <c r="M15292" s="1"/>
      <c r="N15292" s="1"/>
    </row>
    <row r="15293" spans="4:14">
      <c r="D15293" s="1"/>
      <c r="E15293" s="1"/>
      <c r="J15293" s="1"/>
      <c r="K15293" s="1"/>
    </row>
    <row r="15294" spans="4:14">
      <c r="J15294" s="1"/>
      <c r="K15294" s="1"/>
      <c r="L15294" s="1"/>
      <c r="M15294" s="1"/>
      <c r="N15294" s="1"/>
    </row>
    <row r="15295" spans="4:14">
      <c r="H15295" s="1"/>
      <c r="I15295" s="1"/>
      <c r="J15295" s="1"/>
      <c r="K15295" s="1"/>
      <c r="L15295" s="1"/>
      <c r="M15295" s="1"/>
      <c r="N15295" s="1"/>
    </row>
    <row r="15296" spans="4:14">
      <c r="J15296" s="1"/>
      <c r="K15296" s="1"/>
      <c r="L15296" s="1"/>
      <c r="M15296" s="1"/>
      <c r="N15296" s="1"/>
    </row>
    <row r="15297" spans="4:14">
      <c r="G15297" s="1"/>
      <c r="H15297" s="1"/>
      <c r="I15297" s="1"/>
      <c r="J15297" s="1"/>
      <c r="K15297" s="1"/>
      <c r="L15297" s="1"/>
      <c r="M15297" s="1"/>
      <c r="N15297" s="1"/>
    </row>
    <row r="15298" spans="4:14"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</row>
    <row r="15299" spans="4:14"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</row>
    <row r="15300" spans="4:14">
      <c r="G15300" s="1"/>
      <c r="H15300" s="1"/>
      <c r="I15300" s="1"/>
      <c r="J15300" s="1"/>
      <c r="K15300" s="1"/>
      <c r="L15300" s="1"/>
      <c r="M15300" s="1"/>
      <c r="N15300" s="1"/>
    </row>
    <row r="15302" spans="4:14"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</row>
    <row r="15303" spans="4:14"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</row>
    <row r="15304" spans="4:14">
      <c r="D15304" s="1"/>
      <c r="E15304" s="1"/>
      <c r="F15304" s="1"/>
      <c r="M15304" s="1"/>
      <c r="N15304" s="1"/>
    </row>
    <row r="15306" spans="4:14">
      <c r="G15306" s="1"/>
      <c r="H15306" s="1"/>
      <c r="I15306" s="1"/>
      <c r="J15306" s="1"/>
      <c r="K15306" s="1"/>
      <c r="L15306" s="1"/>
      <c r="M15306" s="1"/>
      <c r="N15306" s="1"/>
    </row>
    <row r="15307" spans="4:14">
      <c r="G15307" s="1"/>
      <c r="H15307" s="1"/>
      <c r="I15307" s="1"/>
      <c r="J15307" s="1"/>
      <c r="K15307" s="1"/>
      <c r="L15307" s="1"/>
      <c r="M15307" s="1"/>
      <c r="N15307" s="1"/>
    </row>
    <row r="15308" spans="4:14">
      <c r="D15308" s="1"/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</row>
    <row r="15309" spans="4:14"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</row>
    <row r="15310" spans="4:14">
      <c r="G15310" s="1"/>
      <c r="H15310" s="1"/>
      <c r="I15310" s="1"/>
      <c r="J15310" s="1"/>
      <c r="K15310" s="1"/>
      <c r="L15310" s="1"/>
      <c r="M15310" s="1"/>
      <c r="N15310" s="1"/>
    </row>
    <row r="15311" spans="4:14">
      <c r="E15311" s="1"/>
    </row>
    <row r="15312" spans="4:14">
      <c r="J15312" s="1"/>
      <c r="K15312" s="1"/>
      <c r="L15312" s="1"/>
      <c r="M15312" s="1"/>
      <c r="N15312" s="1"/>
    </row>
    <row r="15313" spans="4:14">
      <c r="D15313" s="1"/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</row>
    <row r="15314" spans="4:14">
      <c r="J15314" s="1"/>
      <c r="K15314" s="1"/>
      <c r="L15314" s="1"/>
    </row>
    <row r="15315" spans="4:14">
      <c r="J15315" s="1"/>
    </row>
    <row r="15317" spans="4:14">
      <c r="J15317" s="1"/>
      <c r="K15317" s="1"/>
      <c r="L15317" s="1"/>
      <c r="M15317" s="1"/>
    </row>
    <row r="15318" spans="4:14">
      <c r="J15318" s="1"/>
      <c r="K15318" s="1"/>
      <c r="L15318" s="1"/>
      <c r="M15318" s="1"/>
      <c r="N15318" s="1"/>
    </row>
    <row r="15319" spans="4:14">
      <c r="J15319" s="1"/>
      <c r="K15319" s="1"/>
      <c r="L15319" s="1"/>
      <c r="M15319" s="1"/>
      <c r="N15319" s="1"/>
    </row>
    <row r="15320" spans="4:14"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</row>
    <row r="15321" spans="4:14"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</row>
    <row r="15323" spans="4:14">
      <c r="J15323" s="1"/>
      <c r="K15323" s="1"/>
      <c r="L15323" s="1"/>
      <c r="M15323" s="1"/>
      <c r="N15323" s="1"/>
    </row>
    <row r="15324" spans="4:14">
      <c r="D15324" s="1"/>
      <c r="E15324" s="1"/>
      <c r="F15324" s="1"/>
    </row>
    <row r="15325" spans="4:14">
      <c r="D15325" s="1"/>
      <c r="F15325" s="1"/>
      <c r="G15325" s="1"/>
      <c r="H15325" s="1"/>
      <c r="I15325" s="1"/>
    </row>
    <row r="15326" spans="4:14"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</row>
    <row r="15327" spans="4:14">
      <c r="G15327" s="1"/>
      <c r="H15327" s="1"/>
      <c r="I15327" s="1"/>
      <c r="J15327" s="1"/>
    </row>
    <row r="15329" spans="4:14">
      <c r="D15329" s="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</row>
    <row r="15330" spans="4:14">
      <c r="G15330" s="1"/>
      <c r="H15330" s="1"/>
      <c r="I15330" s="1"/>
      <c r="J15330" s="1"/>
      <c r="K15330" s="1"/>
      <c r="L15330" s="1"/>
      <c r="M15330" s="1"/>
      <c r="N15330" s="1"/>
    </row>
    <row r="15331" spans="4:14"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</row>
    <row r="15332" spans="4:14"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</row>
    <row r="15333" spans="4:14">
      <c r="G15333" s="1"/>
      <c r="H15333" s="1"/>
      <c r="I15333" s="1"/>
      <c r="J15333" s="1"/>
      <c r="K15333" s="1"/>
      <c r="L15333" s="1"/>
      <c r="M15333" s="1"/>
      <c r="N15333" s="1"/>
    </row>
    <row r="15334" spans="4:14">
      <c r="E15334" s="1"/>
      <c r="G15334" s="1"/>
      <c r="H15334" s="1"/>
      <c r="I15334" s="1"/>
      <c r="J15334" s="1"/>
      <c r="K15334" s="1"/>
    </row>
    <row r="15335" spans="4:14">
      <c r="G15335" s="1"/>
      <c r="H15335" s="1"/>
      <c r="I15335" s="1"/>
      <c r="J15335" s="1"/>
      <c r="K15335" s="1"/>
      <c r="L15335" s="1"/>
      <c r="M15335" s="1"/>
      <c r="N15335" s="1"/>
    </row>
    <row r="15336" spans="4:14">
      <c r="I15336" s="1"/>
      <c r="J15336" s="1"/>
      <c r="K15336" s="1"/>
      <c r="L15336" s="1"/>
    </row>
    <row r="15337" spans="4:14">
      <c r="D15337" s="1"/>
    </row>
    <row r="15338" spans="4:14"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</row>
    <row r="15339" spans="4:14">
      <c r="G15339" s="1"/>
      <c r="H15339" s="1"/>
      <c r="I15339" s="1"/>
      <c r="J15339" s="1"/>
      <c r="K15339" s="1"/>
      <c r="L15339" s="1"/>
      <c r="M15339" s="1"/>
      <c r="N15339" s="1"/>
    </row>
    <row r="15340" spans="4:14">
      <c r="D15340" s="1"/>
      <c r="I15340" s="1"/>
      <c r="J15340" s="1"/>
      <c r="K15340" s="1"/>
      <c r="L15340" s="1"/>
      <c r="M15340" s="1"/>
      <c r="N15340" s="1"/>
    </row>
    <row r="15341" spans="4:14"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</row>
    <row r="15342" spans="4:14"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</row>
    <row r="15343" spans="4:14"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</row>
    <row r="15345" spans="4:14">
      <c r="D15345" s="1"/>
      <c r="H15345" s="1"/>
      <c r="I15345" s="1"/>
      <c r="J15345" s="1"/>
      <c r="K15345" s="1"/>
      <c r="L15345" s="1"/>
      <c r="M15345" s="1"/>
      <c r="N15345" s="1"/>
    </row>
    <row r="15346" spans="4:14">
      <c r="G15346" s="1"/>
      <c r="H15346" s="1"/>
      <c r="I15346" s="1"/>
      <c r="J15346" s="1"/>
      <c r="K15346" s="1"/>
      <c r="L15346" s="1"/>
      <c r="M15346" s="1"/>
      <c r="N15346" s="1"/>
    </row>
    <row r="15347" spans="4:14"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</row>
    <row r="15348" spans="4:14"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</row>
    <row r="15349" spans="4:14">
      <c r="G15349" s="1"/>
      <c r="H15349" s="1"/>
      <c r="I15349" s="1"/>
      <c r="J15349" s="1"/>
      <c r="K15349" s="1"/>
      <c r="L15349" s="1"/>
      <c r="M15349" s="1"/>
      <c r="N15349" s="1"/>
    </row>
    <row r="15350" spans="4:14"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</row>
    <row r="15351" spans="4:14">
      <c r="G15351" s="1"/>
      <c r="H15351" s="1"/>
      <c r="I15351" s="1"/>
      <c r="J15351" s="1"/>
      <c r="K15351" s="1"/>
      <c r="L15351" s="1"/>
      <c r="M15351" s="1"/>
      <c r="N15351" s="1"/>
    </row>
    <row r="15352" spans="4:14"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</row>
    <row r="15353" spans="4:14">
      <c r="D15353" s="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</row>
    <row r="15354" spans="4:14">
      <c r="G15354" s="1"/>
      <c r="H15354" s="1"/>
      <c r="I15354" s="1"/>
      <c r="J15354" s="1"/>
      <c r="K15354" s="1"/>
      <c r="L15354" s="1"/>
      <c r="M15354" s="1"/>
      <c r="N15354" s="1"/>
    </row>
    <row r="15355" spans="4:14">
      <c r="F15355" s="1"/>
      <c r="G15355" s="1"/>
      <c r="H15355" s="1"/>
    </row>
    <row r="15356" spans="4:14">
      <c r="G15356" s="1"/>
      <c r="H15356" s="1"/>
      <c r="I15356" s="1"/>
      <c r="J15356" s="1"/>
      <c r="K15356" s="1"/>
      <c r="L15356" s="1"/>
      <c r="M15356" s="1"/>
      <c r="N15356" s="1"/>
    </row>
    <row r="15357" spans="4:14">
      <c r="G15357" s="1"/>
      <c r="H15357" s="1"/>
      <c r="I15357" s="1"/>
      <c r="J15357" s="1"/>
      <c r="K15357" s="1"/>
    </row>
    <row r="15358" spans="4:14">
      <c r="G15358" s="1"/>
      <c r="H15358" s="1"/>
      <c r="I15358" s="1"/>
      <c r="J15358" s="1"/>
      <c r="K15358" s="1"/>
      <c r="L15358" s="1"/>
      <c r="M15358" s="1"/>
      <c r="N15358" s="1"/>
    </row>
    <row r="15359" spans="4:14">
      <c r="F15359" s="1"/>
      <c r="G15359" s="1"/>
      <c r="H15359" s="1"/>
      <c r="J15359" s="1"/>
      <c r="K15359" s="1"/>
      <c r="L15359" s="1"/>
    </row>
    <row r="15360" spans="4:14">
      <c r="G15360" s="1"/>
      <c r="H15360" s="1"/>
      <c r="I15360" s="1"/>
      <c r="J15360" s="1"/>
      <c r="K15360" s="1"/>
      <c r="L15360" s="1"/>
      <c r="M15360" s="1"/>
      <c r="N15360" s="1"/>
    </row>
    <row r="15361" spans="4:14">
      <c r="I15361" s="1"/>
      <c r="J15361" s="1"/>
      <c r="K15361" s="1"/>
      <c r="L15361" s="1"/>
      <c r="M15361" s="1"/>
      <c r="N15361" s="1"/>
    </row>
    <row r="15362" spans="4:14">
      <c r="D15362" s="1"/>
      <c r="G15362" s="1"/>
      <c r="H15362" s="1"/>
      <c r="I15362" s="1"/>
      <c r="J15362" s="1"/>
      <c r="K15362" s="1"/>
      <c r="L15362" s="1"/>
      <c r="M15362" s="1"/>
      <c r="N15362" s="1"/>
    </row>
    <row r="15363" spans="4:14"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</row>
    <row r="15366" spans="4:14">
      <c r="D15366" s="1"/>
      <c r="E15366" s="1"/>
    </row>
    <row r="15368" spans="4:14"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</row>
    <row r="15370" spans="4:14"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</row>
    <row r="15371" spans="4:14">
      <c r="H15371" s="1"/>
      <c r="I15371" s="1"/>
      <c r="J15371" s="1"/>
      <c r="K15371" s="1"/>
      <c r="L15371" s="1"/>
    </row>
    <row r="15372" spans="4:14">
      <c r="D15372" s="1"/>
      <c r="G15372" s="1"/>
      <c r="H15372" s="1"/>
      <c r="I15372" s="1"/>
      <c r="J15372" s="1"/>
      <c r="K15372" s="1"/>
      <c r="L15372" s="1"/>
      <c r="M15372" s="1"/>
      <c r="N15372" s="1"/>
    </row>
    <row r="15373" spans="4:14">
      <c r="D15373" s="1"/>
      <c r="F15373" s="1"/>
      <c r="G15373" s="1"/>
      <c r="H15373" s="1"/>
      <c r="I15373" s="1"/>
      <c r="J15373" s="1"/>
      <c r="K15373" s="1"/>
      <c r="L15373" s="1"/>
      <c r="M15373" s="1"/>
      <c r="N15373" s="1"/>
    </row>
    <row r="15374" spans="4:14"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</row>
    <row r="15375" spans="4:14">
      <c r="G15375" s="1"/>
      <c r="H15375" s="1"/>
      <c r="I15375" s="1"/>
      <c r="J15375" s="1"/>
      <c r="K15375" s="1"/>
      <c r="L15375" s="1"/>
      <c r="M15375" s="1"/>
      <c r="N15375" s="1"/>
    </row>
    <row r="15376" spans="4:14">
      <c r="F15376" s="1"/>
      <c r="G15376" s="1"/>
    </row>
    <row r="15377" spans="4:14">
      <c r="G15377" s="1"/>
      <c r="H15377" s="1"/>
      <c r="I15377" s="1"/>
      <c r="J15377" s="1"/>
      <c r="K15377" s="1"/>
      <c r="L15377" s="1"/>
      <c r="M15377" s="1"/>
      <c r="N15377" s="1"/>
    </row>
    <row r="15378" spans="4:14"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</row>
    <row r="15379" spans="4:14">
      <c r="G15379" s="1"/>
      <c r="H15379" s="1"/>
      <c r="I15379" s="1"/>
      <c r="J15379" s="1"/>
      <c r="K15379" s="1"/>
      <c r="L15379" s="1"/>
      <c r="M15379" s="1"/>
    </row>
    <row r="15380" spans="4:14"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</row>
    <row r="15381" spans="4:14"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</row>
    <row r="15382" spans="4:14">
      <c r="G15382" s="1"/>
      <c r="H15382" s="1"/>
      <c r="I15382" s="1"/>
      <c r="J15382" s="1"/>
      <c r="K15382" s="1"/>
      <c r="L15382" s="1"/>
      <c r="M15382" s="1"/>
      <c r="N15382" s="1"/>
    </row>
    <row r="15383" spans="4:14">
      <c r="I15383" s="1"/>
      <c r="J15383" s="1"/>
      <c r="K15383" s="1"/>
      <c r="L15383" s="1"/>
      <c r="M15383" s="1"/>
      <c r="N15383" s="1"/>
    </row>
    <row r="15384" spans="4:14"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</row>
    <row r="15385" spans="4:14"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</row>
    <row r="15388" spans="4:14"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</row>
    <row r="15389" spans="4:14">
      <c r="I15389" s="1"/>
      <c r="J15389" s="1"/>
      <c r="K15389" s="1"/>
      <c r="L15389" s="1"/>
      <c r="M15389" s="1"/>
      <c r="N15389" s="1"/>
    </row>
    <row r="15390" spans="4:14">
      <c r="I15390" s="1"/>
      <c r="J15390" s="1"/>
      <c r="K15390" s="1"/>
      <c r="L15390" s="1"/>
      <c r="M15390" s="1"/>
      <c r="N15390" s="1"/>
    </row>
    <row r="15391" spans="4:14">
      <c r="I15391" s="1"/>
      <c r="J15391" s="1"/>
      <c r="K15391" s="1"/>
    </row>
    <row r="15392" spans="4:14">
      <c r="G15392" s="1"/>
      <c r="H15392" s="1"/>
      <c r="I15392" s="1"/>
      <c r="J15392" s="1"/>
      <c r="K15392" s="1"/>
      <c r="L15392" s="1"/>
      <c r="M15392" s="1"/>
      <c r="N15392" s="1"/>
    </row>
    <row r="15393" spans="4:14"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</row>
    <row r="15394" spans="4:14">
      <c r="H15394" s="1"/>
      <c r="I15394" s="1"/>
      <c r="J15394" s="1"/>
      <c r="K15394" s="1"/>
      <c r="L15394" s="1"/>
      <c r="M15394" s="1"/>
      <c r="N15394" s="1"/>
    </row>
    <row r="15395" spans="4:14">
      <c r="G15395" s="1"/>
      <c r="H15395" s="1"/>
      <c r="I15395" s="1"/>
      <c r="J15395" s="1"/>
      <c r="K15395" s="1"/>
      <c r="L15395" s="1"/>
      <c r="M15395" s="1"/>
      <c r="N15395" s="1"/>
    </row>
    <row r="15396" spans="4:14"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</row>
    <row r="15397" spans="4:14">
      <c r="D15397" s="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</row>
    <row r="15398" spans="4:14">
      <c r="G15398" s="1"/>
      <c r="H15398" s="1"/>
      <c r="I15398" s="1"/>
      <c r="J15398" s="1"/>
      <c r="K15398" s="1"/>
      <c r="L15398" s="1"/>
      <c r="M15398" s="1"/>
      <c r="N15398" s="1"/>
    </row>
    <row r="15399" spans="4:14">
      <c r="I15399" s="1"/>
      <c r="J15399" s="1"/>
      <c r="K15399" s="1"/>
    </row>
    <row r="15400" spans="4:14">
      <c r="G15400" s="1"/>
      <c r="H15400" s="1"/>
      <c r="I15400" s="1"/>
      <c r="J15400" s="1"/>
      <c r="K15400" s="1"/>
      <c r="L15400" s="1"/>
      <c r="M15400" s="1"/>
      <c r="N15400" s="1"/>
    </row>
    <row r="15401" spans="4:14"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</row>
    <row r="15402" spans="4:14">
      <c r="I15402" s="1"/>
      <c r="J15402" s="1"/>
      <c r="K15402" s="1"/>
      <c r="L15402" s="1"/>
      <c r="M15402" s="1"/>
      <c r="N15402" s="1"/>
    </row>
    <row r="15403" spans="4:14">
      <c r="D15403" s="1"/>
      <c r="G15403" s="1"/>
    </row>
    <row r="15404" spans="4:14">
      <c r="D15404" s="1"/>
      <c r="M15404" s="1"/>
      <c r="N15404" s="1"/>
    </row>
    <row r="15405" spans="4:14">
      <c r="G15405" s="1"/>
      <c r="H15405" s="1"/>
      <c r="I15405" s="1"/>
      <c r="J15405" s="1"/>
      <c r="K15405" s="1"/>
      <c r="L15405" s="1"/>
      <c r="M15405" s="1"/>
      <c r="N15405" s="1"/>
    </row>
    <row r="15406" spans="4:14">
      <c r="I15406" s="1"/>
      <c r="J15406" s="1"/>
      <c r="K15406" s="1"/>
      <c r="L15406" s="1"/>
      <c r="M15406" s="1"/>
      <c r="N15406" s="1"/>
    </row>
    <row r="15407" spans="4:14">
      <c r="G15407" s="1"/>
      <c r="H15407" s="1"/>
      <c r="I15407" s="1"/>
      <c r="J15407" s="1"/>
      <c r="K15407" s="1"/>
      <c r="L15407" s="1"/>
      <c r="M15407" s="1"/>
      <c r="N15407" s="1"/>
    </row>
    <row r="15408" spans="4:14">
      <c r="E15408" s="1"/>
      <c r="F15408" s="1"/>
      <c r="G15408" s="1"/>
      <c r="H15408" s="1"/>
      <c r="I15408" s="1"/>
      <c r="J15408" s="1"/>
      <c r="K15408" s="1"/>
      <c r="L15408" s="1"/>
      <c r="M15408" s="1"/>
      <c r="N15408" s="1"/>
    </row>
    <row r="15409" spans="4:14">
      <c r="I15409" s="1"/>
      <c r="J15409" s="1"/>
      <c r="K15409" s="1"/>
      <c r="L15409" s="1"/>
    </row>
    <row r="15410" spans="4:14">
      <c r="D15410" s="1"/>
      <c r="M15410" s="1"/>
      <c r="N15410" s="1"/>
    </row>
    <row r="15411" spans="4:14">
      <c r="D15411" s="1"/>
      <c r="E15411" s="1"/>
      <c r="F15411" s="1"/>
      <c r="G15411" s="1"/>
      <c r="H15411" s="1"/>
      <c r="I15411" s="1"/>
      <c r="J15411" s="1"/>
      <c r="K15411" s="1"/>
      <c r="L15411" s="1"/>
      <c r="M15411" s="1"/>
      <c r="N15411" s="1"/>
    </row>
    <row r="15412" spans="4:14">
      <c r="G15412" s="1"/>
      <c r="H15412" s="1"/>
      <c r="I15412" s="1"/>
      <c r="J15412" s="1"/>
      <c r="K15412" s="1"/>
      <c r="L15412" s="1"/>
      <c r="M15412" s="1"/>
      <c r="N15412" s="1"/>
    </row>
    <row r="15413" spans="4:14">
      <c r="E15413" s="1"/>
    </row>
    <row r="15414" spans="4:14">
      <c r="D15414" s="1"/>
      <c r="E15414" s="1"/>
      <c r="F15414" s="1"/>
      <c r="G15414" s="1"/>
      <c r="H15414" s="1"/>
      <c r="I15414" s="1"/>
      <c r="J15414" s="1"/>
      <c r="K15414" s="1"/>
      <c r="L15414" s="1"/>
      <c r="M15414" s="1"/>
      <c r="N15414" s="1"/>
    </row>
    <row r="15417" spans="4:14">
      <c r="H15417" s="1"/>
      <c r="I15417" s="1"/>
      <c r="J15417" s="1"/>
      <c r="K15417" s="1"/>
    </row>
    <row r="15418" spans="4:14">
      <c r="G15418" s="1"/>
      <c r="H15418" s="1"/>
      <c r="I15418" s="1"/>
      <c r="J15418" s="1"/>
      <c r="K15418" s="1"/>
      <c r="L15418" s="1"/>
      <c r="M15418" s="1"/>
      <c r="N15418" s="1"/>
    </row>
    <row r="15419" spans="4:14">
      <c r="E15419" s="1"/>
      <c r="F15419" s="1"/>
      <c r="G15419" s="1"/>
      <c r="H15419" s="1"/>
      <c r="I15419" s="1"/>
      <c r="J15419" s="1"/>
      <c r="K15419" s="1"/>
      <c r="L15419" s="1"/>
      <c r="M15419" s="1"/>
      <c r="N15419" s="1"/>
    </row>
    <row r="15420" spans="4:14">
      <c r="D15420" s="1"/>
      <c r="E15420" s="1"/>
      <c r="F15420" s="1"/>
      <c r="G15420" s="1"/>
      <c r="H15420" s="1"/>
      <c r="I15420" s="1"/>
      <c r="J15420" s="1"/>
      <c r="K15420" s="1"/>
      <c r="L15420" s="1"/>
      <c r="M15420" s="1"/>
      <c r="N15420" s="1"/>
    </row>
    <row r="15421" spans="4:14">
      <c r="G15421" s="1"/>
      <c r="H15421" s="1"/>
      <c r="I15421" s="1"/>
      <c r="J15421" s="1"/>
      <c r="K15421" s="1"/>
      <c r="L15421" s="1"/>
      <c r="M15421" s="1"/>
      <c r="N15421" s="1"/>
    </row>
    <row r="15422" spans="4:14">
      <c r="E15422" s="1"/>
      <c r="G15422" s="1"/>
      <c r="H15422" s="1"/>
      <c r="I15422" s="1"/>
      <c r="J15422" s="1"/>
    </row>
    <row r="15423" spans="4:14">
      <c r="D15423" s="1"/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</row>
    <row r="15426" spans="4:14">
      <c r="G15426" s="1"/>
      <c r="H15426" s="1"/>
      <c r="I15426" s="1"/>
      <c r="J15426" s="1"/>
    </row>
    <row r="15427" spans="4:14">
      <c r="G15427" s="1"/>
      <c r="H15427" s="1"/>
      <c r="I15427" s="1"/>
      <c r="J15427" s="1"/>
      <c r="K15427" s="1"/>
      <c r="L15427" s="1"/>
      <c r="M15427" s="1"/>
      <c r="N15427" s="1"/>
    </row>
    <row r="15428" spans="4:14">
      <c r="I15428" s="1"/>
      <c r="J15428" s="1"/>
      <c r="K15428" s="1"/>
    </row>
    <row r="15429" spans="4:14">
      <c r="H15429" s="1"/>
      <c r="I15429" s="1"/>
      <c r="J15429" s="1"/>
      <c r="K15429" s="1"/>
      <c r="L15429" s="1"/>
      <c r="M15429" s="1"/>
      <c r="N15429" s="1"/>
    </row>
    <row r="15430" spans="4:14">
      <c r="M15430" s="1"/>
      <c r="N15430" s="1"/>
    </row>
    <row r="15431" spans="4:14">
      <c r="J15431" s="1"/>
      <c r="K15431" s="1"/>
      <c r="L15431" s="1"/>
      <c r="M15431" s="1"/>
      <c r="N15431" s="1"/>
    </row>
    <row r="15432" spans="4:14">
      <c r="D15432" s="1"/>
      <c r="E15432" s="1"/>
      <c r="F15432" s="1"/>
      <c r="G15432" s="1"/>
      <c r="H15432" s="1"/>
      <c r="I15432" s="1"/>
      <c r="J15432" s="1"/>
      <c r="K15432" s="1"/>
      <c r="L15432" s="1"/>
    </row>
    <row r="15433" spans="4:14">
      <c r="D15433" s="1"/>
      <c r="E15433" s="1"/>
      <c r="F15433" s="1"/>
      <c r="G15433" s="1"/>
      <c r="H15433" s="1"/>
      <c r="I15433" s="1"/>
      <c r="J15433" s="1"/>
      <c r="K15433" s="1"/>
      <c r="L15433" s="1"/>
      <c r="M15433" s="1"/>
      <c r="N15433" s="1"/>
    </row>
    <row r="15434" spans="4:14">
      <c r="J15434" s="1"/>
      <c r="K15434" s="1"/>
      <c r="L15434" s="1"/>
      <c r="M15434" s="1"/>
      <c r="N15434" s="1"/>
    </row>
    <row r="15436" spans="4:14">
      <c r="H15436" s="1"/>
      <c r="I15436" s="1"/>
      <c r="J15436" s="1"/>
      <c r="K15436" s="1"/>
      <c r="L15436" s="1"/>
      <c r="M15436" s="1"/>
      <c r="N15436" s="1"/>
    </row>
    <row r="15437" spans="4:14">
      <c r="J15437" s="1"/>
      <c r="K15437" s="1"/>
      <c r="L15437" s="1"/>
      <c r="M15437" s="1"/>
      <c r="N15437" s="1"/>
    </row>
    <row r="15438" spans="4:14">
      <c r="H15438" s="1"/>
      <c r="I15438" s="1"/>
      <c r="J15438" s="1"/>
      <c r="K15438" s="1"/>
      <c r="L15438" s="1"/>
      <c r="M15438" s="1"/>
      <c r="N15438" s="1"/>
    </row>
    <row r="15439" spans="4:14">
      <c r="F15439" s="1"/>
      <c r="G15439" s="1"/>
      <c r="H15439" s="1"/>
      <c r="I15439" s="1"/>
      <c r="J15439" s="1"/>
      <c r="K15439" s="1"/>
      <c r="L15439" s="1"/>
      <c r="M15439" s="1"/>
      <c r="N15439" s="1"/>
    </row>
    <row r="15440" spans="4:14">
      <c r="D15440" s="1"/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</row>
    <row r="15441" spans="4:14">
      <c r="D15441" s="1"/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</row>
    <row r="15442" spans="4:14">
      <c r="E15442" s="1"/>
      <c r="G15442" s="1"/>
      <c r="H15442" s="1"/>
      <c r="I15442" s="1"/>
      <c r="J15442" s="1"/>
      <c r="K15442" s="1"/>
      <c r="L15442" s="1"/>
      <c r="M15442" s="1"/>
      <c r="N15442" s="1"/>
    </row>
    <row r="15443" spans="4:14">
      <c r="E15443" s="1"/>
      <c r="J15443" s="1"/>
      <c r="K15443" s="1"/>
      <c r="L15443" s="1"/>
      <c r="M15443" s="1"/>
      <c r="N15443" s="1"/>
    </row>
    <row r="15444" spans="4:14">
      <c r="D15444" s="1"/>
      <c r="E15444" s="1"/>
      <c r="F15444" s="1"/>
      <c r="G15444" s="1"/>
      <c r="H15444" s="1"/>
      <c r="I15444" s="1"/>
      <c r="J15444" s="1"/>
      <c r="K15444" s="1"/>
      <c r="L15444" s="1"/>
      <c r="M15444" s="1"/>
      <c r="N15444" s="1"/>
    </row>
    <row r="15445" spans="4:14">
      <c r="J15445" s="1"/>
      <c r="K15445" s="1"/>
    </row>
    <row r="15446" spans="4:14">
      <c r="F15446" s="1"/>
      <c r="G15446" s="1"/>
      <c r="H15446" s="1"/>
      <c r="I15446" s="1"/>
      <c r="J15446" s="1"/>
      <c r="K15446" s="1"/>
      <c r="L15446" s="1"/>
      <c r="M15446" s="1"/>
      <c r="N15446" s="1"/>
    </row>
    <row r="15447" spans="4:14">
      <c r="F15447" s="1"/>
      <c r="G15447" s="1"/>
      <c r="H15447" s="1"/>
      <c r="I15447" s="1"/>
      <c r="J15447" s="1"/>
    </row>
    <row r="15448" spans="4:14">
      <c r="G15448" s="1"/>
      <c r="H15448" s="1"/>
      <c r="I15448" s="1"/>
      <c r="J15448" s="1"/>
      <c r="K15448" s="1"/>
      <c r="L15448" s="1"/>
      <c r="M15448" s="1"/>
      <c r="N15448" s="1"/>
    </row>
    <row r="15449" spans="4:14">
      <c r="G15449" s="1"/>
      <c r="H15449" s="1"/>
      <c r="I15449" s="1"/>
      <c r="J15449" s="1"/>
      <c r="K15449" s="1"/>
      <c r="L15449" s="1"/>
      <c r="M15449" s="1"/>
      <c r="N15449" s="1"/>
    </row>
    <row r="15450" spans="4:14">
      <c r="D15450" s="1"/>
      <c r="E15450" s="1"/>
      <c r="G15450" s="1"/>
      <c r="H15450" s="1"/>
      <c r="I15450" s="1"/>
      <c r="J15450" s="1"/>
      <c r="K15450" s="1"/>
      <c r="L15450" s="1"/>
      <c r="M15450" s="1"/>
      <c r="N15450" s="1"/>
    </row>
    <row r="15451" spans="4:14">
      <c r="J15451" s="1"/>
      <c r="K15451" s="1"/>
      <c r="L15451" s="1"/>
    </row>
    <row r="15452" spans="4:14">
      <c r="J15452" s="1"/>
      <c r="K15452" s="1"/>
      <c r="L15452" s="1"/>
      <c r="M15452" s="1"/>
      <c r="N15452" s="1"/>
    </row>
    <row r="15453" spans="4:14">
      <c r="G15453" s="1"/>
      <c r="H15453" s="1"/>
      <c r="I15453" s="1"/>
      <c r="J15453" s="1"/>
    </row>
    <row r="15454" spans="4:14">
      <c r="D15454" s="1"/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</row>
    <row r="15455" spans="4:14">
      <c r="D15455" s="1"/>
      <c r="J15455" s="1"/>
    </row>
    <row r="15456" spans="4:14">
      <c r="D15456" s="1"/>
    </row>
    <row r="15458" spans="4:14">
      <c r="D15458" s="1"/>
    </row>
    <row r="15459" spans="4:14">
      <c r="J15459" s="1"/>
    </row>
    <row r="15460" spans="4:14">
      <c r="F15460" s="1"/>
      <c r="G15460" s="1"/>
      <c r="H15460" s="1"/>
      <c r="I15460" s="1"/>
      <c r="J15460" s="1"/>
      <c r="K15460" s="1"/>
      <c r="L15460" s="1"/>
      <c r="M15460" s="1"/>
      <c r="N15460" s="1"/>
    </row>
    <row r="15461" spans="4:14">
      <c r="G15461" s="1"/>
      <c r="H15461" s="1"/>
      <c r="I15461" s="1"/>
      <c r="J15461" s="1"/>
      <c r="K15461" s="1"/>
      <c r="L15461" s="1"/>
      <c r="M15461" s="1"/>
      <c r="N15461" s="1"/>
    </row>
    <row r="15462" spans="4:14">
      <c r="D15462" s="1"/>
      <c r="F15462" s="1"/>
      <c r="J15462" s="1"/>
      <c r="K15462" s="1"/>
      <c r="L15462" s="1"/>
      <c r="M15462" s="1"/>
      <c r="N15462" s="1"/>
    </row>
    <row r="15463" spans="4:14">
      <c r="D15463" s="1"/>
      <c r="E15463" s="1"/>
      <c r="F15463" s="1"/>
      <c r="G15463" s="1"/>
      <c r="H15463" s="1"/>
      <c r="I15463" s="1"/>
      <c r="J15463" s="1"/>
      <c r="K15463" s="1"/>
      <c r="L15463" s="1"/>
      <c r="M15463" s="1"/>
      <c r="N15463" s="1"/>
    </row>
    <row r="15464" spans="4:14">
      <c r="D15464" s="1"/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</row>
    <row r="15465" spans="4:14">
      <c r="J15465" s="1"/>
      <c r="K15465" s="1"/>
      <c r="L15465" s="1"/>
      <c r="M15465" s="1"/>
      <c r="N15465" s="1"/>
    </row>
    <row r="15466" spans="4:14">
      <c r="D15466" s="1"/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</row>
    <row r="15467" spans="4:14">
      <c r="J15467" s="1"/>
      <c r="K15467" s="1"/>
      <c r="L15467" s="1"/>
      <c r="M15467" s="1"/>
    </row>
    <row r="15468" spans="4:14">
      <c r="H15468" s="1"/>
      <c r="I15468" s="1"/>
      <c r="J15468" s="1"/>
      <c r="K15468" s="1"/>
      <c r="L15468" s="1"/>
      <c r="M15468" s="1"/>
      <c r="N15468" s="1"/>
    </row>
    <row r="15469" spans="4:14">
      <c r="G15469" s="1"/>
      <c r="J15469" s="1"/>
      <c r="K15469" s="1"/>
      <c r="L15469" s="1"/>
      <c r="M15469" s="1"/>
      <c r="N15469" s="1"/>
    </row>
    <row r="15470" spans="4:14">
      <c r="G15470" s="1"/>
      <c r="H15470" s="1"/>
      <c r="I15470" s="1"/>
      <c r="J15470" s="1"/>
      <c r="K15470" s="1"/>
      <c r="L15470" s="1"/>
      <c r="M15470" s="1"/>
      <c r="N15470" s="1"/>
    </row>
    <row r="15471" spans="4:14">
      <c r="D15471" s="1"/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</row>
    <row r="15472" spans="4:14">
      <c r="D15472" s="1"/>
      <c r="E15472" s="1"/>
      <c r="F15472" s="1"/>
      <c r="G15472" s="1"/>
      <c r="H15472" s="1"/>
      <c r="I15472" s="1"/>
      <c r="J15472" s="1"/>
      <c r="K15472" s="1"/>
      <c r="L15472" s="1"/>
      <c r="M15472" s="1"/>
      <c r="N15472" s="1"/>
    </row>
    <row r="15473" spans="4:14">
      <c r="G15473" s="1"/>
      <c r="H15473" s="1"/>
      <c r="I15473" s="1"/>
      <c r="J15473" s="1"/>
      <c r="K15473" s="1"/>
      <c r="L15473" s="1"/>
      <c r="M15473" s="1"/>
      <c r="N15473" s="1"/>
    </row>
    <row r="15475" spans="4:14">
      <c r="G15475" s="1"/>
      <c r="H15475" s="1"/>
      <c r="I15475" s="1"/>
      <c r="J15475" s="1"/>
      <c r="K15475" s="1"/>
      <c r="L15475" s="1"/>
      <c r="M15475" s="1"/>
      <c r="N15475" s="1"/>
    </row>
    <row r="15476" spans="4:14">
      <c r="D15476" s="1"/>
      <c r="E15476" s="1"/>
      <c r="F15476" s="1"/>
      <c r="G15476" s="1"/>
      <c r="H15476" s="1"/>
      <c r="I15476" s="1"/>
      <c r="J15476" s="1"/>
      <c r="K15476" s="1"/>
      <c r="L15476" s="1"/>
    </row>
    <row r="15478" spans="4:14">
      <c r="L15478" s="1"/>
      <c r="M15478" s="1"/>
      <c r="N15478" s="1"/>
    </row>
    <row r="15479" spans="4:14">
      <c r="G15479" s="1"/>
      <c r="H15479" s="1"/>
      <c r="I15479" s="1"/>
      <c r="J15479" s="1"/>
      <c r="K15479" s="1"/>
      <c r="L15479" s="1"/>
      <c r="M15479" s="1"/>
      <c r="N15479" s="1"/>
    </row>
    <row r="15480" spans="4:14">
      <c r="G15480" s="1"/>
      <c r="H15480" s="1"/>
      <c r="I15480" s="1"/>
      <c r="J15480" s="1"/>
      <c r="K15480" s="1"/>
      <c r="L15480" s="1"/>
      <c r="M15480" s="1"/>
      <c r="N15480" s="1"/>
    </row>
    <row r="15481" spans="4:14">
      <c r="G15481" s="1"/>
      <c r="H15481" s="1"/>
      <c r="I15481" s="1"/>
      <c r="J15481" s="1"/>
      <c r="K15481" s="1"/>
      <c r="L15481" s="1"/>
      <c r="M15481" s="1"/>
      <c r="N15481" s="1"/>
    </row>
    <row r="15482" spans="4:14">
      <c r="G15482" s="1"/>
      <c r="H15482" s="1"/>
      <c r="I15482" s="1"/>
      <c r="J15482" s="1"/>
      <c r="K15482" s="1"/>
      <c r="L15482" s="1"/>
      <c r="M15482" s="1"/>
      <c r="N15482" s="1"/>
    </row>
    <row r="15483" spans="4:14">
      <c r="D15483" s="1"/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</row>
    <row r="15484" spans="4:14">
      <c r="D15484" s="1"/>
      <c r="E15484" s="1"/>
      <c r="F15484" s="1"/>
      <c r="G15484" s="1"/>
      <c r="H15484" s="1"/>
      <c r="I15484" s="1"/>
      <c r="J15484" s="1"/>
      <c r="K15484" s="1"/>
      <c r="L15484" s="1"/>
      <c r="M15484" s="1"/>
      <c r="N15484" s="1"/>
    </row>
    <row r="15485" spans="4:14">
      <c r="G15485" s="1"/>
      <c r="H15485" s="1"/>
      <c r="I15485" s="1"/>
      <c r="J15485" s="1"/>
      <c r="K15485" s="1"/>
      <c r="L15485" s="1"/>
      <c r="M15485" s="1"/>
      <c r="N15485" s="1"/>
    </row>
    <row r="15486" spans="4:14">
      <c r="F15486" s="1"/>
      <c r="G15486" s="1"/>
      <c r="H15486" s="1"/>
      <c r="I15486" s="1"/>
      <c r="J15486" s="1"/>
      <c r="K15486" s="1"/>
      <c r="L15486" s="1"/>
      <c r="M15486" s="1"/>
      <c r="N15486" s="1"/>
    </row>
    <row r="15487" spans="4:14"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</row>
    <row r="15488" spans="4:14">
      <c r="D15488" s="1"/>
      <c r="E15488" s="1"/>
      <c r="F15488" s="1"/>
      <c r="G15488" s="1"/>
      <c r="H15488" s="1"/>
      <c r="I15488" s="1"/>
      <c r="J15488" s="1"/>
      <c r="K15488" s="1"/>
      <c r="L15488" s="1"/>
      <c r="M15488" s="1"/>
      <c r="N15488" s="1"/>
    </row>
    <row r="15489" spans="4:14">
      <c r="G15489" s="1"/>
      <c r="H15489" s="1"/>
      <c r="I15489" s="1"/>
      <c r="J15489" s="1"/>
      <c r="K15489" s="1"/>
      <c r="L15489" s="1"/>
      <c r="M15489" s="1"/>
      <c r="N15489" s="1"/>
    </row>
    <row r="15490" spans="4:14">
      <c r="G15490" s="1"/>
      <c r="H15490" s="1"/>
    </row>
    <row r="15492" spans="4:14">
      <c r="G15492" s="1"/>
      <c r="H15492" s="1"/>
    </row>
    <row r="15493" spans="4:14">
      <c r="G15493" s="1"/>
      <c r="H15493" s="1"/>
      <c r="I15493" s="1"/>
      <c r="J15493" s="1"/>
      <c r="K15493" s="1"/>
      <c r="L15493" s="1"/>
      <c r="M15493" s="1"/>
      <c r="N15493" s="1"/>
    </row>
    <row r="15494" spans="4:14">
      <c r="I15494" s="1"/>
      <c r="J15494" s="1"/>
      <c r="K15494" s="1"/>
      <c r="L15494" s="1"/>
      <c r="M15494" s="1"/>
      <c r="N15494" s="1"/>
    </row>
    <row r="15495" spans="4:14">
      <c r="G15495" s="1"/>
      <c r="H15495" s="1"/>
      <c r="I15495" s="1"/>
      <c r="J15495" s="1"/>
      <c r="K15495" s="1"/>
      <c r="L15495" s="1"/>
      <c r="M15495" s="1"/>
      <c r="N15495" s="1"/>
    </row>
    <row r="15496" spans="4:14">
      <c r="G15496" s="1"/>
      <c r="H15496" s="1"/>
      <c r="I15496" s="1"/>
      <c r="J15496" s="1"/>
    </row>
    <row r="15498" spans="4:14">
      <c r="D15498" s="1"/>
      <c r="E15498" s="1"/>
      <c r="F15498" s="1"/>
      <c r="G15498" s="1"/>
      <c r="H15498" s="1"/>
      <c r="I15498" s="1"/>
      <c r="J15498" s="1"/>
      <c r="K15498" s="1"/>
      <c r="L15498" s="1"/>
      <c r="M15498" s="1"/>
      <c r="N15498" s="1"/>
    </row>
    <row r="15499" spans="4:14">
      <c r="D15499" s="1"/>
      <c r="E15499" s="1"/>
      <c r="F15499" s="1"/>
      <c r="G15499" s="1"/>
      <c r="H15499" s="1"/>
      <c r="I15499" s="1"/>
      <c r="J15499" s="1"/>
      <c r="K15499" s="1"/>
      <c r="L15499" s="1"/>
      <c r="M15499" s="1"/>
      <c r="N15499" s="1"/>
    </row>
    <row r="15500" spans="4:14">
      <c r="E15500" s="1"/>
      <c r="F15500" s="1"/>
      <c r="G15500" s="1"/>
      <c r="H15500" s="1"/>
      <c r="I15500" s="1"/>
      <c r="J15500" s="1"/>
    </row>
    <row r="15501" spans="4:14">
      <c r="D15501" s="1"/>
      <c r="G15501" s="1"/>
      <c r="H15501" s="1"/>
      <c r="I15501" s="1"/>
      <c r="J15501" s="1"/>
      <c r="K15501" s="1"/>
      <c r="L15501" s="1"/>
      <c r="M15501" s="1"/>
      <c r="N15501" s="1"/>
    </row>
    <row r="15503" spans="4:14">
      <c r="G15503" s="1"/>
      <c r="H15503" s="1"/>
    </row>
    <row r="15505" spans="4:14">
      <c r="G15505" s="1"/>
      <c r="H15505" s="1"/>
      <c r="I15505" s="1"/>
      <c r="J15505" s="1"/>
      <c r="K15505" s="1"/>
      <c r="L15505" s="1"/>
    </row>
    <row r="15506" spans="4:14">
      <c r="G15506" s="1"/>
      <c r="H15506" s="1"/>
      <c r="I15506" s="1"/>
      <c r="J15506" s="1"/>
      <c r="K15506" s="1"/>
      <c r="L15506" s="1"/>
      <c r="M15506" s="1"/>
      <c r="N15506" s="1"/>
    </row>
    <row r="15507" spans="4:14">
      <c r="D15507" s="1"/>
      <c r="E15507" s="1"/>
      <c r="F15507" s="1"/>
      <c r="G15507" s="1"/>
      <c r="H15507" s="1"/>
      <c r="I15507" s="1"/>
      <c r="J15507" s="1"/>
      <c r="K15507" s="1"/>
      <c r="L15507" s="1"/>
      <c r="M15507" s="1"/>
      <c r="N15507" s="1"/>
    </row>
    <row r="15508" spans="4:14">
      <c r="D15508" s="1"/>
      <c r="E15508" s="1"/>
      <c r="F15508" s="1"/>
      <c r="G15508" s="1"/>
      <c r="H15508" s="1"/>
      <c r="I15508" s="1"/>
      <c r="J15508" s="1"/>
      <c r="K15508" s="1"/>
      <c r="L15508" s="1"/>
      <c r="M15508" s="1"/>
      <c r="N15508" s="1"/>
    </row>
    <row r="15509" spans="4:14">
      <c r="G15509" s="1"/>
      <c r="H15509" s="1"/>
      <c r="I15509" s="1"/>
      <c r="J15509" s="1"/>
      <c r="K15509" s="1"/>
      <c r="L15509" s="1"/>
      <c r="M15509" s="1"/>
      <c r="N15509" s="1"/>
    </row>
    <row r="15510" spans="4:14">
      <c r="D15510" s="1"/>
      <c r="E15510" s="1"/>
    </row>
    <row r="15511" spans="4:14">
      <c r="G15511" s="1"/>
      <c r="H15511" s="1"/>
      <c r="I15511" s="1"/>
      <c r="J15511" s="1"/>
      <c r="K15511" s="1"/>
      <c r="L15511" s="1"/>
      <c r="M15511" s="1"/>
      <c r="N15511" s="1"/>
    </row>
    <row r="15514" spans="4:14">
      <c r="F15514" s="1"/>
      <c r="G15514" s="1"/>
      <c r="H15514" s="1"/>
    </row>
    <row r="15515" spans="4:14">
      <c r="G15515" s="1"/>
      <c r="H15515" s="1"/>
      <c r="I15515" s="1"/>
      <c r="J15515" s="1"/>
      <c r="K15515" s="1"/>
      <c r="L15515" s="1"/>
      <c r="M15515" s="1"/>
      <c r="N15515" s="1"/>
    </row>
    <row r="15516" spans="4:14">
      <c r="I15516" s="1"/>
      <c r="J15516" s="1"/>
    </row>
    <row r="15517" spans="4:14">
      <c r="I15517" s="1"/>
      <c r="J15517" s="1"/>
      <c r="K15517" s="1"/>
    </row>
    <row r="15519" spans="4:14">
      <c r="K15519" s="1"/>
    </row>
    <row r="15521" spans="4:14">
      <c r="D15521" s="1"/>
    </row>
    <row r="15522" spans="4:14">
      <c r="L15522" s="1"/>
      <c r="M15522" s="1"/>
      <c r="N15522" s="1"/>
    </row>
    <row r="15524" spans="4:14">
      <c r="H15524" s="1"/>
    </row>
    <row r="15525" spans="4:14">
      <c r="K15525" s="1"/>
      <c r="L15525" s="1"/>
      <c r="M15525" s="1"/>
      <c r="N15525" s="1"/>
    </row>
    <row r="15526" spans="4:14">
      <c r="G15526" s="1"/>
      <c r="H15526" s="1"/>
      <c r="I15526" s="1"/>
      <c r="J15526" s="1"/>
      <c r="K15526" s="1"/>
      <c r="L15526" s="1"/>
      <c r="M15526" s="1"/>
      <c r="N15526" s="1"/>
    </row>
    <row r="15527" spans="4:14">
      <c r="D15527" s="1"/>
      <c r="F15527" s="1"/>
      <c r="G15527" s="1"/>
      <c r="H15527" s="1"/>
      <c r="I15527" s="1"/>
      <c r="J15527" s="1"/>
      <c r="K15527" s="1"/>
      <c r="L15527" s="1"/>
      <c r="M15527" s="1"/>
      <c r="N15527" s="1"/>
    </row>
    <row r="15528" spans="4:14">
      <c r="D15528" s="1"/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</row>
    <row r="15529" spans="4:14">
      <c r="D15529" s="1"/>
      <c r="F15529" s="1"/>
      <c r="G15529" s="1"/>
      <c r="H15529" s="1"/>
      <c r="I15529" s="1"/>
      <c r="J15529" s="1"/>
      <c r="K15529" s="1"/>
      <c r="L15529" s="1"/>
      <c r="M15529" s="1"/>
      <c r="N15529" s="1"/>
    </row>
    <row r="15530" spans="4:14">
      <c r="G15530" s="1"/>
      <c r="H15530" s="1"/>
      <c r="I15530" s="1"/>
      <c r="J15530" s="1"/>
      <c r="K15530" s="1"/>
      <c r="L15530" s="1"/>
      <c r="M15530" s="1"/>
      <c r="N15530" s="1"/>
    </row>
    <row r="15531" spans="4:14">
      <c r="G15531" s="1"/>
      <c r="H15531" s="1"/>
      <c r="I15531" s="1"/>
      <c r="J15531" s="1"/>
      <c r="K15531" s="1"/>
      <c r="L15531" s="1"/>
      <c r="M15531" s="1"/>
      <c r="N15531" s="1"/>
    </row>
    <row r="15532" spans="4:14">
      <c r="G15532" s="1"/>
      <c r="H15532" s="1"/>
      <c r="I15532" s="1"/>
      <c r="J15532" s="1"/>
      <c r="K15532" s="1"/>
      <c r="L15532" s="1"/>
      <c r="M15532" s="1"/>
      <c r="N15532" s="1"/>
    </row>
    <row r="15533" spans="4:14">
      <c r="G15533" s="1"/>
      <c r="H15533" s="1"/>
      <c r="I15533" s="1"/>
      <c r="J15533" s="1"/>
      <c r="K15533" s="1"/>
      <c r="L15533" s="1"/>
      <c r="M15533" s="1"/>
      <c r="N15533" s="1"/>
    </row>
    <row r="15534" spans="4:14">
      <c r="G15534" s="1"/>
      <c r="H15534" s="1"/>
      <c r="I15534" s="1"/>
      <c r="J15534" s="1"/>
      <c r="K15534" s="1"/>
      <c r="L15534" s="1"/>
      <c r="M15534" s="1"/>
      <c r="N15534" s="1"/>
    </row>
    <row r="15535" spans="4:14">
      <c r="G15535" s="1"/>
      <c r="H15535" s="1"/>
      <c r="I15535" s="1"/>
      <c r="J15535" s="1"/>
      <c r="K15535" s="1"/>
      <c r="L15535" s="1"/>
      <c r="M15535" s="1"/>
      <c r="N15535" s="1"/>
    </row>
    <row r="15536" spans="4:14">
      <c r="G15536" s="1"/>
      <c r="H15536" s="1"/>
      <c r="I15536" s="1"/>
      <c r="J15536" s="1"/>
      <c r="K15536" s="1"/>
      <c r="L15536" s="1"/>
      <c r="M15536" s="1"/>
      <c r="N15536" s="1"/>
    </row>
    <row r="15537" spans="4:14">
      <c r="D15537" s="1"/>
      <c r="F15537" s="1"/>
      <c r="G15537" s="1"/>
      <c r="H15537" s="1"/>
      <c r="I15537" s="1"/>
      <c r="J15537" s="1"/>
      <c r="K15537" s="1"/>
      <c r="L15537" s="1"/>
      <c r="M15537" s="1"/>
      <c r="N15537" s="1"/>
    </row>
    <row r="15538" spans="4:14">
      <c r="E15538" s="1"/>
      <c r="F15538" s="1"/>
      <c r="G15538" s="1"/>
      <c r="H15538" s="1"/>
      <c r="I15538" s="1"/>
      <c r="J15538" s="1"/>
      <c r="K15538" s="1"/>
      <c r="L15538" s="1"/>
      <c r="M15538" s="1"/>
      <c r="N15538" s="1"/>
    </row>
    <row r="15539" spans="4:14">
      <c r="I15539" s="1"/>
      <c r="J15539" s="1"/>
      <c r="K15539" s="1"/>
      <c r="L15539" s="1"/>
      <c r="M15539" s="1"/>
      <c r="N15539" s="1"/>
    </row>
    <row r="15540" spans="4:14">
      <c r="D15540" s="1"/>
      <c r="E15540" s="1"/>
      <c r="F15540" s="1"/>
      <c r="G15540" s="1"/>
      <c r="H15540" s="1"/>
      <c r="I15540" s="1"/>
      <c r="J15540" s="1"/>
    </row>
    <row r="15543" spans="4:14">
      <c r="D15543" s="1"/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</row>
    <row r="15544" spans="4:14">
      <c r="D15544" s="1"/>
      <c r="E15544" s="1"/>
      <c r="F15544" s="1"/>
      <c r="G15544" s="1"/>
      <c r="H15544" s="1"/>
      <c r="I15544" s="1"/>
      <c r="J15544" s="1"/>
      <c r="K15544" s="1"/>
      <c r="L15544" s="1"/>
      <c r="M15544" s="1"/>
      <c r="N15544" s="1"/>
    </row>
    <row r="15545" spans="4:14">
      <c r="H15545" s="1"/>
      <c r="I15545" s="1"/>
      <c r="J15545" s="1"/>
      <c r="K15545" s="1"/>
      <c r="L15545" s="1"/>
      <c r="M15545" s="1"/>
      <c r="N15545" s="1"/>
    </row>
    <row r="15546" spans="4:14">
      <c r="D15546" s="1"/>
      <c r="E15546" s="1"/>
      <c r="F15546" s="1"/>
      <c r="G15546" s="1"/>
      <c r="H15546" s="1"/>
      <c r="I15546" s="1"/>
      <c r="J15546" s="1"/>
      <c r="K15546" s="1"/>
      <c r="L15546" s="1"/>
      <c r="M15546" s="1"/>
      <c r="N15546" s="1"/>
    </row>
    <row r="15547" spans="4:14">
      <c r="D15547" s="1"/>
      <c r="E15547" s="1"/>
      <c r="F15547" s="1"/>
      <c r="G15547" s="1"/>
      <c r="H15547" s="1"/>
      <c r="I15547" s="1"/>
      <c r="J15547" s="1"/>
      <c r="K15547" s="1"/>
      <c r="L15547" s="1"/>
      <c r="M15547" s="1"/>
      <c r="N15547" s="1"/>
    </row>
    <row r="15548" spans="4:14">
      <c r="D15548" s="1"/>
      <c r="E15548" s="1"/>
      <c r="F15548" s="1"/>
      <c r="G15548" s="1"/>
      <c r="H15548" s="1"/>
      <c r="I15548" s="1"/>
      <c r="J15548" s="1"/>
      <c r="K15548" s="1"/>
      <c r="L15548" s="1"/>
      <c r="M15548" s="1"/>
      <c r="N15548" s="1"/>
    </row>
    <row r="15549" spans="4:14">
      <c r="G15549" s="1"/>
      <c r="H15549" s="1"/>
      <c r="I15549" s="1"/>
      <c r="J15549" s="1"/>
      <c r="K15549" s="1"/>
      <c r="L15549" s="1"/>
      <c r="M15549" s="1"/>
      <c r="N15549" s="1"/>
    </row>
    <row r="15550" spans="4:14">
      <c r="F15550" s="1"/>
      <c r="G15550" s="1"/>
      <c r="H15550" s="1"/>
      <c r="I15550" s="1"/>
      <c r="J15550" s="1"/>
      <c r="K15550" s="1"/>
    </row>
    <row r="15551" spans="4:14">
      <c r="G15551" s="1"/>
      <c r="H15551" s="1"/>
      <c r="I15551" s="1"/>
      <c r="J15551" s="1"/>
      <c r="K15551" s="1"/>
      <c r="L15551" s="1"/>
      <c r="M15551" s="1"/>
      <c r="N15551" s="1"/>
    </row>
    <row r="15552" spans="4:14">
      <c r="K15552" s="1"/>
      <c r="L15552" s="1"/>
      <c r="M15552" s="1"/>
      <c r="N15552" s="1"/>
    </row>
    <row r="15554" spans="4:14">
      <c r="G15554" s="1"/>
      <c r="H15554" s="1"/>
      <c r="I15554" s="1"/>
      <c r="J15554" s="1"/>
      <c r="K15554" s="1"/>
      <c r="L15554" s="1"/>
      <c r="M15554" s="1"/>
      <c r="N15554" s="1"/>
    </row>
    <row r="15555" spans="4:14">
      <c r="G15555" s="1"/>
      <c r="H15555" s="1"/>
      <c r="I15555" s="1"/>
      <c r="J15555" s="1"/>
      <c r="K15555" s="1"/>
      <c r="L15555" s="1"/>
      <c r="M15555" s="1"/>
      <c r="N15555" s="1"/>
    </row>
    <row r="15556" spans="4:14">
      <c r="G15556" s="1"/>
      <c r="H15556" s="1"/>
      <c r="I15556" s="1"/>
      <c r="J15556" s="1"/>
      <c r="K15556" s="1"/>
      <c r="L15556" s="1"/>
      <c r="M15556" s="1"/>
      <c r="N15556" s="1"/>
    </row>
    <row r="15557" spans="4:14">
      <c r="D15557" s="1"/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</row>
    <row r="15558" spans="4:14">
      <c r="D15558" s="1"/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</row>
    <row r="15559" spans="4:14">
      <c r="G15559" s="1"/>
      <c r="H15559" s="1"/>
      <c r="I15559" s="1"/>
      <c r="J15559" s="1"/>
      <c r="K15559" s="1"/>
      <c r="L15559" s="1"/>
      <c r="M15559" s="1"/>
      <c r="N15559" s="1"/>
    </row>
    <row r="15560" spans="4:14">
      <c r="G15560" s="1"/>
      <c r="H15560" s="1"/>
      <c r="I15560" s="1"/>
      <c r="J15560" s="1"/>
    </row>
    <row r="15561" spans="4:14">
      <c r="G15561" s="1"/>
      <c r="H15561" s="1"/>
      <c r="I15561" s="1"/>
      <c r="J15561" s="1"/>
      <c r="K15561" s="1"/>
      <c r="L15561" s="1"/>
      <c r="M15561" s="1"/>
      <c r="N15561" s="1"/>
    </row>
    <row r="15562" spans="4:14">
      <c r="D15562" s="1"/>
      <c r="E15562" s="1"/>
      <c r="F15562" s="1"/>
      <c r="G15562" s="1"/>
      <c r="H15562" s="1"/>
      <c r="I15562" s="1"/>
      <c r="J15562" s="1"/>
      <c r="K15562" s="1"/>
      <c r="L15562" s="1"/>
    </row>
    <row r="15563" spans="4:14">
      <c r="D15563" s="1"/>
    </row>
    <row r="15566" spans="4:14">
      <c r="H15566" s="1"/>
      <c r="I15566" s="1"/>
    </row>
    <row r="15567" spans="4:14"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</row>
    <row r="15568" spans="4:14">
      <c r="D15568" s="1"/>
      <c r="F15568" s="1"/>
      <c r="G15568" s="1"/>
      <c r="H15568" s="1"/>
      <c r="I15568" s="1"/>
      <c r="J15568" s="1"/>
      <c r="K15568" s="1"/>
      <c r="L15568" s="1"/>
      <c r="M15568" s="1"/>
      <c r="N15568" s="1"/>
    </row>
    <row r="15569" spans="4:14">
      <c r="D15569" s="1"/>
      <c r="E15569" s="1"/>
      <c r="F15569" s="1"/>
      <c r="G15569" s="1"/>
      <c r="H15569" s="1"/>
      <c r="I15569" s="1"/>
      <c r="J15569" s="1"/>
      <c r="K15569" s="1"/>
      <c r="L15569" s="1"/>
      <c r="M15569" s="1"/>
      <c r="N15569" s="1"/>
    </row>
    <row r="15570" spans="4:14">
      <c r="G15570" s="1"/>
      <c r="H15570" s="1"/>
      <c r="I15570" s="1"/>
      <c r="J15570" s="1"/>
      <c r="K15570" s="1"/>
      <c r="L15570" s="1"/>
      <c r="M15570" s="1"/>
      <c r="N15570" s="1"/>
    </row>
    <row r="15571" spans="4:14">
      <c r="G15571" s="1"/>
      <c r="H15571" s="1"/>
      <c r="K15571" s="1"/>
      <c r="L15571" s="1"/>
    </row>
    <row r="15572" spans="4:14">
      <c r="E15572" s="1"/>
      <c r="F15572" s="1"/>
      <c r="G15572" s="1"/>
      <c r="H15572" s="1"/>
      <c r="I15572" s="1"/>
      <c r="J15572" s="1"/>
      <c r="K15572" s="1"/>
      <c r="L15572" s="1"/>
      <c r="M15572" s="1"/>
      <c r="N15572" s="1"/>
    </row>
    <row r="15573" spans="4:14">
      <c r="D15573" s="1"/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</row>
    <row r="15574" spans="4:14">
      <c r="J15574" s="1"/>
      <c r="K15574" s="1"/>
      <c r="L15574" s="1"/>
      <c r="M15574" s="1"/>
      <c r="N15574" s="1"/>
    </row>
    <row r="15575" spans="4:14">
      <c r="J15575" s="1"/>
      <c r="K15575" s="1"/>
      <c r="L15575" s="1"/>
      <c r="M15575" s="1"/>
      <c r="N15575" s="1"/>
    </row>
    <row r="15576" spans="4:14">
      <c r="J15576" s="1"/>
      <c r="K15576" s="1"/>
      <c r="L15576" s="1"/>
      <c r="M15576" s="1"/>
      <c r="N15576" s="1"/>
    </row>
    <row r="15577" spans="4:14">
      <c r="J15577" s="1"/>
      <c r="K15577" s="1"/>
      <c r="L15577" s="1"/>
      <c r="M15577" s="1"/>
      <c r="N15577" s="1"/>
    </row>
    <row r="15578" spans="4:14">
      <c r="D15578" s="1"/>
      <c r="E15578" s="1"/>
      <c r="F15578" s="1"/>
      <c r="G15578" s="1"/>
      <c r="J15578" s="1"/>
      <c r="K15578" s="1"/>
      <c r="L15578" s="1"/>
      <c r="M15578" s="1"/>
      <c r="N15578" s="1"/>
    </row>
    <row r="15579" spans="4:14">
      <c r="J15579" s="1"/>
      <c r="K15579" s="1"/>
      <c r="L15579" s="1"/>
      <c r="M15579" s="1"/>
      <c r="N15579" s="1"/>
    </row>
    <row r="15580" spans="4:14">
      <c r="D15580" s="1"/>
      <c r="E15580" s="1"/>
      <c r="F15580" s="1"/>
      <c r="G15580" s="1"/>
      <c r="H15580" s="1"/>
      <c r="I15580" s="1"/>
      <c r="J15580" s="1"/>
      <c r="K15580" s="1"/>
      <c r="L15580" s="1"/>
      <c r="M15580" s="1"/>
      <c r="N15580" s="1"/>
    </row>
    <row r="15581" spans="4:14">
      <c r="J15581" s="1"/>
    </row>
    <row r="15583" spans="4:14">
      <c r="D15583" s="1"/>
      <c r="E15583" s="1"/>
      <c r="F15583" s="1"/>
      <c r="I15583" s="1"/>
      <c r="J15583" s="1"/>
      <c r="K15583" s="1"/>
      <c r="L15583" s="1"/>
      <c r="M15583" s="1"/>
      <c r="N15583" s="1"/>
    </row>
    <row r="15584" spans="4:14">
      <c r="D15584" s="1"/>
      <c r="E15584" s="1"/>
      <c r="F15584" s="1"/>
      <c r="G15584" s="1"/>
      <c r="H15584" s="1"/>
      <c r="I15584" s="1"/>
      <c r="J15584" s="1"/>
      <c r="K15584" s="1"/>
      <c r="L15584" s="1"/>
      <c r="M15584" s="1"/>
      <c r="N15584" s="1"/>
    </row>
    <row r="15585" spans="4:14">
      <c r="D15585" s="1"/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</row>
    <row r="15586" spans="4:14">
      <c r="D15586" s="1"/>
      <c r="F15586" s="1"/>
      <c r="L15586" s="1"/>
      <c r="M15586" s="1"/>
      <c r="N15586" s="1"/>
    </row>
    <row r="15587" spans="4:14">
      <c r="H15587" s="1"/>
      <c r="I15587" s="1"/>
      <c r="J15587" s="1"/>
    </row>
    <row r="15588" spans="4:14">
      <c r="H15588" s="1"/>
      <c r="I15588" s="1"/>
      <c r="J15588" s="1"/>
      <c r="K15588" s="1"/>
      <c r="L15588" s="1"/>
      <c r="M15588" s="1"/>
      <c r="N15588" s="1"/>
    </row>
    <row r="15589" spans="4:14">
      <c r="G15589" s="1"/>
      <c r="H15589" s="1"/>
      <c r="I15589" s="1"/>
      <c r="J15589" s="1"/>
      <c r="K15589" s="1"/>
      <c r="L15589" s="1"/>
      <c r="M15589" s="1"/>
      <c r="N15589" s="1"/>
    </row>
    <row r="15590" spans="4:14">
      <c r="D15590" s="1"/>
      <c r="E15590" s="1"/>
      <c r="F15590" s="1"/>
      <c r="G15590" s="1"/>
      <c r="H15590" s="1"/>
      <c r="I15590" s="1"/>
      <c r="J15590" s="1"/>
      <c r="K15590" s="1"/>
      <c r="L15590" s="1"/>
      <c r="M15590" s="1"/>
      <c r="N15590" s="1"/>
    </row>
    <row r="15591" spans="4:14">
      <c r="D15591" s="1"/>
      <c r="E15591" s="1"/>
      <c r="F15591" s="1"/>
      <c r="G15591" s="1"/>
      <c r="H15591" s="1"/>
      <c r="I15591" s="1"/>
      <c r="J15591" s="1"/>
      <c r="K15591" s="1"/>
      <c r="L15591" s="1"/>
      <c r="M15591" s="1"/>
      <c r="N15591" s="1"/>
    </row>
    <row r="15592" spans="4:14">
      <c r="G15592" s="1"/>
      <c r="H15592" s="1"/>
      <c r="I15592" s="1"/>
      <c r="J15592" s="1"/>
      <c r="K15592" s="1"/>
      <c r="L15592" s="1"/>
      <c r="M15592" s="1"/>
      <c r="N15592" s="1"/>
    </row>
    <row r="15593" spans="4:14">
      <c r="E15593" s="1"/>
      <c r="F15593" s="1"/>
    </row>
    <row r="15594" spans="4:14">
      <c r="G15594" s="1"/>
      <c r="H15594" s="1"/>
      <c r="I15594" s="1"/>
      <c r="J15594" s="1"/>
      <c r="K15594" s="1"/>
      <c r="L15594" s="1"/>
      <c r="M15594" s="1"/>
      <c r="N15594" s="1"/>
    </row>
    <row r="15595" spans="4:14">
      <c r="D15595" s="1"/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</row>
    <row r="15596" spans="4:14">
      <c r="I15596" s="1"/>
      <c r="J15596" s="1"/>
    </row>
    <row r="15597" spans="4:14">
      <c r="G15597" s="1"/>
      <c r="H15597" s="1"/>
      <c r="I15597" s="1"/>
    </row>
    <row r="15598" spans="4:14">
      <c r="G15598" s="1"/>
      <c r="H15598" s="1"/>
      <c r="I15598" s="1"/>
      <c r="J15598" s="1"/>
      <c r="K15598" s="1"/>
      <c r="L15598" s="1"/>
      <c r="M15598" s="1"/>
      <c r="N15598" s="1"/>
    </row>
    <row r="15599" spans="4:14">
      <c r="I15599" s="1"/>
      <c r="J15599" s="1"/>
      <c r="K15599" s="1"/>
      <c r="L15599" s="1"/>
      <c r="M15599" s="1"/>
      <c r="N15599" s="1"/>
    </row>
    <row r="15600" spans="4:14">
      <c r="D15600" s="1"/>
      <c r="E15600" s="1"/>
      <c r="F15600" s="1"/>
      <c r="G15600" s="1"/>
      <c r="H15600" s="1"/>
      <c r="I15600" s="1"/>
      <c r="J15600" s="1"/>
      <c r="K15600" s="1"/>
      <c r="L15600" s="1"/>
      <c r="M15600" s="1"/>
      <c r="N15600" s="1"/>
    </row>
    <row r="15601" spans="4:14">
      <c r="G15601" s="1"/>
      <c r="H15601" s="1"/>
      <c r="I15601" s="1"/>
      <c r="J15601" s="1"/>
      <c r="K15601" s="1"/>
      <c r="L15601" s="1"/>
      <c r="M15601" s="1"/>
    </row>
    <row r="15602" spans="4:14">
      <c r="I15602" s="1"/>
      <c r="J15602" s="1"/>
      <c r="K15602" s="1"/>
    </row>
    <row r="15603" spans="4:14">
      <c r="I15603" s="1"/>
    </row>
    <row r="15604" spans="4:14">
      <c r="I15604" s="1"/>
      <c r="J15604" s="1"/>
    </row>
    <row r="15605" spans="4:14">
      <c r="D15605" s="1"/>
    </row>
    <row r="15606" spans="4:14">
      <c r="D15606" s="1"/>
      <c r="E15606" s="1"/>
    </row>
    <row r="15607" spans="4:14">
      <c r="I15607" s="1"/>
      <c r="J15607" s="1"/>
      <c r="K15607" s="1"/>
    </row>
    <row r="15608" spans="4:14">
      <c r="I15608" s="1"/>
      <c r="J15608" s="1"/>
    </row>
    <row r="15609" spans="4:14">
      <c r="H15609" s="1"/>
      <c r="I15609" s="1"/>
      <c r="J15609" s="1"/>
      <c r="K15609" s="1"/>
    </row>
    <row r="15610" spans="4:14">
      <c r="G15610" s="1"/>
      <c r="H15610" s="1"/>
      <c r="I15610" s="1"/>
      <c r="J15610" s="1"/>
      <c r="K15610" s="1"/>
      <c r="L15610" s="1"/>
      <c r="M15610" s="1"/>
      <c r="N15610" s="1"/>
    </row>
    <row r="15611" spans="4:14">
      <c r="D15611" s="1"/>
    </row>
    <row r="15612" spans="4:14">
      <c r="D15612" s="1"/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</row>
    <row r="15613" spans="4:14">
      <c r="G15613" s="1"/>
      <c r="H15613" s="1"/>
      <c r="I15613" s="1"/>
      <c r="J15613" s="1"/>
      <c r="K15613" s="1"/>
      <c r="L15613" s="1"/>
      <c r="M15613" s="1"/>
      <c r="N15613" s="1"/>
    </row>
    <row r="15614" spans="4:14">
      <c r="E15614" s="1"/>
      <c r="F15614" s="1"/>
      <c r="G15614" s="1"/>
      <c r="H15614" s="1"/>
      <c r="I15614" s="1"/>
    </row>
    <row r="15615" spans="4:14">
      <c r="G15615" s="1"/>
      <c r="H15615" s="1"/>
      <c r="I15615" s="1"/>
      <c r="J15615" s="1"/>
      <c r="K15615" s="1"/>
      <c r="L15615" s="1"/>
      <c r="M15615" s="1"/>
      <c r="N15615" s="1"/>
    </row>
    <row r="15616" spans="4:14">
      <c r="D15616" s="1"/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</row>
    <row r="15617" spans="4:14">
      <c r="I15617" s="1"/>
      <c r="J15617" s="1"/>
    </row>
    <row r="15620" spans="4:14">
      <c r="F15620" s="1"/>
      <c r="H15620" s="1"/>
      <c r="I15620" s="1"/>
      <c r="J15620" s="1"/>
    </row>
    <row r="15621" spans="4:14">
      <c r="G15621" s="1"/>
      <c r="H15621" s="1"/>
      <c r="I15621" s="1"/>
      <c r="J15621" s="1"/>
      <c r="K15621" s="1"/>
      <c r="L15621" s="1"/>
      <c r="M15621" s="1"/>
      <c r="N15621" s="1"/>
    </row>
    <row r="15622" spans="4:14">
      <c r="G15622" s="1"/>
      <c r="H15622" s="1"/>
      <c r="I15622" s="1"/>
      <c r="J15622" s="1"/>
      <c r="K15622" s="1"/>
      <c r="L15622" s="1"/>
      <c r="M15622" s="1"/>
      <c r="N15622" s="1"/>
    </row>
    <row r="15623" spans="4:14">
      <c r="D15623" s="1"/>
      <c r="E15623" s="1"/>
      <c r="G15623" s="1"/>
      <c r="H15623" s="1"/>
      <c r="I15623" s="1"/>
      <c r="J15623" s="1"/>
      <c r="K15623" s="1"/>
      <c r="L15623" s="1"/>
      <c r="M15623" s="1"/>
      <c r="N15623" s="1"/>
    </row>
    <row r="15624" spans="4:14">
      <c r="D15624" s="1"/>
      <c r="G15624" s="1"/>
    </row>
    <row r="15625" spans="4:14">
      <c r="G15625" s="1"/>
      <c r="H15625" s="1"/>
      <c r="I15625" s="1"/>
    </row>
    <row r="15627" spans="4:14">
      <c r="F15627" s="1"/>
      <c r="G15627" s="1"/>
      <c r="H15627" s="1"/>
      <c r="I15627" s="1"/>
      <c r="J15627" s="1"/>
      <c r="K15627" s="1"/>
      <c r="L15627" s="1"/>
      <c r="M15627" s="1"/>
    </row>
    <row r="15628" spans="4:14">
      <c r="D15628" s="1"/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</row>
    <row r="15629" spans="4:14">
      <c r="K15629" s="1"/>
    </row>
    <row r="15631" spans="4:14">
      <c r="G15631" s="1"/>
    </row>
    <row r="15632" spans="4:14">
      <c r="F15632" s="1"/>
      <c r="H15632" s="1"/>
      <c r="I15632" s="1"/>
      <c r="J15632" s="1"/>
      <c r="K15632" s="1"/>
      <c r="L15632" s="1"/>
    </row>
    <row r="15633" spans="4:14">
      <c r="G15633" s="1"/>
      <c r="H15633" s="1"/>
      <c r="I15633" s="1"/>
      <c r="J15633" s="1"/>
      <c r="K15633" s="1"/>
      <c r="L15633" s="1"/>
      <c r="M15633" s="1"/>
      <c r="N15633" s="1"/>
    </row>
    <row r="15634" spans="4:14">
      <c r="K15634" s="1"/>
      <c r="L15634" s="1"/>
      <c r="M15634" s="1"/>
      <c r="N15634" s="1"/>
    </row>
    <row r="15635" spans="4:14">
      <c r="K15635" s="1"/>
      <c r="L15635" s="1"/>
      <c r="M15635" s="1"/>
    </row>
    <row r="15636" spans="4:14">
      <c r="G15636" s="1"/>
      <c r="H15636" s="1"/>
      <c r="I15636" s="1"/>
      <c r="J15636" s="1"/>
      <c r="K15636" s="1"/>
      <c r="L15636" s="1"/>
      <c r="M15636" s="1"/>
      <c r="N15636" s="1"/>
    </row>
    <row r="15637" spans="4:14">
      <c r="D15637" s="1"/>
      <c r="E15637" s="1"/>
      <c r="F15637" s="1"/>
      <c r="G15637" s="1"/>
      <c r="H15637" s="1"/>
      <c r="I15637" s="1"/>
      <c r="J15637" s="1"/>
      <c r="K15637" s="1"/>
    </row>
    <row r="15638" spans="4:14">
      <c r="D15638" s="1"/>
      <c r="E15638" s="1"/>
      <c r="F15638" s="1"/>
      <c r="G15638" s="1"/>
      <c r="H15638" s="1"/>
      <c r="I15638" s="1"/>
      <c r="J15638" s="1"/>
      <c r="K15638" s="1"/>
      <c r="L15638" s="1"/>
      <c r="M15638" s="1"/>
      <c r="N15638" s="1"/>
    </row>
    <row r="15639" spans="4:14">
      <c r="D15639" s="1"/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</row>
    <row r="15640" spans="4:14">
      <c r="I15640" s="1"/>
      <c r="J15640" s="1"/>
      <c r="K15640" s="1"/>
      <c r="L15640" s="1"/>
      <c r="M15640" s="1"/>
    </row>
    <row r="15641" spans="4:14">
      <c r="G15641" s="1"/>
    </row>
    <row r="15642" spans="4:14">
      <c r="G15642" s="1"/>
    </row>
    <row r="15643" spans="4:14">
      <c r="D15643" s="1"/>
      <c r="E15643" s="1"/>
      <c r="F15643" s="1"/>
      <c r="G15643" s="1"/>
      <c r="H15643" s="1"/>
      <c r="I15643" s="1"/>
      <c r="J15643" s="1"/>
      <c r="K15643" s="1"/>
      <c r="L15643" s="1"/>
      <c r="M15643" s="1"/>
      <c r="N15643" s="1"/>
    </row>
    <row r="15644" spans="4:14">
      <c r="I15644" s="1"/>
      <c r="J15644" s="1"/>
      <c r="K15644" s="1"/>
      <c r="L15644" s="1"/>
      <c r="M15644" s="1"/>
      <c r="N15644" s="1"/>
    </row>
    <row r="15645" spans="4:14">
      <c r="E15645" s="1"/>
      <c r="F15645" s="1"/>
      <c r="G15645" s="1"/>
      <c r="H15645" s="1"/>
      <c r="I15645" s="1"/>
      <c r="J15645" s="1"/>
      <c r="K15645" s="1"/>
      <c r="L15645" s="1"/>
      <c r="M15645" s="1"/>
      <c r="N15645" s="1"/>
    </row>
    <row r="15646" spans="4:14">
      <c r="D15646" s="1"/>
      <c r="E15646" s="1"/>
      <c r="F15646" s="1"/>
      <c r="G15646" s="1"/>
      <c r="H15646" s="1"/>
      <c r="I15646" s="1"/>
      <c r="J15646" s="1"/>
      <c r="K15646" s="1"/>
      <c r="L15646" s="1"/>
      <c r="M15646" s="1"/>
      <c r="N15646" s="1"/>
    </row>
    <row r="15649" spans="4:14">
      <c r="F15649" s="1"/>
    </row>
    <row r="15650" spans="4:14">
      <c r="D15650" s="1"/>
      <c r="G15650" s="1"/>
      <c r="H15650" s="1"/>
      <c r="I15650" s="1"/>
      <c r="J15650" s="1"/>
    </row>
    <row r="15651" spans="4:14">
      <c r="D15651" s="1"/>
    </row>
    <row r="15652" spans="4:14">
      <c r="H15652" s="1"/>
      <c r="I15652" s="1"/>
      <c r="J15652" s="1"/>
      <c r="K15652" s="1"/>
      <c r="L15652" s="1"/>
      <c r="M15652" s="1"/>
      <c r="N15652" s="1"/>
    </row>
    <row r="15653" spans="4:14">
      <c r="D15653" s="1"/>
      <c r="E15653" s="1"/>
      <c r="K15653" s="1"/>
      <c r="L15653" s="1"/>
      <c r="M15653" s="1"/>
      <c r="N15653" s="1"/>
    </row>
    <row r="15654" spans="4:14">
      <c r="G15654" s="1"/>
      <c r="H15654" s="1"/>
      <c r="I15654" s="1"/>
      <c r="J15654" s="1"/>
      <c r="K15654" s="1"/>
      <c r="L15654" s="1"/>
      <c r="M15654" s="1"/>
      <c r="N15654" s="1"/>
    </row>
    <row r="15655" spans="4:14">
      <c r="D15655" s="1"/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</row>
    <row r="15656" spans="4:14">
      <c r="D15656" s="1"/>
      <c r="E15656" s="1"/>
      <c r="F15656" s="1"/>
      <c r="G15656" s="1"/>
      <c r="H15656" s="1"/>
      <c r="I15656" s="1"/>
      <c r="J15656" s="1"/>
      <c r="K15656" s="1"/>
      <c r="L15656" s="1"/>
      <c r="M15656" s="1"/>
      <c r="N15656" s="1"/>
    </row>
    <row r="15657" spans="4:14">
      <c r="D15657" s="1"/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</row>
    <row r="15658" spans="4:14">
      <c r="D15658" s="1"/>
      <c r="E15658" s="1"/>
      <c r="F15658" s="1"/>
      <c r="G15658" s="1"/>
      <c r="H15658" s="1"/>
      <c r="I15658" s="1"/>
      <c r="J15658" s="1"/>
      <c r="K15658" s="1"/>
      <c r="L15658" s="1"/>
      <c r="M15658" s="1"/>
      <c r="N15658" s="1"/>
    </row>
    <row r="15659" spans="4:14">
      <c r="G15659" s="1"/>
      <c r="H15659" s="1"/>
      <c r="I15659" s="1"/>
      <c r="J15659" s="1"/>
      <c r="K15659" s="1"/>
      <c r="L15659" s="1"/>
      <c r="M15659" s="1"/>
      <c r="N15659" s="1"/>
    </row>
    <row r="15661" spans="4:14">
      <c r="G15661" s="1"/>
      <c r="H15661" s="1"/>
      <c r="I15661" s="1"/>
      <c r="J15661" s="1"/>
      <c r="K15661" s="1"/>
      <c r="L15661" s="1"/>
      <c r="M15661" s="1"/>
      <c r="N15661" s="1"/>
    </row>
    <row r="15663" spans="4:14">
      <c r="G15663" s="1"/>
      <c r="H15663" s="1"/>
      <c r="I15663" s="1"/>
      <c r="J15663" s="1"/>
    </row>
    <row r="15664" spans="4:14">
      <c r="G15664" s="1"/>
      <c r="H15664" s="1"/>
      <c r="I15664" s="1"/>
      <c r="J15664" s="1"/>
      <c r="K15664" s="1"/>
      <c r="L15664" s="1"/>
      <c r="M15664" s="1"/>
      <c r="N15664" s="1"/>
    </row>
    <row r="15665" spans="4:14">
      <c r="G15665" s="1"/>
      <c r="H15665" s="1"/>
      <c r="I15665" s="1"/>
      <c r="J15665" s="1"/>
      <c r="K15665" s="1"/>
      <c r="L15665" s="1"/>
      <c r="M15665" s="1"/>
      <c r="N15665" s="1"/>
    </row>
    <row r="15666" spans="4:14">
      <c r="I15666" s="1"/>
      <c r="J15666" s="1"/>
      <c r="K15666" s="1"/>
      <c r="L15666" s="1"/>
    </row>
    <row r="15667" spans="4:14">
      <c r="I15667" s="1"/>
      <c r="J15667" s="1"/>
      <c r="K15667" s="1"/>
      <c r="L15667" s="1"/>
      <c r="M15667" s="1"/>
      <c r="N15667" s="1"/>
    </row>
    <row r="15669" spans="4:14">
      <c r="D15669" s="1"/>
      <c r="E15669" s="1"/>
      <c r="F15669" s="1"/>
      <c r="G15669" s="1"/>
      <c r="H15669" s="1"/>
      <c r="I15669" s="1"/>
      <c r="L15669" s="1"/>
      <c r="M15669" s="1"/>
      <c r="N15669" s="1"/>
    </row>
    <row r="15670" spans="4:14">
      <c r="I15670" s="1"/>
      <c r="J15670" s="1"/>
      <c r="K15670" s="1"/>
      <c r="L15670" s="1"/>
      <c r="M15670" s="1"/>
      <c r="N15670" s="1"/>
    </row>
    <row r="15671" spans="4:14">
      <c r="I15671" s="1"/>
      <c r="J15671" s="1"/>
      <c r="K15671" s="1"/>
    </row>
    <row r="15672" spans="4:14">
      <c r="I15672" s="1"/>
      <c r="J15672" s="1"/>
      <c r="K15672" s="1"/>
      <c r="L15672" s="1"/>
      <c r="M15672" s="1"/>
      <c r="N15672" s="1"/>
    </row>
    <row r="15673" spans="4:14">
      <c r="M15673" s="1"/>
      <c r="N15673" s="1"/>
    </row>
    <row r="15674" spans="4:14">
      <c r="D15674" s="1"/>
      <c r="E15674" s="1"/>
    </row>
    <row r="15676" spans="4:14">
      <c r="H15676" s="1"/>
      <c r="I15676" s="1"/>
      <c r="J15676" s="1"/>
      <c r="L15676" s="1"/>
      <c r="M15676" s="1"/>
      <c r="N15676" s="1"/>
    </row>
    <row r="15677" spans="4:14">
      <c r="G15677" s="1"/>
      <c r="I15677" s="1"/>
      <c r="J15677" s="1"/>
      <c r="K15677" s="1"/>
      <c r="L15677" s="1"/>
      <c r="M15677" s="1"/>
      <c r="N15677" s="1"/>
    </row>
    <row r="15679" spans="4:14">
      <c r="D15679" s="1"/>
      <c r="E15679" s="1"/>
      <c r="F15679" s="1"/>
      <c r="G15679" s="1"/>
      <c r="H15679" s="1"/>
      <c r="I15679" s="1"/>
      <c r="J15679" s="1"/>
      <c r="K15679" s="1"/>
      <c r="L15679" s="1"/>
      <c r="M15679" s="1"/>
      <c r="N15679" s="1"/>
    </row>
    <row r="15680" spans="4:14">
      <c r="E15680" s="1"/>
      <c r="G15680" s="1"/>
      <c r="H15680" s="1"/>
      <c r="I15680" s="1"/>
      <c r="J15680" s="1"/>
      <c r="K15680" s="1"/>
      <c r="L15680" s="1"/>
      <c r="M15680" s="1"/>
      <c r="N15680" s="1"/>
    </row>
    <row r="15681" spans="4:14">
      <c r="G15681" s="1"/>
    </row>
    <row r="15682" spans="4:14">
      <c r="G15682" s="1"/>
      <c r="H15682" s="1"/>
      <c r="I15682" s="1"/>
      <c r="J15682" s="1"/>
      <c r="K15682" s="1"/>
      <c r="L15682" s="1"/>
      <c r="M15682" s="1"/>
      <c r="N15682" s="1"/>
    </row>
    <row r="15683" spans="4:14">
      <c r="I15683" s="1"/>
      <c r="J15683" s="1"/>
      <c r="K15683" s="1"/>
      <c r="L15683" s="1"/>
      <c r="M15683" s="1"/>
      <c r="N15683" s="1"/>
    </row>
    <row r="15684" spans="4:14">
      <c r="G15684" s="1"/>
      <c r="H15684" s="1"/>
      <c r="I15684" s="1"/>
      <c r="J15684" s="1"/>
      <c r="K15684" s="1"/>
      <c r="L15684" s="1"/>
      <c r="M15684" s="1"/>
      <c r="N15684" s="1"/>
    </row>
    <row r="15685" spans="4:14">
      <c r="G15685" s="1"/>
      <c r="H15685" s="1"/>
      <c r="I15685" s="1"/>
      <c r="J15685" s="1"/>
      <c r="K15685" s="1"/>
      <c r="L15685" s="1"/>
      <c r="M15685" s="1"/>
      <c r="N15685" s="1"/>
    </row>
    <row r="15686" spans="4:14">
      <c r="D15686" s="1"/>
      <c r="E15686" s="1"/>
      <c r="F15686" s="1"/>
      <c r="G15686" s="1"/>
      <c r="H15686" s="1"/>
      <c r="I15686" s="1"/>
      <c r="J15686" s="1"/>
      <c r="K15686" s="1"/>
      <c r="L15686" s="1"/>
      <c r="M15686" s="1"/>
      <c r="N15686" s="1"/>
    </row>
    <row r="15687" spans="4:14">
      <c r="D15687" s="1"/>
      <c r="G15687" s="1"/>
      <c r="H15687" s="1"/>
      <c r="I15687" s="1"/>
      <c r="J15687" s="1"/>
      <c r="K15687" s="1"/>
      <c r="L15687" s="1"/>
      <c r="M15687" s="1"/>
      <c r="N15687" s="1"/>
    </row>
    <row r="15688" spans="4:14">
      <c r="D15688" s="1"/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</row>
    <row r="15689" spans="4:14">
      <c r="G15689" s="1"/>
      <c r="H15689" s="1"/>
      <c r="I15689" s="1"/>
      <c r="J15689" s="1"/>
      <c r="K15689" s="1"/>
      <c r="L15689" s="1"/>
      <c r="M15689" s="1"/>
      <c r="N15689" s="1"/>
    </row>
    <row r="15690" spans="4:14">
      <c r="D15690" s="1"/>
      <c r="G15690" s="1"/>
      <c r="H15690" s="1"/>
      <c r="I15690" s="1"/>
      <c r="J15690" s="1"/>
      <c r="K15690" s="1"/>
    </row>
    <row r="15691" spans="4:14">
      <c r="D15691" s="1"/>
      <c r="E15691" s="1"/>
      <c r="F15691" s="1"/>
      <c r="G15691" s="1"/>
      <c r="H15691" s="1"/>
      <c r="I15691" s="1"/>
      <c r="J15691" s="1"/>
      <c r="K15691" s="1"/>
      <c r="L15691" s="1"/>
      <c r="M15691" s="1"/>
      <c r="N15691" s="1"/>
    </row>
    <row r="15692" spans="4:14">
      <c r="D15692" s="1"/>
      <c r="E15692" s="1"/>
      <c r="F15692" s="1"/>
      <c r="G15692" s="1"/>
      <c r="H15692" s="1"/>
      <c r="I15692" s="1"/>
      <c r="J15692" s="1"/>
      <c r="K15692" s="1"/>
      <c r="L15692" s="1"/>
      <c r="M15692" s="1"/>
      <c r="N15692" s="1"/>
    </row>
    <row r="15693" spans="4:14">
      <c r="D15693" s="1"/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</row>
    <row r="15694" spans="4:14">
      <c r="G15694" s="1"/>
      <c r="H15694" s="1"/>
      <c r="I15694" s="1"/>
      <c r="J15694" s="1"/>
      <c r="K15694" s="1"/>
      <c r="L15694" s="1"/>
    </row>
    <row r="15695" spans="4:14">
      <c r="H15695" s="1"/>
      <c r="I15695" s="1"/>
      <c r="J15695" s="1"/>
      <c r="K15695" s="1"/>
      <c r="L15695" s="1"/>
      <c r="M15695" s="1"/>
      <c r="N15695" s="1"/>
    </row>
    <row r="15696" spans="4:14">
      <c r="G15696" s="1"/>
      <c r="H15696" s="1"/>
      <c r="I15696" s="1"/>
      <c r="J15696" s="1"/>
      <c r="K15696" s="1"/>
      <c r="L15696" s="1"/>
      <c r="M15696" s="1"/>
      <c r="N15696" s="1"/>
    </row>
    <row r="15697" spans="4:14">
      <c r="D15697" s="1"/>
      <c r="E15697" s="1"/>
      <c r="F15697" s="1"/>
      <c r="G15697" s="1"/>
      <c r="H15697" s="1"/>
      <c r="I15697" s="1"/>
      <c r="J15697" s="1"/>
      <c r="K15697" s="1"/>
      <c r="L15697" s="1"/>
      <c r="M15697" s="1"/>
      <c r="N15697" s="1"/>
    </row>
    <row r="15698" spans="4:14">
      <c r="D15698" s="1"/>
      <c r="E15698" s="1"/>
      <c r="F15698" s="1"/>
      <c r="G15698" s="1"/>
      <c r="H15698" s="1"/>
      <c r="I15698" s="1"/>
      <c r="J15698" s="1"/>
      <c r="K15698" s="1"/>
      <c r="L15698" s="1"/>
      <c r="M15698" s="1"/>
      <c r="N15698" s="1"/>
    </row>
    <row r="15699" spans="4:14">
      <c r="G15699" s="1"/>
      <c r="H15699" s="1"/>
      <c r="I15699" s="1"/>
      <c r="J15699" s="1"/>
      <c r="K15699" s="1"/>
      <c r="L15699" s="1"/>
      <c r="M15699" s="1"/>
      <c r="N15699" s="1"/>
    </row>
    <row r="15700" spans="4:14">
      <c r="E15700" s="1"/>
      <c r="F15700" s="1"/>
      <c r="G15700" s="1"/>
      <c r="H15700" s="1"/>
      <c r="I15700" s="1"/>
      <c r="J15700" s="1"/>
      <c r="K15700" s="1"/>
      <c r="L15700" s="1"/>
      <c r="M15700" s="1"/>
    </row>
    <row r="15701" spans="4:14">
      <c r="D15701" s="1"/>
      <c r="E15701" s="1"/>
      <c r="F15701" s="1"/>
      <c r="G15701" s="1"/>
      <c r="H15701" s="1"/>
      <c r="I15701" s="1"/>
      <c r="J15701" s="1"/>
      <c r="K15701" s="1"/>
      <c r="L15701" s="1"/>
      <c r="M15701" s="1"/>
      <c r="N15701" s="1"/>
    </row>
    <row r="15702" spans="4:14">
      <c r="D15702" s="1"/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</row>
    <row r="15703" spans="4:14">
      <c r="G15703" s="1"/>
      <c r="H15703" s="1"/>
      <c r="I15703" s="1"/>
      <c r="J15703" s="1"/>
      <c r="K15703" s="1"/>
      <c r="L15703" s="1"/>
      <c r="M15703" s="1"/>
      <c r="N15703" s="1"/>
    </row>
    <row r="15704" spans="4:14">
      <c r="G15704" s="1"/>
      <c r="H15704" s="1"/>
      <c r="I15704" s="1"/>
      <c r="J15704" s="1"/>
      <c r="K15704" s="1"/>
      <c r="L15704" s="1"/>
      <c r="M15704" s="1"/>
      <c r="N15704" s="1"/>
    </row>
    <row r="15706" spans="4:14">
      <c r="G15706" s="1"/>
      <c r="H15706" s="1"/>
      <c r="I15706" s="1"/>
      <c r="J15706" s="1"/>
      <c r="K15706" s="1"/>
      <c r="L15706" s="1"/>
      <c r="M15706" s="1"/>
      <c r="N15706" s="1"/>
    </row>
    <row r="15707" spans="4:14">
      <c r="G15707" s="1"/>
      <c r="H15707" s="1"/>
      <c r="I15707" s="1"/>
      <c r="J15707" s="1"/>
      <c r="K15707" s="1"/>
      <c r="L15707" s="1"/>
      <c r="M15707" s="1"/>
      <c r="N15707" s="1"/>
    </row>
    <row r="15708" spans="4:14">
      <c r="G15708" s="1"/>
      <c r="H15708" s="1"/>
      <c r="I15708" s="1"/>
      <c r="J15708" s="1"/>
      <c r="K15708" s="1"/>
      <c r="L15708" s="1"/>
      <c r="M15708" s="1"/>
      <c r="N15708" s="1"/>
    </row>
    <row r="15709" spans="4:14">
      <c r="D15709" s="1"/>
      <c r="I15709" s="1"/>
      <c r="J15709" s="1"/>
      <c r="K15709" s="1"/>
      <c r="L15709" s="1"/>
      <c r="M15709" s="1"/>
      <c r="N15709" s="1"/>
    </row>
    <row r="15710" spans="4:14">
      <c r="I15710" s="1"/>
      <c r="J15710" s="1"/>
      <c r="K15710" s="1"/>
      <c r="L15710" s="1"/>
      <c r="M15710" s="1"/>
      <c r="N15710" s="1"/>
    </row>
    <row r="15711" spans="4:14">
      <c r="I15711" s="1"/>
      <c r="J15711" s="1"/>
      <c r="K15711" s="1"/>
      <c r="L15711" s="1"/>
      <c r="M15711" s="1"/>
      <c r="N15711" s="1"/>
    </row>
    <row r="15712" spans="4:14">
      <c r="F15712" s="1"/>
      <c r="G15712" s="1"/>
      <c r="H15712" s="1"/>
      <c r="I15712" s="1"/>
      <c r="J15712" s="1"/>
      <c r="K15712" s="1"/>
      <c r="L15712" s="1"/>
      <c r="M15712" s="1"/>
      <c r="N15712" s="1"/>
    </row>
    <row r="15713" spans="4:14">
      <c r="D15713" s="1"/>
      <c r="E15713" s="1"/>
      <c r="F15713" s="1"/>
      <c r="G15713" s="1"/>
      <c r="H15713" s="1"/>
      <c r="I15713" s="1"/>
      <c r="J15713" s="1"/>
      <c r="K15713" s="1"/>
      <c r="L15713" s="1"/>
      <c r="M15713" s="1"/>
      <c r="N15713" s="1"/>
    </row>
    <row r="15714" spans="4:14">
      <c r="D15714" s="1"/>
      <c r="I15714" s="1"/>
      <c r="J15714" s="1"/>
      <c r="K15714" s="1"/>
      <c r="L15714" s="1"/>
      <c r="M15714" s="1"/>
      <c r="N15714" s="1"/>
    </row>
    <row r="15715" spans="4:14">
      <c r="D15715" s="1"/>
      <c r="I15715" s="1"/>
      <c r="J15715" s="1"/>
      <c r="K15715" s="1"/>
      <c r="L15715" s="1"/>
      <c r="M15715" s="1"/>
    </row>
    <row r="15716" spans="4:14">
      <c r="I15716" s="1"/>
      <c r="J15716" s="1"/>
      <c r="K15716" s="1"/>
      <c r="L15716" s="1"/>
      <c r="M15716" s="1"/>
      <c r="N15716" s="1"/>
    </row>
    <row r="15717" spans="4:14">
      <c r="G15717" s="1"/>
      <c r="H15717" s="1"/>
    </row>
    <row r="15718" spans="4:14">
      <c r="D15718" s="1"/>
      <c r="E15718" s="1"/>
    </row>
    <row r="15719" spans="4:14">
      <c r="H15719" s="1"/>
      <c r="I15719" s="1"/>
      <c r="J15719" s="1"/>
    </row>
    <row r="15720" spans="4:14">
      <c r="G15720" s="1"/>
      <c r="H15720" s="1"/>
      <c r="I15720" s="1"/>
      <c r="J15720" s="1"/>
      <c r="K15720" s="1"/>
      <c r="L15720" s="1"/>
      <c r="M15720" s="1"/>
      <c r="N15720" s="1"/>
    </row>
    <row r="15721" spans="4:14">
      <c r="D15721" s="1"/>
      <c r="E15721" s="1"/>
      <c r="F15721" s="1"/>
      <c r="G15721" s="1"/>
      <c r="H15721" s="1"/>
      <c r="I15721" s="1"/>
      <c r="J15721" s="1"/>
      <c r="K15721" s="1"/>
      <c r="L15721" s="1"/>
      <c r="M15721" s="1"/>
      <c r="N15721" s="1"/>
    </row>
    <row r="15722" spans="4:14">
      <c r="D15722" s="1"/>
      <c r="E15722" s="1"/>
      <c r="F15722" s="1"/>
      <c r="G15722" s="1"/>
      <c r="H15722" s="1"/>
      <c r="I15722" s="1"/>
      <c r="J15722" s="1"/>
      <c r="K15722" s="1"/>
      <c r="L15722" s="1"/>
      <c r="M15722" s="1"/>
      <c r="N15722" s="1"/>
    </row>
    <row r="15723" spans="4:14">
      <c r="G15723" s="1"/>
      <c r="H15723" s="1"/>
      <c r="I15723" s="1"/>
      <c r="J15723" s="1"/>
      <c r="K15723" s="1"/>
      <c r="L15723" s="1"/>
      <c r="M15723" s="1"/>
      <c r="N15723" s="1"/>
    </row>
    <row r="15724" spans="4:14">
      <c r="D15724" s="1"/>
      <c r="E15724" s="1"/>
      <c r="F15724" s="1"/>
      <c r="G15724" s="1"/>
      <c r="H15724" s="1"/>
      <c r="I15724" s="1"/>
      <c r="J15724" s="1"/>
      <c r="K15724" s="1"/>
      <c r="L15724" s="1"/>
      <c r="M15724" s="1"/>
      <c r="N15724" s="1"/>
    </row>
    <row r="15725" spans="4:14">
      <c r="G15725" s="1"/>
      <c r="H15725" s="1"/>
      <c r="I15725" s="1"/>
      <c r="J15725" s="1"/>
      <c r="K15725" s="1"/>
      <c r="L15725" s="1"/>
      <c r="M15725" s="1"/>
      <c r="N15725" s="1"/>
    </row>
    <row r="15726" spans="4:14">
      <c r="I15726" s="1"/>
      <c r="J15726" s="1"/>
      <c r="K15726" s="1"/>
      <c r="L15726" s="1"/>
      <c r="M15726" s="1"/>
      <c r="N15726" s="1"/>
    </row>
    <row r="15727" spans="4:14">
      <c r="G15727" s="1"/>
      <c r="H15727" s="1"/>
      <c r="I15727" s="1"/>
      <c r="J15727" s="1"/>
      <c r="K15727" s="1"/>
      <c r="L15727" s="1"/>
      <c r="M15727" s="1"/>
      <c r="N15727" s="1"/>
    </row>
    <row r="15728" spans="4:14">
      <c r="F15728" s="1"/>
      <c r="G15728" s="1"/>
      <c r="H15728" s="1"/>
      <c r="I15728" s="1"/>
      <c r="J15728" s="1"/>
      <c r="K15728" s="1"/>
      <c r="L15728" s="1"/>
      <c r="M15728" s="1"/>
      <c r="N15728" s="1"/>
    </row>
    <row r="15729" spans="4:14">
      <c r="D15729" s="1"/>
      <c r="E15729" s="1"/>
      <c r="F15729" s="1"/>
      <c r="G15729" s="1"/>
      <c r="H15729" s="1"/>
      <c r="I15729" s="1"/>
      <c r="J15729" s="1"/>
      <c r="K15729" s="1"/>
      <c r="L15729" s="1"/>
      <c r="M15729" s="1"/>
      <c r="N15729" s="1"/>
    </row>
    <row r="15730" spans="4:14">
      <c r="G15730" s="1"/>
      <c r="H15730" s="1"/>
      <c r="I15730" s="1"/>
      <c r="J15730" s="1"/>
      <c r="K15730" s="1"/>
      <c r="L15730" s="1"/>
      <c r="M15730" s="1"/>
      <c r="N15730" s="1"/>
    </row>
    <row r="15731" spans="4:14">
      <c r="D15731" s="1"/>
      <c r="F15731" s="1"/>
      <c r="G15731" s="1"/>
      <c r="H15731" s="1"/>
      <c r="I15731" s="1"/>
      <c r="J15731" s="1"/>
      <c r="K15731" s="1"/>
      <c r="L15731" s="1"/>
      <c r="M15731" s="1"/>
      <c r="N15731" s="1"/>
    </row>
    <row r="15732" spans="4:14">
      <c r="G15732" s="1"/>
      <c r="H15732" s="1"/>
      <c r="I15732" s="1"/>
      <c r="J15732" s="1"/>
      <c r="K15732" s="1"/>
      <c r="L15732" s="1"/>
      <c r="M15732" s="1"/>
      <c r="N15732" s="1"/>
    </row>
    <row r="15733" spans="4:14">
      <c r="G15733" s="1"/>
      <c r="H15733" s="1"/>
      <c r="I15733" s="1"/>
      <c r="J15733" s="1"/>
      <c r="K15733" s="1"/>
      <c r="L15733" s="1"/>
      <c r="M15733" s="1"/>
      <c r="N15733" s="1"/>
    </row>
    <row r="15734" spans="4:14">
      <c r="K15734" s="1"/>
    </row>
    <row r="15736" spans="4:14">
      <c r="D15736" s="1"/>
    </row>
    <row r="15737" spans="4:14">
      <c r="D15737" s="1"/>
    </row>
    <row r="15738" spans="4:14">
      <c r="F15738" s="1"/>
    </row>
    <row r="15739" spans="4:14">
      <c r="G15739" s="1"/>
      <c r="H15739" s="1"/>
      <c r="I15739" s="1"/>
      <c r="J15739" s="1"/>
      <c r="K15739" s="1"/>
      <c r="L15739" s="1"/>
      <c r="M15739" s="1"/>
      <c r="N15739" s="1"/>
    </row>
    <row r="15740" spans="4:14">
      <c r="H15740" s="1"/>
      <c r="I15740" s="1"/>
      <c r="K15740" s="1"/>
      <c r="L15740" s="1"/>
    </row>
    <row r="15741" spans="4:14">
      <c r="I15741" s="1"/>
      <c r="J15741" s="1"/>
    </row>
    <row r="15742" spans="4:14">
      <c r="D15742" s="1"/>
      <c r="K15742" s="1"/>
    </row>
    <row r="15743" spans="4:14">
      <c r="D15743" s="1"/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</row>
    <row r="15744" spans="4:14">
      <c r="G15744" s="1"/>
      <c r="H15744" s="1"/>
      <c r="I15744" s="1"/>
      <c r="J15744" s="1"/>
      <c r="K15744" s="1"/>
      <c r="L15744" s="1"/>
      <c r="M15744" s="1"/>
      <c r="N15744" s="1"/>
    </row>
    <row r="15745" spans="4:14">
      <c r="E15745" s="1"/>
    </row>
    <row r="15746" spans="4:14">
      <c r="I15746" s="1"/>
      <c r="J15746" s="1"/>
      <c r="K15746" s="1"/>
      <c r="L15746" s="1"/>
      <c r="M15746" s="1"/>
      <c r="N15746" s="1"/>
    </row>
    <row r="15747" spans="4:14">
      <c r="J15747" s="1"/>
    </row>
    <row r="15748" spans="4:14">
      <c r="J15748" s="1"/>
    </row>
    <row r="15749" spans="4:14">
      <c r="D15749" s="1"/>
      <c r="F15749" s="1"/>
      <c r="G15749" s="1"/>
      <c r="J15749" s="1"/>
      <c r="K15749" s="1"/>
      <c r="L15749" s="1"/>
      <c r="M15749" s="1"/>
      <c r="N15749" s="1"/>
    </row>
    <row r="15750" spans="4:14">
      <c r="J15750" s="1"/>
      <c r="K15750" s="1"/>
      <c r="L15750" s="1"/>
      <c r="M15750" s="1"/>
      <c r="N15750" s="1"/>
    </row>
    <row r="15751" spans="4:14">
      <c r="E15751" s="1"/>
      <c r="J15751" s="1"/>
      <c r="K15751" s="1"/>
      <c r="L15751" s="1"/>
      <c r="M15751" s="1"/>
      <c r="N15751" s="1"/>
    </row>
    <row r="15752" spans="4:14">
      <c r="D15752" s="1"/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</row>
    <row r="15755" spans="4:14">
      <c r="N15755" s="1"/>
    </row>
    <row r="15756" spans="4:14">
      <c r="D15756" s="1"/>
      <c r="E15756" s="1"/>
      <c r="F15756" s="1"/>
      <c r="G15756" s="1"/>
      <c r="H15756" s="1"/>
      <c r="I15756" s="1"/>
      <c r="J15756" s="1"/>
      <c r="K15756" s="1"/>
      <c r="L15756" s="1"/>
      <c r="M15756" s="1"/>
      <c r="N15756" s="1"/>
    </row>
    <row r="15757" spans="4:14">
      <c r="D15757" s="1"/>
      <c r="E15757" s="1"/>
      <c r="F15757" s="1"/>
      <c r="G15757" s="1"/>
      <c r="H15757" s="1"/>
      <c r="I15757" s="1"/>
      <c r="J15757" s="1"/>
      <c r="K15757" s="1"/>
      <c r="L15757" s="1"/>
      <c r="M15757" s="1"/>
      <c r="N15757" s="1"/>
    </row>
    <row r="15760" spans="4:14">
      <c r="H15760" s="1"/>
      <c r="I15760" s="1"/>
      <c r="J15760" s="1"/>
      <c r="K15760" s="1"/>
      <c r="L15760" s="1"/>
      <c r="M15760" s="1"/>
      <c r="N15760" s="1"/>
    </row>
    <row r="15761" spans="4:14">
      <c r="D15761" s="1"/>
      <c r="E15761" s="1"/>
      <c r="F15761" s="1"/>
      <c r="G15761" s="1"/>
      <c r="H15761" s="1"/>
      <c r="I15761" s="1"/>
      <c r="J15761" s="1"/>
      <c r="K15761" s="1"/>
      <c r="L15761" s="1"/>
      <c r="M15761" s="1"/>
    </row>
    <row r="15762" spans="4:14">
      <c r="F15762" s="1"/>
      <c r="G15762" s="1"/>
      <c r="H15762" s="1"/>
      <c r="I15762" s="1"/>
      <c r="J15762" s="1"/>
      <c r="K15762" s="1"/>
      <c r="L15762" s="1"/>
      <c r="M15762" s="1"/>
      <c r="N15762" s="1"/>
    </row>
    <row r="15763" spans="4:14">
      <c r="D15763" s="1"/>
      <c r="E15763" s="1"/>
      <c r="F15763" s="1"/>
      <c r="G15763" s="1"/>
      <c r="H15763" s="1"/>
      <c r="I15763" s="1"/>
      <c r="J15763" s="1"/>
      <c r="K15763" s="1"/>
      <c r="L15763" s="1"/>
      <c r="M15763" s="1"/>
      <c r="N15763" s="1"/>
    </row>
    <row r="15764" spans="4:14">
      <c r="G15764" s="1"/>
      <c r="H15764" s="1"/>
      <c r="I15764" s="1"/>
      <c r="J15764" s="1"/>
      <c r="K15764" s="1"/>
      <c r="L15764" s="1"/>
      <c r="M15764" s="1"/>
      <c r="N15764" s="1"/>
    </row>
    <row r="15765" spans="4:14">
      <c r="E15765" s="1"/>
    </row>
    <row r="15766" spans="4:14">
      <c r="J15766" s="1"/>
      <c r="K15766" s="1"/>
      <c r="L15766" s="1"/>
      <c r="M15766" s="1"/>
      <c r="N15766" s="1"/>
    </row>
    <row r="15767" spans="4:14">
      <c r="D15767" s="1"/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</row>
    <row r="15768" spans="4:14">
      <c r="G15768" s="1"/>
      <c r="H15768" s="1"/>
      <c r="I15768" s="1"/>
      <c r="J15768" s="1"/>
      <c r="K15768" s="1"/>
      <c r="L15768" s="1"/>
      <c r="M15768" s="1"/>
      <c r="N15768" s="1"/>
    </row>
    <row r="15769" spans="4:14">
      <c r="G15769" s="1"/>
      <c r="H15769" s="1"/>
      <c r="I15769" s="1"/>
      <c r="J15769" s="1"/>
      <c r="K15769" s="1"/>
      <c r="L15769" s="1"/>
      <c r="M15769" s="1"/>
      <c r="N15769" s="1"/>
    </row>
    <row r="15770" spans="4:14">
      <c r="G15770" s="1"/>
      <c r="H15770" s="1"/>
      <c r="I15770" s="1"/>
      <c r="J15770" s="1"/>
      <c r="K15770" s="1"/>
      <c r="L15770" s="1"/>
      <c r="M15770" s="1"/>
      <c r="N15770" s="1"/>
    </row>
    <row r="15771" spans="4:14">
      <c r="G15771" s="1"/>
      <c r="H15771" s="1"/>
      <c r="I15771" s="1"/>
      <c r="J15771" s="1"/>
      <c r="K15771" s="1"/>
      <c r="L15771" s="1"/>
      <c r="M15771" s="1"/>
      <c r="N15771" s="1"/>
    </row>
    <row r="15772" spans="4:14">
      <c r="I15772" s="1"/>
      <c r="J15772" s="1"/>
      <c r="K15772" s="1"/>
      <c r="L15772" s="1"/>
      <c r="M15772" s="1"/>
      <c r="N15772" s="1"/>
    </row>
    <row r="15773" spans="4:14">
      <c r="E15773" s="1"/>
      <c r="F15773" s="1"/>
      <c r="G15773" s="1"/>
      <c r="H15773" s="1"/>
      <c r="I15773" s="1"/>
      <c r="J15773" s="1"/>
      <c r="K15773" s="1"/>
      <c r="L15773" s="1"/>
      <c r="M15773" s="1"/>
      <c r="N15773" s="1"/>
    </row>
    <row r="15774" spans="4:14">
      <c r="D15774" s="1"/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</row>
    <row r="15778" spans="4:14">
      <c r="D15778" s="1"/>
      <c r="E15778" s="1"/>
      <c r="F15778" s="1"/>
      <c r="G15778" s="1"/>
      <c r="H15778" s="1"/>
      <c r="I15778" s="1"/>
      <c r="J15778" s="1"/>
    </row>
    <row r="15779" spans="4:14">
      <c r="D15779" s="1"/>
      <c r="E15779" s="1"/>
      <c r="F15779" s="1"/>
      <c r="G15779" s="1"/>
      <c r="H15779" s="1"/>
      <c r="I15779" s="1"/>
      <c r="J15779" s="1"/>
      <c r="K15779" s="1"/>
      <c r="L15779" s="1"/>
      <c r="M15779" s="1"/>
      <c r="N15779" s="1"/>
    </row>
    <row r="15781" spans="4:14">
      <c r="G15781" s="1"/>
      <c r="H15781" s="1"/>
      <c r="I15781" s="1"/>
    </row>
    <row r="15782" spans="4:14">
      <c r="K15782" s="1"/>
      <c r="L15782" s="1"/>
    </row>
    <row r="15783" spans="4:14">
      <c r="D15783" s="1"/>
      <c r="H15783" s="1"/>
      <c r="I15783" s="1"/>
      <c r="J15783" s="1"/>
      <c r="K15783" s="1"/>
      <c r="L15783" s="1"/>
      <c r="M15783" s="1"/>
      <c r="N15783" s="1"/>
    </row>
    <row r="15784" spans="4:14">
      <c r="D15784" s="1"/>
      <c r="G15784" s="1"/>
      <c r="H15784" s="1"/>
      <c r="I15784" s="1"/>
      <c r="J15784" s="1"/>
      <c r="K15784" s="1"/>
      <c r="L15784" s="1"/>
      <c r="M15784" s="1"/>
      <c r="N15784" s="1"/>
    </row>
    <row r="15785" spans="4:14">
      <c r="D15785" s="1"/>
      <c r="E15785" s="1"/>
      <c r="F15785" s="1"/>
      <c r="G15785" s="1"/>
      <c r="H15785" s="1"/>
      <c r="I15785" s="1"/>
      <c r="J15785" s="1"/>
      <c r="K15785" s="1"/>
      <c r="L15785" s="1"/>
      <c r="M15785" s="1"/>
      <c r="N15785" s="1"/>
    </row>
    <row r="15786" spans="4:14">
      <c r="D15786" s="1"/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</row>
    <row r="15787" spans="4:14">
      <c r="G15787" s="1"/>
      <c r="H15787" s="1"/>
      <c r="I15787" s="1"/>
      <c r="J15787" s="1"/>
      <c r="K15787" s="1"/>
      <c r="L15787" s="1"/>
      <c r="M15787" s="1"/>
      <c r="N15787" s="1"/>
    </row>
    <row r="15788" spans="4:14">
      <c r="K15788" s="1"/>
      <c r="L15788" s="1"/>
      <c r="M15788" s="1"/>
      <c r="N15788" s="1"/>
    </row>
    <row r="15789" spans="4:14">
      <c r="G15789" s="1"/>
      <c r="H15789" s="1"/>
      <c r="I15789" s="1"/>
      <c r="J15789" s="1"/>
      <c r="K15789" s="1"/>
      <c r="L15789" s="1"/>
      <c r="M15789" s="1"/>
      <c r="N15789" s="1"/>
    </row>
    <row r="15790" spans="4:14">
      <c r="F15790" s="1"/>
      <c r="G15790" s="1"/>
      <c r="H15790" s="1"/>
      <c r="I15790" s="1"/>
      <c r="J15790" s="1"/>
      <c r="K15790" s="1"/>
      <c r="L15790" s="1"/>
      <c r="M15790" s="1"/>
      <c r="N15790" s="1"/>
    </row>
    <row r="15791" spans="4:14">
      <c r="D15791" s="1"/>
      <c r="E15791" s="1"/>
      <c r="F15791" s="1"/>
      <c r="G15791" s="1"/>
      <c r="H15791" s="1"/>
      <c r="I15791" s="1"/>
      <c r="J15791" s="1"/>
      <c r="K15791" s="1"/>
      <c r="L15791" s="1"/>
      <c r="M15791" s="1"/>
      <c r="N15791" s="1"/>
    </row>
    <row r="15792" spans="4:14">
      <c r="G15792" s="1"/>
      <c r="H15792" s="1"/>
      <c r="I15792" s="1"/>
      <c r="J15792" s="1"/>
      <c r="K15792" s="1"/>
      <c r="L15792" s="1"/>
    </row>
    <row r="15793" spans="4:14">
      <c r="G15793" s="1"/>
      <c r="H15793" s="1"/>
      <c r="I15793" s="1"/>
      <c r="J15793" s="1"/>
    </row>
    <row r="15794" spans="4:14">
      <c r="G15794" s="1"/>
      <c r="H15794" s="1"/>
      <c r="I15794" s="1"/>
      <c r="J15794" s="1"/>
      <c r="K15794" s="1"/>
      <c r="L15794" s="1"/>
      <c r="M15794" s="1"/>
      <c r="N15794" s="1"/>
    </row>
    <row r="15795" spans="4:14">
      <c r="D15795" s="1"/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</row>
    <row r="15796" spans="4:14">
      <c r="I15796" s="1"/>
      <c r="J15796" s="1"/>
      <c r="K15796" s="1"/>
      <c r="L15796" s="1"/>
    </row>
    <row r="15798" spans="4:14">
      <c r="F15798" s="1"/>
      <c r="G15798" s="1"/>
    </row>
    <row r="15799" spans="4:14">
      <c r="G15799" s="1"/>
      <c r="H15799" s="1"/>
      <c r="I15799" s="1"/>
      <c r="J15799" s="1"/>
      <c r="K15799" s="1"/>
      <c r="L15799" s="1"/>
      <c r="M15799" s="1"/>
      <c r="N15799" s="1"/>
    </row>
    <row r="15800" spans="4:14">
      <c r="I15800" s="1"/>
      <c r="J15800" s="1"/>
      <c r="K15800" s="1"/>
      <c r="L15800" s="1"/>
      <c r="M15800" s="1"/>
      <c r="N15800" s="1"/>
    </row>
    <row r="15801" spans="4:14">
      <c r="F15801" s="1"/>
      <c r="G15801" s="1"/>
      <c r="H15801" s="1"/>
      <c r="I15801" s="1"/>
    </row>
    <row r="15802" spans="4:14">
      <c r="E15802" s="1"/>
      <c r="F15802" s="1"/>
      <c r="G15802" s="1"/>
      <c r="H15802" s="1"/>
      <c r="I15802" s="1"/>
      <c r="J15802" s="1"/>
      <c r="K15802" s="1"/>
      <c r="L15802" s="1"/>
      <c r="M15802" s="1"/>
      <c r="N15802" s="1"/>
    </row>
    <row r="15803" spans="4:14">
      <c r="I15803" s="1"/>
      <c r="J15803" s="1"/>
      <c r="K15803" s="1"/>
    </row>
    <row r="15804" spans="4:14">
      <c r="D15804" s="1"/>
    </row>
    <row r="15805" spans="4:14">
      <c r="D15805" s="1"/>
      <c r="E15805" s="1"/>
      <c r="F15805" s="1"/>
      <c r="G15805" s="1"/>
    </row>
    <row r="15806" spans="4:14">
      <c r="G15806" s="1"/>
      <c r="H15806" s="1"/>
      <c r="I15806" s="1"/>
      <c r="J15806" s="1"/>
      <c r="K15806" s="1"/>
      <c r="L15806" s="1"/>
      <c r="M15806" s="1"/>
      <c r="N15806" s="1"/>
    </row>
    <row r="15807" spans="4:14">
      <c r="G15807" s="1"/>
      <c r="H15807" s="1"/>
      <c r="I15807" s="1"/>
      <c r="J15807" s="1"/>
      <c r="K15807" s="1"/>
      <c r="L15807" s="1"/>
      <c r="M15807" s="1"/>
      <c r="N15807" s="1"/>
    </row>
    <row r="15808" spans="4:14">
      <c r="E15808" s="1"/>
      <c r="F15808" s="1"/>
    </row>
    <row r="15809" spans="4:14">
      <c r="D15809" s="1"/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</row>
    <row r="15813" spans="4:14">
      <c r="D15813" s="1"/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</row>
    <row r="15814" spans="4:14">
      <c r="G15814" s="1"/>
      <c r="H15814" s="1"/>
      <c r="I15814" s="1"/>
      <c r="J15814" s="1"/>
      <c r="K15814" s="1"/>
      <c r="L15814" s="1"/>
      <c r="M15814" s="1"/>
      <c r="N15814" s="1"/>
    </row>
    <row r="15815" spans="4:14">
      <c r="D15815" s="1"/>
      <c r="E15815" s="1"/>
      <c r="F15815" s="1"/>
    </row>
    <row r="15816" spans="4:14">
      <c r="G15816" s="1"/>
      <c r="H15816" s="1"/>
      <c r="I15816" s="1"/>
      <c r="J15816" s="1"/>
      <c r="K15816" s="1"/>
      <c r="L15816" s="1"/>
      <c r="M15816" s="1"/>
      <c r="N15816" s="1"/>
    </row>
    <row r="15818" spans="4:14">
      <c r="J15818" s="1"/>
    </row>
    <row r="15820" spans="4:14">
      <c r="J15820" s="1"/>
      <c r="K15820" s="1"/>
    </row>
    <row r="15821" spans="4:14">
      <c r="J15821" s="1"/>
      <c r="K15821" s="1"/>
      <c r="L15821" s="1"/>
      <c r="M15821" s="1"/>
      <c r="N15821" s="1"/>
    </row>
    <row r="15822" spans="4:14">
      <c r="J15822" s="1"/>
      <c r="K15822" s="1"/>
      <c r="L15822" s="1"/>
      <c r="M15822" s="1"/>
      <c r="N15822" s="1"/>
    </row>
    <row r="15823" spans="4:14">
      <c r="J15823" s="1"/>
      <c r="K15823" s="1"/>
      <c r="L15823" s="1"/>
    </row>
    <row r="15824" spans="4:14">
      <c r="J15824" s="1"/>
      <c r="K15824" s="1"/>
      <c r="L15824" s="1"/>
      <c r="M15824" s="1"/>
      <c r="N15824" s="1"/>
    </row>
    <row r="15825" spans="4:14">
      <c r="D15825" s="1"/>
      <c r="E15825" s="1"/>
      <c r="F15825" s="1"/>
      <c r="G15825" s="1"/>
      <c r="H15825" s="1"/>
      <c r="I15825" s="1"/>
      <c r="J15825" s="1"/>
    </row>
    <row r="15827" spans="4:14">
      <c r="J15827" s="1"/>
    </row>
    <row r="15828" spans="4:14">
      <c r="J15828" s="1"/>
    </row>
    <row r="15829" spans="4:14">
      <c r="J15829" s="1"/>
    </row>
    <row r="15833" spans="4:14">
      <c r="L15833" s="1"/>
      <c r="M15833" s="1"/>
      <c r="N15833" s="1"/>
    </row>
    <row r="15834" spans="4:14">
      <c r="J15834" s="1"/>
      <c r="K15834" s="1"/>
      <c r="L15834" s="1"/>
      <c r="M15834" s="1"/>
      <c r="N15834" s="1"/>
    </row>
    <row r="15835" spans="4:14">
      <c r="D15835" s="1"/>
    </row>
    <row r="15836" spans="4:14">
      <c r="D15836" s="1"/>
      <c r="L15836" s="1"/>
      <c r="M15836" s="1"/>
      <c r="N15836" s="1"/>
    </row>
    <row r="15837" spans="4:14">
      <c r="J15837" s="1"/>
      <c r="K15837" s="1"/>
      <c r="L15837" s="1"/>
      <c r="M15837" s="1"/>
      <c r="N15837" s="1"/>
    </row>
    <row r="15839" spans="4:14">
      <c r="H15839" s="1"/>
      <c r="I15839" s="1"/>
      <c r="J15839" s="1"/>
      <c r="K15839" s="1"/>
    </row>
    <row r="15840" spans="4:14">
      <c r="J15840" s="1"/>
      <c r="K15840" s="1"/>
      <c r="L15840" s="1"/>
      <c r="M15840" s="1"/>
      <c r="N15840" s="1"/>
    </row>
    <row r="15841" spans="4:14">
      <c r="J15841" s="1"/>
      <c r="K15841" s="1"/>
      <c r="L15841" s="1"/>
      <c r="M15841" s="1"/>
      <c r="N15841" s="1"/>
    </row>
    <row r="15842" spans="4:14">
      <c r="D15842" s="1"/>
      <c r="F15842" s="1"/>
      <c r="G15842" s="1"/>
      <c r="H15842" s="1"/>
      <c r="I15842" s="1"/>
      <c r="J15842" s="1"/>
      <c r="K15842" s="1"/>
      <c r="L15842" s="1"/>
      <c r="M15842" s="1"/>
      <c r="N15842" s="1"/>
    </row>
    <row r="15843" spans="4:14">
      <c r="D15843" s="1"/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</row>
    <row r="15844" spans="4:14">
      <c r="G15844" s="1"/>
      <c r="H15844" s="1"/>
      <c r="I15844" s="1"/>
      <c r="J15844" s="1"/>
      <c r="K15844" s="1"/>
      <c r="L15844" s="1"/>
      <c r="M15844" s="1"/>
      <c r="N15844" s="1"/>
    </row>
    <row r="15846" spans="4:14">
      <c r="J15846" s="1"/>
      <c r="K15846" s="1"/>
      <c r="L15846" s="1"/>
      <c r="M15846" s="1"/>
      <c r="N15846" s="1"/>
    </row>
    <row r="15847" spans="4:14">
      <c r="D15847" s="1"/>
      <c r="E15847" s="1"/>
      <c r="F15847" s="1"/>
      <c r="G15847" s="1"/>
      <c r="H15847" s="1"/>
      <c r="I15847" s="1"/>
      <c r="J15847" s="1"/>
      <c r="K15847" s="1"/>
      <c r="L15847" s="1"/>
      <c r="M15847" s="1"/>
      <c r="N15847" s="1"/>
    </row>
    <row r="15848" spans="4:14">
      <c r="I15848" s="1"/>
      <c r="J15848" s="1"/>
      <c r="K15848" s="1"/>
      <c r="L15848" s="1"/>
      <c r="M15848" s="1"/>
      <c r="N15848" s="1"/>
    </row>
    <row r="15849" spans="4:14">
      <c r="G15849" s="1"/>
      <c r="H15849" s="1"/>
      <c r="I15849" s="1"/>
      <c r="J15849" s="1"/>
      <c r="K15849" s="1"/>
      <c r="L15849" s="1"/>
      <c r="M15849" s="1"/>
      <c r="N15849" s="1"/>
    </row>
    <row r="15850" spans="4:14">
      <c r="G15850" s="1"/>
      <c r="H15850" s="1"/>
      <c r="I15850" s="1"/>
      <c r="J15850" s="1"/>
      <c r="K15850" s="1"/>
      <c r="L15850" s="1"/>
      <c r="M15850" s="1"/>
      <c r="N15850" s="1"/>
    </row>
    <row r="15851" spans="4:14">
      <c r="G15851" s="1"/>
      <c r="H15851" s="1"/>
      <c r="I15851" s="1"/>
      <c r="J15851" s="1"/>
      <c r="K15851" s="1"/>
      <c r="L15851" s="1"/>
      <c r="M15851" s="1"/>
      <c r="N15851" s="1"/>
    </row>
    <row r="15852" spans="4:14">
      <c r="I15852" s="1"/>
      <c r="J15852" s="1"/>
      <c r="K15852" s="1"/>
      <c r="L15852" s="1"/>
      <c r="M15852" s="1"/>
      <c r="N15852" s="1"/>
    </row>
    <row r="15853" spans="4:14">
      <c r="I15853" s="1"/>
      <c r="J15853" s="1"/>
      <c r="K15853" s="1"/>
      <c r="L15853" s="1"/>
      <c r="M15853" s="1"/>
      <c r="N15853" s="1"/>
    </row>
    <row r="15854" spans="4:14">
      <c r="I15854" s="1"/>
      <c r="J15854" s="1"/>
      <c r="K15854" s="1"/>
      <c r="L15854" s="1"/>
      <c r="M15854" s="1"/>
      <c r="N15854" s="1"/>
    </row>
    <row r="15855" spans="4:14">
      <c r="D15855" s="1"/>
      <c r="E15855" s="1"/>
      <c r="F15855" s="1"/>
      <c r="G15855" s="1"/>
      <c r="H15855" s="1"/>
      <c r="I15855" s="1"/>
      <c r="J15855" s="1"/>
      <c r="K15855" s="1"/>
      <c r="L15855" s="1"/>
    </row>
    <row r="15857" spans="4:14">
      <c r="I15857" s="1"/>
      <c r="J15857" s="1"/>
      <c r="K15857" s="1"/>
      <c r="L15857" s="1"/>
      <c r="M15857" s="1"/>
      <c r="N15857" s="1"/>
    </row>
    <row r="15858" spans="4:14">
      <c r="I15858" s="1"/>
      <c r="J15858" s="1"/>
      <c r="K15858" s="1"/>
      <c r="L15858" s="1"/>
      <c r="M15858" s="1"/>
      <c r="N15858" s="1"/>
    </row>
    <row r="15859" spans="4:14">
      <c r="I15859" s="1"/>
      <c r="J15859" s="1"/>
      <c r="K15859" s="1"/>
      <c r="L15859" s="1"/>
      <c r="M15859" s="1"/>
      <c r="N15859" s="1"/>
    </row>
    <row r="15860" spans="4:14">
      <c r="D15860" s="1"/>
      <c r="E15860" s="1"/>
      <c r="F15860" s="1"/>
      <c r="G15860" s="1"/>
      <c r="H15860" s="1"/>
    </row>
    <row r="15861" spans="4:14">
      <c r="I15861" s="1"/>
      <c r="J15861" s="1"/>
      <c r="K15861" s="1"/>
      <c r="L15861" s="1"/>
      <c r="M15861" s="1"/>
      <c r="N15861" s="1"/>
    </row>
    <row r="15863" spans="4:14">
      <c r="K15863" s="1"/>
      <c r="L15863" s="1"/>
      <c r="M15863" s="1"/>
      <c r="N15863" s="1"/>
    </row>
    <row r="15864" spans="4:14">
      <c r="E15864" s="1"/>
      <c r="G15864" s="1"/>
      <c r="H15864" s="1"/>
      <c r="I15864" s="1"/>
      <c r="J15864" s="1"/>
      <c r="K15864" s="1"/>
      <c r="L15864" s="1"/>
      <c r="M15864" s="1"/>
      <c r="N15864" s="1"/>
    </row>
    <row r="15865" spans="4:14">
      <c r="F15865" s="1"/>
      <c r="G15865" s="1"/>
      <c r="H15865" s="1"/>
      <c r="I15865" s="1"/>
      <c r="J15865" s="1"/>
      <c r="K15865" s="1"/>
      <c r="L15865" s="1"/>
    </row>
    <row r="15867" spans="4:14">
      <c r="H15867" s="1"/>
      <c r="I15867" s="1"/>
      <c r="J15867" s="1"/>
      <c r="K15867" s="1"/>
      <c r="L15867" s="1"/>
      <c r="M15867" s="1"/>
    </row>
    <row r="15868" spans="4:14">
      <c r="I15868" s="1"/>
      <c r="J15868" s="1"/>
      <c r="K15868" s="1"/>
      <c r="L15868" s="1"/>
      <c r="M15868" s="1"/>
      <c r="N15868" s="1"/>
    </row>
    <row r="15869" spans="4:14">
      <c r="G15869" s="1"/>
      <c r="H15869" s="1"/>
      <c r="I15869" s="1"/>
      <c r="J15869" s="1"/>
      <c r="K15869" s="1"/>
      <c r="L15869" s="1"/>
      <c r="M15869" s="1"/>
      <c r="N15869" s="1"/>
    </row>
    <row r="15870" spans="4:14">
      <c r="D15870" s="1"/>
      <c r="F15870" s="1"/>
      <c r="G15870" s="1"/>
      <c r="H15870" s="1"/>
      <c r="I15870" s="1"/>
      <c r="J15870" s="1"/>
      <c r="K15870" s="1"/>
      <c r="L15870" s="1"/>
      <c r="M15870" s="1"/>
      <c r="N15870" s="1"/>
    </row>
    <row r="15871" spans="4:14">
      <c r="D15871" s="1"/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</row>
    <row r="15872" spans="4:14">
      <c r="G15872" s="1"/>
      <c r="H15872" s="1"/>
      <c r="I15872" s="1"/>
      <c r="J15872" s="1"/>
      <c r="K15872" s="1"/>
      <c r="L15872" s="1"/>
      <c r="M15872" s="1"/>
      <c r="N15872" s="1"/>
    </row>
    <row r="15874" spans="4:14">
      <c r="G15874" s="1"/>
      <c r="H15874" s="1"/>
      <c r="I15874" s="1"/>
      <c r="J15874" s="1"/>
      <c r="K15874" s="1"/>
      <c r="L15874" s="1"/>
      <c r="M15874" s="1"/>
      <c r="N15874" s="1"/>
    </row>
    <row r="15878" spans="4:14">
      <c r="F15878" s="1"/>
      <c r="G15878" s="1"/>
      <c r="H15878" s="1"/>
    </row>
    <row r="15879" spans="4:14">
      <c r="I15879" s="1"/>
      <c r="J15879" s="1"/>
      <c r="K15879" s="1"/>
      <c r="L15879" s="1"/>
      <c r="M15879" s="1"/>
      <c r="N15879" s="1"/>
    </row>
    <row r="15880" spans="4:14">
      <c r="I15880" s="1"/>
      <c r="J15880" s="1"/>
      <c r="K15880" s="1"/>
      <c r="L15880" s="1"/>
      <c r="M15880" s="1"/>
    </row>
    <row r="15881" spans="4:14">
      <c r="I15881" s="1"/>
    </row>
    <row r="15882" spans="4:14">
      <c r="I15882" s="1"/>
      <c r="J15882" s="1"/>
      <c r="K15882" s="1"/>
    </row>
    <row r="15883" spans="4:14">
      <c r="D15883" s="1"/>
    </row>
    <row r="15885" spans="4:14">
      <c r="I15885" s="1"/>
    </row>
    <row r="15891" spans="4:14">
      <c r="M15891" s="1"/>
      <c r="N15891" s="1"/>
    </row>
    <row r="15892" spans="4:14">
      <c r="I15892" s="1"/>
      <c r="J15892" s="1"/>
      <c r="K15892" s="1"/>
      <c r="L15892" s="1"/>
      <c r="M15892" s="1"/>
    </row>
    <row r="15894" spans="4:14">
      <c r="M15894" s="1"/>
      <c r="N15894" s="1"/>
    </row>
    <row r="15896" spans="4:14">
      <c r="D15896" s="1"/>
      <c r="E15896" s="1"/>
      <c r="F15896" s="1"/>
      <c r="G15896" s="1"/>
      <c r="H15896" s="1"/>
      <c r="I15896" s="1"/>
      <c r="J15896" s="1"/>
      <c r="K15896" s="1"/>
      <c r="L15896" s="1"/>
      <c r="M15896" s="1"/>
      <c r="N15896" s="1"/>
    </row>
    <row r="15897" spans="4:14">
      <c r="H15897" s="1"/>
      <c r="I15897" s="1"/>
      <c r="J15897" s="1"/>
      <c r="K15897" s="1"/>
      <c r="L15897" s="1"/>
      <c r="M15897" s="1"/>
      <c r="N15897" s="1"/>
    </row>
    <row r="15898" spans="4:14">
      <c r="I15898" s="1"/>
      <c r="J15898" s="1"/>
      <c r="K15898" s="1"/>
      <c r="L15898" s="1"/>
      <c r="M15898" s="1"/>
      <c r="N15898" s="1"/>
    </row>
    <row r="15899" spans="4:14">
      <c r="I15899" s="1"/>
      <c r="J15899" s="1"/>
      <c r="K15899" s="1"/>
      <c r="L15899" s="1"/>
      <c r="M15899" s="1"/>
      <c r="N15899" s="1"/>
    </row>
    <row r="15900" spans="4:14">
      <c r="F15900" s="1"/>
      <c r="G15900" s="1"/>
      <c r="H15900" s="1"/>
      <c r="I15900" s="1"/>
      <c r="J15900" s="1"/>
      <c r="K15900" s="1"/>
      <c r="L15900" s="1"/>
      <c r="M15900" s="1"/>
      <c r="N15900" s="1"/>
    </row>
    <row r="15901" spans="4:14">
      <c r="D15901" s="1"/>
      <c r="F15901" s="1"/>
      <c r="G15901" s="1"/>
    </row>
    <row r="15902" spans="4:14">
      <c r="G15902" s="1"/>
      <c r="H15902" s="1"/>
      <c r="I15902" s="1"/>
      <c r="J15902" s="1"/>
      <c r="K15902" s="1"/>
      <c r="L15902" s="1"/>
      <c r="M15902" s="1"/>
      <c r="N15902" s="1"/>
    </row>
    <row r="15903" spans="4:14">
      <c r="E15903" s="1"/>
    </row>
    <row r="15904" spans="4:14">
      <c r="I15904" s="1"/>
      <c r="J15904" s="1"/>
      <c r="K15904" s="1"/>
      <c r="L15904" s="1"/>
      <c r="M15904" s="1"/>
      <c r="N15904" s="1"/>
    </row>
    <row r="15908" spans="5:14">
      <c r="L15908" s="1"/>
      <c r="M15908" s="1"/>
      <c r="N15908" s="1"/>
    </row>
    <row r="15909" spans="5:14">
      <c r="L15909" s="1"/>
      <c r="M15909" s="1"/>
      <c r="N15909" s="1"/>
    </row>
    <row r="15911" spans="5:14">
      <c r="L15911" s="1"/>
      <c r="M15911" s="1"/>
    </row>
    <row r="15912" spans="5:14">
      <c r="E15912" s="1"/>
      <c r="F15912" s="1"/>
      <c r="G15912" s="1"/>
      <c r="H15912" s="1"/>
      <c r="I15912" s="1"/>
      <c r="J15912" s="1"/>
      <c r="K15912" s="1"/>
    </row>
    <row r="15913" spans="5:14">
      <c r="F15913" s="1"/>
    </row>
    <row r="15920" spans="5:14">
      <c r="N15920" s="1"/>
    </row>
    <row r="15921" spans="4:14">
      <c r="L15921" s="1"/>
      <c r="M15921" s="1"/>
      <c r="N15921" s="1"/>
    </row>
    <row r="15923" spans="4:14">
      <c r="D15923" s="1"/>
      <c r="N15923" s="1"/>
    </row>
    <row r="15926" spans="4:14">
      <c r="H15926" s="1"/>
      <c r="I15926" s="1"/>
      <c r="J15926" s="1"/>
      <c r="K15926" s="1"/>
      <c r="L15926" s="1"/>
      <c r="M15926" s="1"/>
      <c r="N15926" s="1"/>
    </row>
    <row r="15927" spans="4:14">
      <c r="L15927" s="1"/>
      <c r="M15927" s="1"/>
      <c r="N15927" s="1"/>
    </row>
    <row r="15928" spans="4:14">
      <c r="L15928" s="1"/>
      <c r="M15928" s="1"/>
      <c r="N15928" s="1"/>
    </row>
    <row r="15929" spans="4:14">
      <c r="F15929" s="1"/>
      <c r="G15929" s="1"/>
      <c r="H15929" s="1"/>
      <c r="I15929" s="1"/>
      <c r="J15929" s="1"/>
      <c r="K15929" s="1"/>
      <c r="L15929" s="1"/>
      <c r="M15929" s="1"/>
      <c r="N15929" s="1"/>
    </row>
    <row r="15930" spans="4:14">
      <c r="D15930" s="1"/>
      <c r="F15930" s="1"/>
      <c r="G15930" s="1"/>
      <c r="H15930" s="1"/>
      <c r="I15930" s="1"/>
      <c r="J15930" s="1"/>
      <c r="K15930" s="1"/>
      <c r="L15930" s="1"/>
      <c r="M15930" s="1"/>
      <c r="N15930" s="1"/>
    </row>
    <row r="15931" spans="4:14">
      <c r="G15931" s="1"/>
      <c r="H15931" s="1"/>
      <c r="I15931" s="1"/>
      <c r="J15931" s="1"/>
      <c r="K15931" s="1"/>
      <c r="L15931" s="1"/>
      <c r="M15931" s="1"/>
      <c r="N15931" s="1"/>
    </row>
    <row r="15933" spans="4:14">
      <c r="L15933" s="1"/>
      <c r="M15933" s="1"/>
      <c r="N15933" s="1"/>
    </row>
    <row r="15934" spans="4:14">
      <c r="D15934" s="1"/>
      <c r="E15934" s="1"/>
      <c r="F15934" s="1"/>
      <c r="G15934" s="1"/>
      <c r="H15934" s="1"/>
      <c r="I15934" s="1"/>
      <c r="J15934" s="1"/>
      <c r="K15934" s="1"/>
      <c r="L15934" s="1"/>
      <c r="M15934" s="1"/>
      <c r="N15934" s="1"/>
    </row>
    <row r="15939" spans="4:14">
      <c r="I15939" s="1"/>
      <c r="J15939" s="1"/>
      <c r="K15939" s="1"/>
    </row>
    <row r="15940" spans="4:14">
      <c r="G15940" s="1"/>
      <c r="H15940" s="1"/>
      <c r="I15940" s="1"/>
      <c r="J15940" s="1"/>
      <c r="K15940" s="1"/>
      <c r="L15940" s="1"/>
      <c r="M15940" s="1"/>
      <c r="N15940" s="1"/>
    </row>
    <row r="15941" spans="4:14">
      <c r="L15941" s="1"/>
      <c r="M15941" s="1"/>
      <c r="N15941" s="1"/>
    </row>
    <row r="15942" spans="4:14">
      <c r="L15942" s="1"/>
    </row>
    <row r="15943" spans="4:14">
      <c r="L15943" s="1"/>
      <c r="M15943" s="1"/>
      <c r="N15943" s="1"/>
    </row>
    <row r="15944" spans="4:14">
      <c r="F15944" s="1"/>
      <c r="G15944" s="1"/>
      <c r="H15944" s="1"/>
      <c r="I15944" s="1"/>
      <c r="J15944" s="1"/>
      <c r="K15944" s="1"/>
    </row>
    <row r="15945" spans="4:14">
      <c r="D15945" s="1"/>
      <c r="E15945" s="1"/>
      <c r="F15945" s="1"/>
      <c r="G15945" s="1"/>
      <c r="H15945" s="1"/>
      <c r="I15945" s="1"/>
      <c r="J15945" s="1"/>
      <c r="K15945" s="1"/>
      <c r="L15945" s="1"/>
      <c r="M15945" s="1"/>
      <c r="N15945" s="1"/>
    </row>
    <row r="15950" spans="4:14">
      <c r="D15950" s="1"/>
      <c r="E15950" s="1"/>
      <c r="F15950" s="1"/>
      <c r="G15950" s="1"/>
      <c r="H15950" s="1"/>
    </row>
    <row r="15952" spans="4:14">
      <c r="L15952" s="1"/>
      <c r="M15952" s="1"/>
      <c r="N15952" s="1"/>
    </row>
    <row r="15953" spans="4:14">
      <c r="L15953" s="1"/>
      <c r="M15953" s="1"/>
      <c r="N15953" s="1"/>
    </row>
    <row r="15955" spans="4:14">
      <c r="M15955" s="1"/>
      <c r="N15955" s="1"/>
    </row>
    <row r="15957" spans="4:14">
      <c r="D15957" s="1"/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</row>
    <row r="15958" spans="4:14">
      <c r="H15958" s="1"/>
      <c r="I15958" s="1"/>
      <c r="J15958" s="1"/>
      <c r="K15958" s="1"/>
      <c r="L15958" s="1"/>
      <c r="M15958" s="1"/>
      <c r="N15958" s="1"/>
    </row>
    <row r="15959" spans="4:14">
      <c r="L15959" s="1"/>
      <c r="M15959" s="1"/>
      <c r="N15959" s="1"/>
    </row>
    <row r="15960" spans="4:14">
      <c r="G15960" s="1"/>
      <c r="H15960" s="1"/>
      <c r="I15960" s="1"/>
      <c r="J15960" s="1"/>
      <c r="K15960" s="1"/>
      <c r="L15960" s="1"/>
      <c r="M15960" s="1"/>
    </row>
    <row r="15961" spans="4:14">
      <c r="D15961" s="1"/>
      <c r="F15961" s="1"/>
      <c r="G15961" s="1"/>
      <c r="H15961" s="1"/>
      <c r="I15961" s="1"/>
      <c r="J15961" s="1"/>
      <c r="K15961" s="1"/>
      <c r="L15961" s="1"/>
      <c r="M15961" s="1"/>
      <c r="N15961" s="1"/>
    </row>
    <row r="15962" spans="4:14">
      <c r="D15962" s="1"/>
      <c r="E15962" s="1"/>
      <c r="F15962" s="1"/>
      <c r="G15962" s="1"/>
      <c r="H15962" s="1"/>
    </row>
    <row r="15963" spans="4:14">
      <c r="G15963" s="1"/>
      <c r="H15963" s="1"/>
      <c r="I15963" s="1"/>
      <c r="J15963" s="1"/>
      <c r="K15963" s="1"/>
      <c r="L15963" s="1"/>
      <c r="M15963" s="1"/>
      <c r="N15963" s="1"/>
    </row>
    <row r="15965" spans="4:14">
      <c r="G15965" s="1"/>
      <c r="H15965" s="1"/>
      <c r="I15965" s="1"/>
      <c r="J15965" s="1"/>
      <c r="K15965" s="1"/>
      <c r="L15965" s="1"/>
      <c r="M15965" s="1"/>
      <c r="N15965" s="1"/>
    </row>
    <row r="15969" spans="4:14">
      <c r="L15969" s="1"/>
      <c r="M15969" s="1"/>
      <c r="N15969" s="1"/>
    </row>
    <row r="15970" spans="4:14">
      <c r="L15970" s="1"/>
      <c r="M15970" s="1"/>
      <c r="N15970" s="1"/>
    </row>
    <row r="15971" spans="4:14">
      <c r="L15971" s="1"/>
    </row>
    <row r="15972" spans="4:14">
      <c r="L15972" s="1"/>
      <c r="M15972" s="1"/>
      <c r="N15972" s="1"/>
    </row>
    <row r="15973" spans="4:14">
      <c r="E15973" s="1"/>
      <c r="F15973" s="1"/>
      <c r="G15973" s="1"/>
      <c r="H15973" s="1"/>
      <c r="I15973" s="1"/>
      <c r="J15973" s="1"/>
      <c r="K15973" s="1"/>
    </row>
    <row r="15974" spans="4:14">
      <c r="D15974" s="1"/>
    </row>
    <row r="15981" spans="4:14">
      <c r="N15981" s="1"/>
    </row>
    <row r="15982" spans="4:14">
      <c r="L15982" s="1"/>
      <c r="M15982" s="1"/>
      <c r="N15982" s="1"/>
    </row>
    <row r="15983" spans="4:14">
      <c r="D15983" s="1"/>
    </row>
    <row r="15984" spans="4:14">
      <c r="D15984" s="1"/>
      <c r="L15984" s="1"/>
      <c r="M15984" s="1"/>
      <c r="N15984" s="1"/>
    </row>
    <row r="15985" spans="4:14">
      <c r="L15985" s="1"/>
      <c r="M15985" s="1"/>
      <c r="N15985" s="1"/>
    </row>
    <row r="15990" spans="4:14">
      <c r="D15990" s="1"/>
    </row>
    <row r="15991" spans="4:14">
      <c r="D15991" s="1"/>
      <c r="F15991" s="1"/>
      <c r="G15991" s="1"/>
    </row>
    <row r="15992" spans="4:14">
      <c r="G15992" s="1"/>
      <c r="H15992" s="1"/>
      <c r="I15992" s="1"/>
      <c r="J15992" s="1"/>
      <c r="K15992" s="1"/>
      <c r="L15992" s="1"/>
      <c r="M15992" s="1"/>
      <c r="N15992" s="1"/>
    </row>
    <row r="15994" spans="4:14">
      <c r="L15994" s="1"/>
      <c r="M15994" s="1"/>
      <c r="N15994" s="1"/>
    </row>
    <row r="15998" spans="4:14">
      <c r="G15998" s="1"/>
      <c r="H15998" s="1"/>
      <c r="I15998" s="1"/>
      <c r="J15998" s="1"/>
      <c r="K15998" s="1"/>
    </row>
    <row r="15999" spans="4:14">
      <c r="G15999" s="1"/>
      <c r="H15999" s="1"/>
      <c r="I15999" s="1"/>
      <c r="J15999" s="1"/>
      <c r="K15999" s="1"/>
      <c r="L15999" s="1"/>
      <c r="M15999" s="1"/>
      <c r="N15999" s="1"/>
    </row>
    <row r="16000" spans="4:14">
      <c r="K16000" s="1"/>
      <c r="L16000" s="1"/>
      <c r="M16000" s="1"/>
      <c r="N16000" s="1"/>
    </row>
    <row r="16001" spans="4:14">
      <c r="K16001" s="1"/>
      <c r="L16001" s="1"/>
      <c r="M16001" s="1"/>
      <c r="N16001" s="1"/>
    </row>
    <row r="16002" spans="4:14">
      <c r="K16002" s="1"/>
      <c r="L16002" s="1"/>
      <c r="M16002" s="1"/>
      <c r="N16002" s="1"/>
    </row>
    <row r="16003" spans="4:14">
      <c r="D16003" s="1"/>
      <c r="E16003" s="1"/>
      <c r="F16003" s="1"/>
      <c r="G16003" s="1"/>
      <c r="H16003" s="1"/>
      <c r="I16003" s="1"/>
      <c r="J16003" s="1"/>
    </row>
    <row r="16009" spans="4:14">
      <c r="D16009" s="1"/>
      <c r="E16009" s="1"/>
      <c r="F16009" s="1"/>
      <c r="G16009" s="1"/>
      <c r="H16009" s="1"/>
      <c r="I16009" s="1"/>
      <c r="J16009" s="1"/>
      <c r="K16009" s="1"/>
      <c r="L16009" s="1"/>
      <c r="M16009" s="1"/>
      <c r="N16009" s="1"/>
    </row>
    <row r="16011" spans="4:14">
      <c r="N16011" s="1"/>
    </row>
    <row r="16012" spans="4:14">
      <c r="K16012" s="1"/>
    </row>
    <row r="16017" spans="6:14">
      <c r="H16017" s="1"/>
      <c r="I16017" s="1"/>
      <c r="J16017" s="1"/>
    </row>
    <row r="16022" spans="6:14">
      <c r="G16022" s="1"/>
      <c r="H16022" s="1"/>
      <c r="I16022" s="1"/>
      <c r="J16022" s="1"/>
      <c r="K16022" s="1"/>
      <c r="L16022" s="1"/>
      <c r="M16022" s="1"/>
      <c r="N16022" s="1"/>
    </row>
    <row r="16024" spans="6:14">
      <c r="G16024" s="1"/>
      <c r="H16024" s="1"/>
      <c r="I16024" s="1"/>
      <c r="J16024" s="1"/>
      <c r="K16024" s="1"/>
      <c r="L16024" s="1"/>
      <c r="M16024" s="1"/>
      <c r="N16024" s="1"/>
    </row>
    <row r="16028" spans="6:14">
      <c r="F16028" s="1"/>
      <c r="G16028" s="1"/>
      <c r="H16028" s="1"/>
      <c r="I16028" s="1"/>
      <c r="J16028" s="1"/>
      <c r="K16028" s="1"/>
      <c r="L16028" s="1"/>
      <c r="M16028" s="1"/>
    </row>
    <row r="16029" spans="6:14">
      <c r="G16029" s="1"/>
      <c r="H16029" s="1"/>
      <c r="I16029" s="1"/>
      <c r="J16029" s="1"/>
      <c r="K16029" s="1"/>
      <c r="L16029" s="1"/>
      <c r="M16029" s="1"/>
      <c r="N16029" s="1"/>
    </row>
    <row r="16030" spans="6:14">
      <c r="I16030" s="1"/>
      <c r="J16030" s="1"/>
      <c r="K16030" s="1"/>
      <c r="L16030" s="1"/>
      <c r="M16030" s="1"/>
      <c r="N16030" s="1"/>
    </row>
    <row r="16031" spans="6:14">
      <c r="I16031" s="1"/>
      <c r="J16031" s="1"/>
      <c r="K16031" s="1"/>
      <c r="L16031" s="1"/>
    </row>
    <row r="16032" spans="6:14">
      <c r="I16032" s="1"/>
      <c r="J16032" s="1"/>
      <c r="K16032" s="1"/>
      <c r="L16032" s="1"/>
      <c r="M16032" s="1"/>
      <c r="N16032" s="1"/>
    </row>
    <row r="16034" spans="4:14">
      <c r="E16034" s="1"/>
      <c r="F16034" s="1"/>
      <c r="G16034" s="1"/>
      <c r="H16034" s="1"/>
      <c r="I16034" s="1"/>
      <c r="L16034" s="1"/>
      <c r="M16034" s="1"/>
      <c r="N16034" s="1"/>
    </row>
    <row r="16035" spans="4:14">
      <c r="I16035" s="1"/>
      <c r="J16035" s="1"/>
      <c r="K16035" s="1"/>
      <c r="L16035" s="1"/>
    </row>
    <row r="16036" spans="4:14">
      <c r="I16036" s="1"/>
    </row>
    <row r="16037" spans="4:14">
      <c r="I16037" s="1"/>
      <c r="J16037" s="1"/>
      <c r="K16037" s="1"/>
    </row>
    <row r="16039" spans="4:14">
      <c r="D16039" s="1"/>
      <c r="E16039" s="1"/>
      <c r="F16039" s="1"/>
      <c r="G16039" s="1"/>
      <c r="H16039" s="1"/>
      <c r="I16039" s="1"/>
      <c r="J16039" s="1"/>
      <c r="K16039" s="1"/>
      <c r="L16039" s="1"/>
      <c r="M16039" s="1"/>
      <c r="N16039" s="1"/>
    </row>
    <row r="16041" spans="4:14">
      <c r="M16041" s="1"/>
      <c r="N16041" s="1"/>
    </row>
    <row r="16042" spans="4:14">
      <c r="I16042" s="1"/>
      <c r="J16042" s="1"/>
      <c r="K16042" s="1"/>
      <c r="L16042" s="1"/>
    </row>
    <row r="16045" spans="4:14">
      <c r="J16045" s="1"/>
      <c r="K16045" s="1"/>
      <c r="L16045" s="1"/>
      <c r="M16045" s="1"/>
      <c r="N16045" s="1"/>
    </row>
    <row r="16047" spans="4:14">
      <c r="H16047" s="1"/>
    </row>
    <row r="16048" spans="4:14">
      <c r="I16048" s="1"/>
      <c r="J16048" s="1"/>
      <c r="K16048" s="1"/>
      <c r="L16048" s="1"/>
      <c r="M16048" s="1"/>
      <c r="N16048" s="1"/>
    </row>
    <row r="16049" spans="4:14">
      <c r="G16049" s="1"/>
      <c r="H16049" s="1"/>
      <c r="I16049" s="1"/>
      <c r="J16049" s="1"/>
      <c r="K16049" s="1"/>
      <c r="L16049" s="1"/>
      <c r="M16049" s="1"/>
      <c r="N16049" s="1"/>
    </row>
    <row r="16050" spans="4:14">
      <c r="K16050" s="1"/>
      <c r="L16050" s="1"/>
      <c r="M16050" s="1"/>
      <c r="N16050" s="1"/>
    </row>
    <row r="16051" spans="4:14">
      <c r="D16051" s="1"/>
      <c r="E16051" s="1"/>
      <c r="F16051" s="1"/>
      <c r="G16051" s="1"/>
      <c r="H16051" s="1"/>
      <c r="I16051" s="1"/>
      <c r="J16051" s="1"/>
      <c r="K16051" s="1"/>
      <c r="L16051" s="1"/>
      <c r="M16051" s="1"/>
      <c r="N16051" s="1"/>
    </row>
    <row r="16052" spans="4:14">
      <c r="G16052" s="1"/>
      <c r="H16052" s="1"/>
      <c r="I16052" s="1"/>
      <c r="J16052" s="1"/>
      <c r="K16052" s="1"/>
      <c r="L16052" s="1"/>
      <c r="M16052" s="1"/>
      <c r="N16052" s="1"/>
    </row>
    <row r="16053" spans="4:14">
      <c r="F16053" s="1"/>
      <c r="G16053" s="1"/>
    </row>
    <row r="16054" spans="4:14">
      <c r="G16054" s="1"/>
      <c r="H16054" s="1"/>
      <c r="I16054" s="1"/>
      <c r="J16054" s="1"/>
      <c r="K16054" s="1"/>
      <c r="L16054" s="1"/>
      <c r="M16054" s="1"/>
      <c r="N16054" s="1"/>
    </row>
    <row r="16058" spans="4:14">
      <c r="F16058" s="1"/>
      <c r="G16058" s="1"/>
      <c r="H16058" s="1"/>
      <c r="I16058" s="1"/>
      <c r="J16058" s="1"/>
    </row>
    <row r="16059" spans="4:14">
      <c r="G16059" s="1"/>
      <c r="H16059" s="1"/>
      <c r="I16059" s="1"/>
      <c r="J16059" s="1"/>
      <c r="K16059" s="1"/>
      <c r="L16059" s="1"/>
      <c r="M16059" s="1"/>
      <c r="N16059" s="1"/>
    </row>
    <row r="16060" spans="4:14">
      <c r="I16060" s="1"/>
      <c r="J16060" s="1"/>
      <c r="K16060" s="1"/>
      <c r="L16060" s="1"/>
      <c r="M16060" s="1"/>
      <c r="N16060" s="1"/>
    </row>
    <row r="16061" spans="4:14">
      <c r="I16061" s="1"/>
      <c r="J16061" s="1"/>
      <c r="K16061" s="1"/>
      <c r="L16061" s="1"/>
      <c r="M16061" s="1"/>
    </row>
    <row r="16062" spans="4:14">
      <c r="I16062" s="1"/>
      <c r="J16062" s="1"/>
      <c r="K16062" s="1"/>
      <c r="L16062" s="1"/>
      <c r="M16062" s="1"/>
      <c r="N16062" s="1"/>
    </row>
    <row r="16064" spans="4:14">
      <c r="E16064" s="1"/>
      <c r="F16064" s="1"/>
      <c r="G16064" s="1"/>
    </row>
    <row r="16065" spans="5:14">
      <c r="I16065" s="1"/>
      <c r="J16065" s="1"/>
    </row>
    <row r="16066" spans="5:14">
      <c r="I16066" s="1"/>
    </row>
    <row r="16067" spans="5:14">
      <c r="I16067" s="1"/>
    </row>
    <row r="16071" spans="5:14">
      <c r="M16071" s="1"/>
      <c r="N16071" s="1"/>
    </row>
    <row r="16072" spans="5:14">
      <c r="I16072" s="1"/>
      <c r="J16072" s="1"/>
      <c r="K16072" s="1"/>
      <c r="L16072" s="1"/>
      <c r="M16072" s="1"/>
      <c r="N16072" s="1"/>
    </row>
    <row r="16074" spans="5:14">
      <c r="M16074" s="1"/>
      <c r="N16074" s="1"/>
    </row>
    <row r="16075" spans="5:14">
      <c r="E16075" s="1"/>
      <c r="I16075" s="1"/>
      <c r="J16075" s="1"/>
      <c r="K16075" s="1"/>
      <c r="L16075" s="1"/>
      <c r="M16075" s="1"/>
      <c r="N16075" s="1"/>
    </row>
    <row r="16077" spans="5:14">
      <c r="H16077" s="1"/>
      <c r="I16077" s="1"/>
      <c r="J16077" s="1"/>
      <c r="K16077" s="1"/>
      <c r="L16077" s="1"/>
      <c r="M16077" s="1"/>
    </row>
    <row r="16078" spans="5:14">
      <c r="I16078" s="1"/>
      <c r="J16078" s="1"/>
      <c r="K16078" s="1"/>
      <c r="L16078" s="1"/>
      <c r="M16078" s="1"/>
      <c r="N16078" s="1"/>
    </row>
    <row r="16079" spans="5:14">
      <c r="G16079" s="1"/>
      <c r="H16079" s="1"/>
      <c r="I16079" s="1"/>
      <c r="J16079" s="1"/>
      <c r="K16079" s="1"/>
      <c r="L16079" s="1"/>
    </row>
    <row r="16081" spans="4:14">
      <c r="D16081" s="1"/>
      <c r="E16081" s="1"/>
      <c r="F16081" s="1"/>
      <c r="G16081" s="1"/>
      <c r="H16081" s="1"/>
      <c r="I16081" s="1"/>
      <c r="J16081" s="1"/>
      <c r="K16081" s="1"/>
      <c r="L16081" s="1"/>
      <c r="M16081" s="1"/>
      <c r="N16081" s="1"/>
    </row>
    <row r="16082" spans="4:14">
      <c r="G16082" s="1"/>
      <c r="H16082" s="1"/>
      <c r="I16082" s="1"/>
      <c r="J16082" s="1"/>
      <c r="K16082" s="1"/>
      <c r="L16082" s="1"/>
      <c r="M16082" s="1"/>
      <c r="N16082" s="1"/>
    </row>
    <row r="16083" spans="4:14">
      <c r="F16083" s="1"/>
      <c r="G16083" s="1"/>
      <c r="H16083" s="1"/>
      <c r="I16083" s="1"/>
    </row>
    <row r="16084" spans="4:14">
      <c r="G16084" s="1"/>
      <c r="H16084" s="1"/>
      <c r="I16084" s="1"/>
      <c r="J16084" s="1"/>
      <c r="K16084" s="1"/>
      <c r="L16084" s="1"/>
      <c r="M16084" s="1"/>
      <c r="N16084" s="1"/>
    </row>
    <row r="16085" spans="4:14">
      <c r="G16085" s="1"/>
      <c r="H16085" s="1"/>
      <c r="I16085" s="1"/>
      <c r="J16085" s="1"/>
      <c r="K16085" s="1"/>
      <c r="L16085" s="1"/>
      <c r="M16085" s="1"/>
      <c r="N16085" s="1"/>
    </row>
    <row r="16087" spans="4:14">
      <c r="G16087" s="1"/>
      <c r="H16087" s="1"/>
      <c r="I16087" s="1"/>
      <c r="J16087" s="1"/>
      <c r="K16087" s="1"/>
      <c r="L16087" s="1"/>
      <c r="M16087" s="1"/>
      <c r="N16087" s="1"/>
    </row>
    <row r="16088" spans="4:14">
      <c r="G16088" s="1"/>
      <c r="H16088" s="1"/>
      <c r="I16088" s="1"/>
      <c r="J16088" s="1"/>
      <c r="K16088" s="1"/>
      <c r="L16088" s="1"/>
      <c r="M16088" s="1"/>
      <c r="N16088" s="1"/>
    </row>
    <row r="16089" spans="4:14">
      <c r="I16089" s="1"/>
      <c r="J16089" s="1"/>
      <c r="K16089" s="1"/>
      <c r="L16089" s="1"/>
      <c r="M16089" s="1"/>
      <c r="N16089" s="1"/>
    </row>
    <row r="16090" spans="4:14">
      <c r="I16090" s="1"/>
      <c r="J16090" s="1"/>
      <c r="K16090" s="1"/>
    </row>
    <row r="16091" spans="4:14">
      <c r="I16091" s="1"/>
      <c r="J16091" s="1"/>
      <c r="K16091" s="1"/>
      <c r="L16091" s="1"/>
      <c r="M16091" s="1"/>
      <c r="N16091" s="1"/>
    </row>
    <row r="16094" spans="4:14">
      <c r="I16094" s="1"/>
      <c r="J16094" s="1"/>
      <c r="K16094" s="1"/>
      <c r="L16094" s="1"/>
      <c r="M16094" s="1"/>
      <c r="N16094" s="1"/>
    </row>
    <row r="16095" spans="4:14">
      <c r="I16095" s="1"/>
      <c r="J16095" s="1"/>
      <c r="K16095" s="1"/>
      <c r="L16095" s="1"/>
      <c r="M16095" s="1"/>
      <c r="N16095" s="1"/>
    </row>
    <row r="16096" spans="4:14">
      <c r="I16096" s="1"/>
      <c r="J16096" s="1"/>
      <c r="K16096" s="1"/>
      <c r="L16096" s="1"/>
      <c r="M16096" s="1"/>
      <c r="N16096" s="1"/>
    </row>
    <row r="16097" spans="4:14">
      <c r="F16097" s="1"/>
      <c r="G16097" s="1"/>
      <c r="H16097" s="1"/>
      <c r="I16097" s="1"/>
      <c r="J16097" s="1"/>
      <c r="K16097" s="1"/>
      <c r="L16097" s="1"/>
      <c r="M16097" s="1"/>
      <c r="N16097" s="1"/>
    </row>
    <row r="16098" spans="4:14">
      <c r="D16098" s="1"/>
      <c r="E16098" s="1"/>
      <c r="F16098" s="1"/>
      <c r="G16098" s="1"/>
      <c r="H16098" s="1"/>
      <c r="I16098" s="1"/>
      <c r="J16098" s="1"/>
      <c r="K16098" s="1"/>
      <c r="L16098" s="1"/>
      <c r="M16098" s="1"/>
      <c r="N16098" s="1"/>
    </row>
    <row r="16099" spans="4:14">
      <c r="I16099" s="1"/>
      <c r="J16099" s="1"/>
      <c r="K16099" s="1"/>
      <c r="L16099" s="1"/>
      <c r="M16099" s="1"/>
      <c r="N16099" s="1"/>
    </row>
    <row r="16100" spans="4:14">
      <c r="D16100" s="1"/>
    </row>
    <row r="16101" spans="4:14">
      <c r="D16101" s="1"/>
      <c r="M16101" s="1"/>
      <c r="N16101" s="1"/>
    </row>
    <row r="16102" spans="4:14">
      <c r="D16102" s="1"/>
      <c r="E16102" s="1"/>
      <c r="G16102" s="1"/>
      <c r="H16102" s="1"/>
      <c r="I16102" s="1"/>
      <c r="J16102" s="1"/>
      <c r="K16102" s="1"/>
      <c r="L16102" s="1"/>
      <c r="M16102" s="1"/>
      <c r="N16102" s="1"/>
    </row>
    <row r="16104" spans="4:14">
      <c r="H16104" s="1"/>
      <c r="I16104" s="1"/>
      <c r="J16104" s="1"/>
      <c r="K16104" s="1"/>
      <c r="L16104" s="1"/>
      <c r="M16104" s="1"/>
      <c r="N16104" s="1"/>
    </row>
    <row r="16105" spans="4:14">
      <c r="I16105" s="1"/>
      <c r="J16105" s="1"/>
      <c r="K16105" s="1"/>
      <c r="L16105" s="1"/>
      <c r="M16105" s="1"/>
      <c r="N16105" s="1"/>
    </row>
    <row r="16106" spans="4:14">
      <c r="G16106" s="1"/>
      <c r="H16106" s="1"/>
      <c r="I16106" s="1"/>
      <c r="J16106" s="1"/>
      <c r="K16106" s="1"/>
      <c r="L16106" s="1"/>
      <c r="M16106" s="1"/>
      <c r="N16106" s="1"/>
    </row>
    <row r="16107" spans="4:14">
      <c r="F16107" s="1"/>
      <c r="G16107" s="1"/>
      <c r="H16107" s="1"/>
      <c r="I16107" s="1"/>
      <c r="J16107" s="1"/>
      <c r="K16107" s="1"/>
      <c r="L16107" s="1"/>
      <c r="M16107" s="1"/>
      <c r="N16107" s="1"/>
    </row>
    <row r="16108" spans="4:14">
      <c r="D16108" s="1"/>
      <c r="E16108" s="1"/>
      <c r="F16108" s="1"/>
      <c r="G16108" s="1"/>
      <c r="H16108" s="1"/>
      <c r="I16108" s="1"/>
      <c r="J16108" s="1"/>
      <c r="K16108" s="1"/>
      <c r="L16108" s="1"/>
      <c r="M16108" s="1"/>
      <c r="N16108" s="1"/>
    </row>
    <row r="16109" spans="4:14">
      <c r="G16109" s="1"/>
      <c r="H16109" s="1"/>
      <c r="I16109" s="1"/>
      <c r="J16109" s="1"/>
      <c r="K16109" s="1"/>
      <c r="L16109" s="1"/>
      <c r="M16109" s="1"/>
      <c r="N16109" s="1"/>
    </row>
    <row r="16111" spans="4:14">
      <c r="G16111" s="1"/>
      <c r="H16111" s="1"/>
      <c r="I16111" s="1"/>
      <c r="J16111" s="1"/>
      <c r="K16111" s="1"/>
      <c r="L16111" s="1"/>
      <c r="M16111" s="1"/>
      <c r="N16111" s="1"/>
    </row>
    <row r="16116" spans="12:14">
      <c r="L16116" s="1"/>
      <c r="M16116" s="1"/>
      <c r="N16116" s="1"/>
    </row>
    <row r="16117" spans="12:14">
      <c r="L16117" s="1"/>
      <c r="M16117" s="1"/>
    </row>
    <row r="16132" spans="4:14">
      <c r="M16132" s="1"/>
      <c r="N16132" s="1"/>
    </row>
    <row r="16134" spans="4:14">
      <c r="H16134" s="1"/>
    </row>
    <row r="16135" spans="4:14">
      <c r="L16135" s="1"/>
    </row>
    <row r="16137" spans="4:14">
      <c r="H16137" s="1"/>
      <c r="I16137" s="1"/>
      <c r="J16137" s="1"/>
      <c r="K16137" s="1"/>
      <c r="L16137" s="1"/>
      <c r="M16137" s="1"/>
      <c r="N16137" s="1"/>
    </row>
    <row r="16138" spans="4:14">
      <c r="D16138" s="1"/>
      <c r="E16138" s="1"/>
      <c r="F16138" s="1"/>
      <c r="G16138" s="1"/>
      <c r="H16138" s="1"/>
      <c r="I16138" s="1"/>
      <c r="J16138" s="1"/>
      <c r="K16138" s="1"/>
      <c r="L16138" s="1"/>
      <c r="M16138" s="1"/>
      <c r="N16138" s="1"/>
    </row>
    <row r="16139" spans="4:14">
      <c r="G16139" s="1"/>
      <c r="H16139" s="1"/>
      <c r="I16139" s="1"/>
      <c r="J16139" s="1"/>
      <c r="K16139" s="1"/>
      <c r="L16139" s="1"/>
      <c r="M16139" s="1"/>
      <c r="N16139" s="1"/>
    </row>
    <row r="16140" spans="4:14">
      <c r="E16140" s="1"/>
      <c r="I16140" s="1"/>
      <c r="J16140" s="1"/>
    </row>
    <row r="16141" spans="4:14">
      <c r="L16141" s="1"/>
      <c r="M16141" s="1"/>
      <c r="N16141" s="1"/>
    </row>
    <row r="16145" spans="4:14">
      <c r="J16145" s="1"/>
      <c r="K16145" s="1"/>
    </row>
    <row r="16146" spans="4:14">
      <c r="J16146" s="1"/>
      <c r="K16146" s="1"/>
      <c r="L16146" s="1"/>
      <c r="M16146" s="1"/>
      <c r="N16146" s="1"/>
    </row>
    <row r="16147" spans="4:14">
      <c r="J16147" s="1"/>
      <c r="K16147" s="1"/>
      <c r="L16147" s="1"/>
      <c r="M16147" s="1"/>
      <c r="N16147" s="1"/>
    </row>
    <row r="16148" spans="4:14">
      <c r="J16148" s="1"/>
    </row>
    <row r="16149" spans="4:14">
      <c r="J16149" s="1"/>
      <c r="K16149" s="1"/>
    </row>
    <row r="16152" spans="4:14">
      <c r="J16152" s="1"/>
    </row>
    <row r="16153" spans="4:14">
      <c r="J16153" s="1"/>
    </row>
    <row r="16154" spans="4:14">
      <c r="J16154" s="1"/>
    </row>
    <row r="16156" spans="4:14">
      <c r="D16156" s="1"/>
      <c r="E16156" s="1"/>
    </row>
    <row r="16158" spans="4:14">
      <c r="L16158" s="1"/>
      <c r="M16158" s="1"/>
      <c r="N16158" s="1"/>
    </row>
    <row r="16159" spans="4:14">
      <c r="J16159" s="1"/>
      <c r="K16159" s="1"/>
      <c r="L16159" s="1"/>
      <c r="M16159" s="1"/>
      <c r="N16159" s="1"/>
    </row>
    <row r="16160" spans="4:14">
      <c r="D16160" s="1"/>
    </row>
    <row r="16161" spans="4:14">
      <c r="D16161" s="1"/>
      <c r="M16161" s="1"/>
      <c r="N16161" s="1"/>
    </row>
    <row r="16162" spans="4:14">
      <c r="L16162" s="1"/>
      <c r="M16162" s="1"/>
      <c r="N16162" s="1"/>
    </row>
    <row r="16164" spans="4:14">
      <c r="H16164" s="1"/>
      <c r="I16164" s="1"/>
      <c r="J16164" s="1"/>
      <c r="K16164" s="1"/>
      <c r="L16164" s="1"/>
      <c r="M16164" s="1"/>
      <c r="N16164" s="1"/>
    </row>
    <row r="16165" spans="4:14">
      <c r="J16165" s="1"/>
      <c r="K16165" s="1"/>
      <c r="L16165" s="1"/>
      <c r="M16165" s="1"/>
      <c r="N16165" s="1"/>
    </row>
    <row r="16166" spans="4:14">
      <c r="J16166" s="1"/>
      <c r="K16166" s="1"/>
      <c r="L16166" s="1"/>
      <c r="M16166" s="1"/>
      <c r="N16166" s="1"/>
    </row>
    <row r="16167" spans="4:14">
      <c r="F16167" s="1"/>
      <c r="G16167" s="1"/>
      <c r="H16167" s="1"/>
      <c r="I16167" s="1"/>
      <c r="J16167" s="1"/>
      <c r="K16167" s="1"/>
      <c r="L16167" s="1"/>
      <c r="M16167" s="1"/>
      <c r="N16167" s="1"/>
    </row>
    <row r="16168" spans="4:14">
      <c r="D16168" s="1"/>
      <c r="E16168" s="1"/>
      <c r="F16168" s="1"/>
      <c r="G16168" s="1"/>
      <c r="H16168" s="1"/>
      <c r="I16168" s="1"/>
      <c r="J16168" s="1"/>
      <c r="K16168" s="1"/>
      <c r="L16168" s="1"/>
      <c r="M16168" s="1"/>
      <c r="N16168" s="1"/>
    </row>
    <row r="16169" spans="4:14">
      <c r="G16169" s="1"/>
      <c r="H16169" s="1"/>
      <c r="I16169" s="1"/>
      <c r="J16169" s="1"/>
      <c r="K16169" s="1"/>
      <c r="L16169" s="1"/>
      <c r="M16169" s="1"/>
      <c r="N16169" s="1"/>
    </row>
    <row r="16170" spans="4:14">
      <c r="D16170" s="1"/>
    </row>
    <row r="16171" spans="4:14">
      <c r="J16171" s="1"/>
      <c r="K16171" s="1"/>
      <c r="L16171" s="1"/>
      <c r="M16171" s="1"/>
      <c r="N16171" s="1"/>
    </row>
    <row r="16175" spans="4:14">
      <c r="I16175" s="1"/>
      <c r="J16175" s="1"/>
    </row>
    <row r="16176" spans="4:14">
      <c r="I16176" s="1"/>
      <c r="J16176" s="1"/>
      <c r="K16176" s="1"/>
      <c r="L16176" s="1"/>
      <c r="M16176" s="1"/>
      <c r="N16176" s="1"/>
    </row>
    <row r="16177" spans="4:14">
      <c r="I16177" s="1"/>
      <c r="J16177" s="1"/>
      <c r="K16177" s="1"/>
      <c r="L16177" s="1"/>
      <c r="M16177" s="1"/>
      <c r="N16177" s="1"/>
    </row>
    <row r="16178" spans="4:14">
      <c r="I16178" s="1"/>
      <c r="J16178" s="1"/>
      <c r="K16178" s="1"/>
      <c r="L16178" s="1"/>
      <c r="M16178" s="1"/>
    </row>
    <row r="16179" spans="4:14">
      <c r="I16179" s="1"/>
      <c r="J16179" s="1"/>
      <c r="K16179" s="1"/>
      <c r="L16179" s="1"/>
      <c r="M16179" s="1"/>
      <c r="N16179" s="1"/>
    </row>
    <row r="16180" spans="4:14">
      <c r="F16180" s="1"/>
      <c r="G16180" s="1"/>
      <c r="H16180" s="1"/>
      <c r="I16180" s="1"/>
      <c r="J16180" s="1"/>
    </row>
    <row r="16181" spans="4:14">
      <c r="D16181" s="1"/>
      <c r="E16181" s="1"/>
      <c r="F16181" s="1"/>
      <c r="G16181" s="1"/>
      <c r="N16181" s="1"/>
    </row>
    <row r="16182" spans="4:14">
      <c r="I16182" s="1"/>
    </row>
    <row r="16186" spans="4:14">
      <c r="D16186" s="1"/>
      <c r="E16186" s="1"/>
      <c r="F16186" s="1"/>
    </row>
    <row r="16188" spans="4:14">
      <c r="M16188" s="1"/>
      <c r="N16188" s="1"/>
    </row>
    <row r="16189" spans="4:14">
      <c r="I16189" s="1"/>
      <c r="J16189" s="1"/>
      <c r="K16189" s="1"/>
      <c r="L16189" s="1"/>
      <c r="M16189" s="1"/>
      <c r="N16189" s="1"/>
    </row>
    <row r="16190" spans="4:14">
      <c r="D16190" s="1"/>
    </row>
    <row r="16191" spans="4:14">
      <c r="D16191" s="1"/>
      <c r="M16191" s="1"/>
      <c r="N16191" s="1"/>
    </row>
    <row r="16192" spans="4:14">
      <c r="J16192" s="1"/>
      <c r="K16192" s="1"/>
      <c r="L16192" s="1"/>
      <c r="M16192" s="1"/>
      <c r="N16192" s="1"/>
    </row>
    <row r="16194" spans="4:14">
      <c r="H16194" s="1"/>
      <c r="I16194" s="1"/>
    </row>
    <row r="16195" spans="4:14">
      <c r="I16195" s="1"/>
      <c r="J16195" s="1"/>
      <c r="K16195" s="1"/>
      <c r="L16195" s="1"/>
      <c r="M16195" s="1"/>
      <c r="N16195" s="1"/>
    </row>
    <row r="16196" spans="4:14">
      <c r="I16196" s="1"/>
      <c r="J16196" s="1"/>
      <c r="K16196" s="1"/>
      <c r="L16196" s="1"/>
      <c r="M16196" s="1"/>
      <c r="N16196" s="1"/>
    </row>
    <row r="16197" spans="4:14">
      <c r="D16197" s="1"/>
      <c r="F16197" s="1"/>
      <c r="G16197" s="1"/>
      <c r="H16197" s="1"/>
      <c r="I16197" s="1"/>
      <c r="J16197" s="1"/>
      <c r="K16197" s="1"/>
      <c r="L16197" s="1"/>
      <c r="M16197" s="1"/>
      <c r="N16197" s="1"/>
    </row>
    <row r="16198" spans="4:14">
      <c r="D16198" s="1"/>
      <c r="E16198" s="1"/>
      <c r="F16198" s="1"/>
      <c r="G16198" s="1"/>
      <c r="H16198" s="1"/>
      <c r="I16198" s="1"/>
      <c r="J16198" s="1"/>
      <c r="K16198" s="1"/>
      <c r="L16198" s="1"/>
      <c r="M16198" s="1"/>
      <c r="N16198" s="1"/>
    </row>
    <row r="16199" spans="4:14">
      <c r="G16199" s="1"/>
      <c r="H16199" s="1"/>
      <c r="I16199" s="1"/>
      <c r="J16199" s="1"/>
      <c r="K16199" s="1"/>
      <c r="L16199" s="1"/>
      <c r="M16199" s="1"/>
      <c r="N16199" s="1"/>
    </row>
    <row r="16201" spans="4:14">
      <c r="I16201" s="1"/>
      <c r="J16201" s="1"/>
      <c r="K16201" s="1"/>
      <c r="L16201" s="1"/>
      <c r="M16201" s="1"/>
      <c r="N16201" s="1"/>
    </row>
    <row r="16205" spans="4:14">
      <c r="G16205" s="1"/>
      <c r="H16205" s="1"/>
      <c r="I16205" s="1"/>
      <c r="J16205" s="1"/>
      <c r="K16205" s="1"/>
    </row>
    <row r="16206" spans="4:14">
      <c r="G16206" s="1"/>
      <c r="H16206" s="1"/>
      <c r="I16206" s="1"/>
      <c r="J16206" s="1"/>
      <c r="K16206" s="1"/>
      <c r="L16206" s="1"/>
      <c r="M16206" s="1"/>
      <c r="N16206" s="1"/>
    </row>
    <row r="16207" spans="4:14">
      <c r="K16207" s="1"/>
      <c r="L16207" s="1"/>
      <c r="M16207" s="1"/>
      <c r="N16207" s="1"/>
    </row>
    <row r="16208" spans="4:14">
      <c r="K16208" s="1"/>
      <c r="L16208" s="1"/>
      <c r="M16208" s="1"/>
      <c r="N16208" s="1"/>
    </row>
    <row r="16209" spans="4:14">
      <c r="K16209" s="1"/>
      <c r="L16209" s="1"/>
      <c r="M16209" s="1"/>
      <c r="N16209" s="1"/>
    </row>
    <row r="16210" spans="4:14">
      <c r="F16210" s="1"/>
      <c r="G16210" s="1"/>
      <c r="H16210" s="1"/>
      <c r="I16210" s="1"/>
      <c r="J16210" s="1"/>
      <c r="K16210" s="1"/>
      <c r="L16210" s="1"/>
      <c r="M16210" s="1"/>
    </row>
    <row r="16212" spans="4:14">
      <c r="K16212" s="1"/>
    </row>
    <row r="16216" spans="4:14">
      <c r="D16216" s="1"/>
      <c r="E16216" s="1"/>
      <c r="F16216" s="1"/>
      <c r="G16216" s="1"/>
      <c r="H16216" s="1"/>
    </row>
    <row r="16218" spans="4:14">
      <c r="M16218" s="1"/>
      <c r="N16218" s="1"/>
    </row>
    <row r="16219" spans="4:14">
      <c r="K16219" s="1"/>
      <c r="L16219" s="1"/>
    </row>
    <row r="16222" spans="4:14">
      <c r="L16222" s="1"/>
      <c r="M16222" s="1"/>
      <c r="N16222" s="1"/>
    </row>
    <row r="16223" spans="4:14">
      <c r="H16223" s="1"/>
      <c r="I16223" s="1"/>
      <c r="J16223" s="1"/>
      <c r="K16223" s="1"/>
      <c r="L16223" s="1"/>
      <c r="M16223" s="1"/>
      <c r="N16223" s="1"/>
    </row>
    <row r="16224" spans="4:14">
      <c r="K16224" s="1"/>
      <c r="L16224" s="1"/>
      <c r="M16224" s="1"/>
      <c r="N16224" s="1"/>
    </row>
    <row r="16225" spans="4:14">
      <c r="G16225" s="1"/>
      <c r="H16225" s="1"/>
      <c r="I16225" s="1"/>
      <c r="J16225" s="1"/>
      <c r="K16225" s="1"/>
      <c r="L16225" s="1"/>
      <c r="M16225" s="1"/>
      <c r="N16225" s="1"/>
    </row>
    <row r="16226" spans="4:14">
      <c r="F16226" s="1"/>
      <c r="G16226" s="1"/>
      <c r="H16226" s="1"/>
      <c r="I16226" s="1"/>
      <c r="J16226" s="1"/>
      <c r="K16226" s="1"/>
      <c r="L16226" s="1"/>
      <c r="M16226" s="1"/>
      <c r="N16226" s="1"/>
    </row>
    <row r="16227" spans="4:14">
      <c r="D16227" s="1"/>
      <c r="E16227" s="1"/>
      <c r="F16227" s="1"/>
      <c r="G16227" s="1"/>
      <c r="H16227" s="1"/>
      <c r="I16227" s="1"/>
      <c r="J16227" s="1"/>
      <c r="K16227" s="1"/>
      <c r="L16227" s="1"/>
      <c r="M16227" s="1"/>
      <c r="N16227" s="1"/>
    </row>
    <row r="16228" spans="4:14">
      <c r="G16228" s="1"/>
      <c r="H16228" s="1"/>
      <c r="I16228" s="1"/>
      <c r="J16228" s="1"/>
      <c r="K16228" s="1"/>
      <c r="L16228" s="1"/>
      <c r="M16228" s="1"/>
      <c r="N16228" s="1"/>
    </row>
    <row r="16229" spans="4:14">
      <c r="G16229" s="1"/>
      <c r="H16229" s="1"/>
      <c r="I16229" s="1"/>
      <c r="J16229" s="1"/>
      <c r="K16229" s="1"/>
    </row>
    <row r="16230" spans="4:14">
      <c r="G16230" s="1"/>
      <c r="H16230" s="1"/>
      <c r="I16230" s="1"/>
      <c r="J16230" s="1"/>
      <c r="K16230" s="1"/>
      <c r="L16230" s="1"/>
      <c r="M16230" s="1"/>
      <c r="N16230" s="1"/>
    </row>
    <row r="16231" spans="4:14">
      <c r="D16231" s="1"/>
      <c r="E16231" s="1"/>
      <c r="F16231" s="1"/>
      <c r="G16231" s="1"/>
      <c r="H16231" s="1"/>
      <c r="I16231" s="1"/>
      <c r="J16231" s="1"/>
      <c r="K16231" s="1"/>
      <c r="L16231" s="1"/>
      <c r="M16231" s="1"/>
      <c r="N16231" s="1"/>
    </row>
    <row r="16232" spans="4:14">
      <c r="I16232" s="1"/>
      <c r="J16232" s="1"/>
      <c r="K16232" s="1"/>
    </row>
    <row r="16234" spans="4:14">
      <c r="G16234" s="1"/>
      <c r="H16234" s="1"/>
      <c r="I16234" s="1"/>
      <c r="J16234" s="1"/>
    </row>
    <row r="16235" spans="4:14">
      <c r="G16235" s="1"/>
      <c r="H16235" s="1"/>
      <c r="I16235" s="1"/>
      <c r="J16235" s="1"/>
      <c r="K16235" s="1"/>
      <c r="L16235" s="1"/>
      <c r="M16235" s="1"/>
      <c r="N16235" s="1"/>
    </row>
    <row r="16236" spans="4:14">
      <c r="G16236" s="1"/>
      <c r="H16236" s="1"/>
      <c r="I16236" s="1"/>
      <c r="J16236" s="1"/>
      <c r="K16236" s="1"/>
      <c r="L16236" s="1"/>
      <c r="M16236" s="1"/>
      <c r="N16236" s="1"/>
    </row>
    <row r="16237" spans="4:14">
      <c r="I16237" s="1"/>
      <c r="J16237" s="1"/>
      <c r="K16237" s="1"/>
      <c r="L16237" s="1"/>
      <c r="M16237" s="1"/>
      <c r="N16237" s="1"/>
    </row>
    <row r="16238" spans="4:14">
      <c r="I16238" s="1"/>
      <c r="J16238" s="1"/>
      <c r="K16238" s="1"/>
      <c r="L16238" s="1"/>
      <c r="M16238" s="1"/>
      <c r="N16238" s="1"/>
    </row>
    <row r="16239" spans="4:14">
      <c r="I16239" s="1"/>
      <c r="J16239" s="1"/>
      <c r="K16239" s="1"/>
      <c r="L16239" s="1"/>
      <c r="M16239" s="1"/>
      <c r="N16239" s="1"/>
    </row>
    <row r="16240" spans="4:14">
      <c r="D16240" s="1"/>
      <c r="G16240" s="1"/>
      <c r="H16240" s="1"/>
      <c r="I16240" s="1"/>
      <c r="J16240" s="1"/>
      <c r="K16240" s="1"/>
    </row>
    <row r="16241" spans="4:14">
      <c r="E16241" s="1"/>
      <c r="F16241" s="1"/>
      <c r="G16241" s="1"/>
    </row>
    <row r="16242" spans="4:14">
      <c r="I16242" s="1"/>
      <c r="J16242" s="1"/>
    </row>
    <row r="16243" spans="4:14">
      <c r="I16243" s="1"/>
    </row>
    <row r="16244" spans="4:14">
      <c r="I16244" s="1"/>
      <c r="J16244" s="1"/>
    </row>
    <row r="16246" spans="4:14">
      <c r="D16246" s="1"/>
      <c r="E16246" s="1"/>
      <c r="F16246" s="1"/>
      <c r="G16246" s="1"/>
      <c r="H16246" s="1"/>
      <c r="I16246" s="1"/>
      <c r="K16246" s="1"/>
      <c r="L16246" s="1"/>
      <c r="M16246" s="1"/>
      <c r="N16246" s="1"/>
    </row>
    <row r="16248" spans="4:14">
      <c r="G16248" s="1"/>
      <c r="H16248" s="1"/>
      <c r="I16248" s="1"/>
      <c r="J16248" s="1"/>
      <c r="K16248" s="1"/>
      <c r="L16248" s="1"/>
      <c r="M16248" s="1"/>
      <c r="N16248" s="1"/>
    </row>
    <row r="16249" spans="4:14">
      <c r="I16249" s="1"/>
      <c r="J16249" s="1"/>
      <c r="K16249" s="1"/>
      <c r="L16249" s="1"/>
      <c r="M16249" s="1"/>
      <c r="N16249" s="1"/>
    </row>
    <row r="16250" spans="4:14">
      <c r="D16250" s="1"/>
      <c r="E16250" s="1"/>
      <c r="F16250" s="1"/>
      <c r="G16250" s="1"/>
      <c r="H16250" s="1"/>
      <c r="I16250" s="1"/>
      <c r="J16250" s="1"/>
      <c r="K16250" s="1"/>
      <c r="L16250" s="1"/>
      <c r="M16250" s="1"/>
      <c r="N16250" s="1"/>
    </row>
    <row r="16251" spans="4:14">
      <c r="D16251" s="1"/>
      <c r="E16251" s="1"/>
      <c r="F16251" s="1"/>
      <c r="G16251" s="1"/>
      <c r="H16251" s="1"/>
      <c r="I16251" s="1"/>
      <c r="J16251" s="1"/>
      <c r="K16251" s="1"/>
      <c r="L16251" s="1"/>
      <c r="M16251" s="1"/>
      <c r="N16251" s="1"/>
    </row>
    <row r="16252" spans="4:14">
      <c r="D16252" s="1"/>
      <c r="E16252" s="1"/>
      <c r="F16252" s="1"/>
      <c r="G16252" s="1"/>
      <c r="H16252" s="1"/>
      <c r="I16252" s="1"/>
      <c r="J16252" s="1"/>
      <c r="K16252" s="1"/>
      <c r="L16252" s="1"/>
      <c r="M16252" s="1"/>
      <c r="N16252" s="1"/>
    </row>
    <row r="16253" spans="4:14">
      <c r="G16253" s="1"/>
      <c r="H16253" s="1"/>
      <c r="I16253" s="1"/>
      <c r="J16253" s="1"/>
    </row>
    <row r="16255" spans="4:14">
      <c r="H16255" s="1"/>
      <c r="I16255" s="1"/>
      <c r="J16255" s="1"/>
      <c r="K16255" s="1"/>
      <c r="L16255" s="1"/>
      <c r="M16255" s="1"/>
      <c r="N16255" s="1"/>
    </row>
    <row r="16256" spans="4:14">
      <c r="I16256" s="1"/>
      <c r="J16256" s="1"/>
      <c r="K16256" s="1"/>
    </row>
    <row r="16257" spans="4:14">
      <c r="G16257" s="1"/>
      <c r="H16257" s="1"/>
      <c r="I16257" s="1"/>
      <c r="J16257" s="1"/>
      <c r="K16257" s="1"/>
    </row>
    <row r="16258" spans="4:14">
      <c r="D16258" s="1"/>
      <c r="N16258" s="1"/>
    </row>
    <row r="16259" spans="4:14">
      <c r="D16259" s="1"/>
      <c r="E16259" s="1"/>
      <c r="F16259" s="1"/>
      <c r="G16259" s="1"/>
      <c r="H16259" s="1"/>
      <c r="I16259" s="1"/>
      <c r="J16259" s="1"/>
      <c r="K16259" s="1"/>
      <c r="L16259" s="1"/>
      <c r="M16259" s="1"/>
      <c r="N16259" s="1"/>
    </row>
    <row r="16260" spans="4:14">
      <c r="G16260" s="1"/>
      <c r="H16260" s="1"/>
      <c r="I16260" s="1"/>
      <c r="J16260" s="1"/>
      <c r="K16260" s="1"/>
      <c r="L16260" s="1"/>
      <c r="M16260" s="1"/>
      <c r="N16260" s="1"/>
    </row>
    <row r="16262" spans="4:14">
      <c r="G16262" s="1"/>
      <c r="H16262" s="1"/>
      <c r="I16262" s="1"/>
      <c r="J16262" s="1"/>
      <c r="K16262" s="1"/>
      <c r="L16262" s="1"/>
      <c r="M16262" s="1"/>
      <c r="N16262" s="1"/>
    </row>
    <row r="16266" spans="4:14">
      <c r="F16266" s="1"/>
      <c r="G16266" s="1"/>
      <c r="H16266" s="1"/>
      <c r="I16266" s="1"/>
      <c r="J16266" s="1"/>
    </row>
    <row r="16267" spans="4:14">
      <c r="G16267" s="1"/>
      <c r="H16267" s="1"/>
      <c r="I16267" s="1"/>
      <c r="J16267" s="1"/>
      <c r="K16267" s="1"/>
      <c r="L16267" s="1"/>
      <c r="M16267" s="1"/>
      <c r="N16267" s="1"/>
    </row>
    <row r="16268" spans="4:14">
      <c r="K16268" s="1"/>
      <c r="L16268" s="1"/>
      <c r="M16268" s="1"/>
      <c r="N16268" s="1"/>
    </row>
    <row r="16269" spans="4:14">
      <c r="K16269" s="1"/>
    </row>
    <row r="16270" spans="4:14">
      <c r="K16270" s="1"/>
      <c r="L16270" s="1"/>
    </row>
    <row r="16271" spans="4:14">
      <c r="D16271" s="1"/>
    </row>
    <row r="16277" spans="4:14">
      <c r="G16277" s="1"/>
    </row>
    <row r="16280" spans="4:14">
      <c r="K16280" s="1"/>
      <c r="L16280" s="1"/>
      <c r="M16280" s="1"/>
    </row>
    <row r="16281" spans="4:14">
      <c r="D16281" s="1"/>
    </row>
    <row r="16282" spans="4:14">
      <c r="D16282" s="1"/>
    </row>
    <row r="16283" spans="4:14">
      <c r="L16283" s="1"/>
      <c r="M16283" s="1"/>
      <c r="N16283" s="1"/>
    </row>
    <row r="16285" spans="4:14">
      <c r="H16285" s="1"/>
    </row>
    <row r="16286" spans="4:14">
      <c r="K16286" s="1"/>
      <c r="L16286" s="1"/>
      <c r="M16286" s="1"/>
    </row>
    <row r="16287" spans="4:14">
      <c r="G16287" s="1"/>
      <c r="H16287" s="1"/>
      <c r="I16287" s="1"/>
      <c r="J16287" s="1"/>
      <c r="K16287" s="1"/>
    </row>
    <row r="16289" spans="4:14">
      <c r="D16289" s="1"/>
      <c r="E16289" s="1"/>
      <c r="F16289" s="1"/>
      <c r="G16289" s="1"/>
      <c r="H16289" s="1"/>
      <c r="I16289" s="1"/>
      <c r="J16289" s="1"/>
      <c r="K16289" s="1"/>
      <c r="L16289" s="1"/>
      <c r="M16289" s="1"/>
      <c r="N16289" s="1"/>
    </row>
    <row r="16290" spans="4:14">
      <c r="G16290" s="1"/>
      <c r="H16290" s="1"/>
      <c r="I16290" s="1"/>
      <c r="J16290" s="1"/>
      <c r="K16290" s="1"/>
      <c r="L16290" s="1"/>
    </row>
    <row r="16292" spans="4:14">
      <c r="G16292" s="1"/>
      <c r="H16292" s="1"/>
      <c r="I16292" s="1"/>
      <c r="J16292" s="1"/>
      <c r="K16292" s="1"/>
      <c r="L16292" s="1"/>
      <c r="M16292" s="1"/>
      <c r="N16292" s="1"/>
    </row>
    <row r="16293" spans="4:14">
      <c r="D16293" s="1"/>
      <c r="E16293" s="1"/>
      <c r="F16293" s="1"/>
      <c r="G16293" s="1"/>
      <c r="H16293" s="1"/>
      <c r="I16293" s="1"/>
      <c r="J16293" s="1"/>
      <c r="K16293" s="1"/>
      <c r="L16293" s="1"/>
      <c r="M16293" s="1"/>
      <c r="N16293" s="1"/>
    </row>
    <row r="16294" spans="4:14">
      <c r="J16294" s="1"/>
      <c r="K16294" s="1"/>
    </row>
    <row r="16295" spans="4:14">
      <c r="F16295" s="1"/>
      <c r="G16295" s="1"/>
      <c r="H16295" s="1"/>
      <c r="I16295" s="1"/>
      <c r="J16295" s="1"/>
      <c r="K16295" s="1"/>
      <c r="L16295" s="1"/>
      <c r="M16295" s="1"/>
      <c r="N16295" s="1"/>
    </row>
    <row r="16296" spans="4:14">
      <c r="J16296" s="1"/>
      <c r="K16296" s="1"/>
    </row>
    <row r="16297" spans="4:14">
      <c r="J16297" s="1"/>
      <c r="K16297" s="1"/>
      <c r="L16297" s="1"/>
      <c r="M16297" s="1"/>
      <c r="N16297" s="1"/>
    </row>
    <row r="16298" spans="4:14">
      <c r="J16298" s="1"/>
      <c r="K16298" s="1"/>
      <c r="L16298" s="1"/>
      <c r="M16298" s="1"/>
      <c r="N16298" s="1"/>
    </row>
    <row r="16299" spans="4:14">
      <c r="J16299" s="1"/>
      <c r="K16299" s="1"/>
      <c r="L16299" s="1"/>
      <c r="M16299" s="1"/>
      <c r="N16299" s="1"/>
    </row>
    <row r="16300" spans="4:14">
      <c r="J16300" s="1"/>
      <c r="K16300" s="1"/>
      <c r="L16300" s="1"/>
      <c r="M16300" s="1"/>
      <c r="N16300" s="1"/>
    </row>
    <row r="16301" spans="4:14">
      <c r="J16301" s="1"/>
      <c r="K16301" s="1"/>
      <c r="L16301" s="1"/>
      <c r="M16301" s="1"/>
      <c r="N16301" s="1"/>
    </row>
    <row r="16302" spans="4:14">
      <c r="J16302" s="1"/>
      <c r="K16302" s="1"/>
    </row>
    <row r="16303" spans="4:14">
      <c r="D16303" s="1"/>
      <c r="E16303" s="1"/>
      <c r="F16303" s="1"/>
      <c r="G16303" s="1"/>
      <c r="H16303" s="1"/>
      <c r="I16303" s="1"/>
      <c r="J16303" s="1"/>
      <c r="K16303" s="1"/>
      <c r="L16303" s="1"/>
      <c r="M16303" s="1"/>
      <c r="N16303" s="1"/>
    </row>
    <row r="16304" spans="4:14">
      <c r="J16304" s="1"/>
      <c r="K16304" s="1"/>
    </row>
    <row r="16305" spans="4:14">
      <c r="J16305" s="1"/>
    </row>
    <row r="16306" spans="4:14">
      <c r="J16306" s="1"/>
    </row>
    <row r="16309" spans="4:14">
      <c r="F16309" s="1"/>
      <c r="G16309" s="1"/>
      <c r="H16309" s="1"/>
      <c r="I16309" s="1"/>
      <c r="J16309" s="1"/>
      <c r="K16309" s="1"/>
      <c r="L16309" s="1"/>
      <c r="M16309" s="1"/>
      <c r="N16309" s="1"/>
    </row>
    <row r="16310" spans="4:14">
      <c r="G16310" s="1"/>
      <c r="H16310" s="1"/>
      <c r="I16310" s="1"/>
      <c r="J16310" s="1"/>
      <c r="K16310" s="1"/>
      <c r="L16310" s="1"/>
      <c r="M16310" s="1"/>
      <c r="N16310" s="1"/>
    </row>
    <row r="16311" spans="4:14">
      <c r="J16311" s="1"/>
      <c r="K16311" s="1"/>
      <c r="L16311" s="1"/>
      <c r="M16311" s="1"/>
      <c r="N16311" s="1"/>
    </row>
    <row r="16312" spans="4:14">
      <c r="D16312" s="1"/>
      <c r="E16312" s="1"/>
      <c r="F16312" s="1"/>
      <c r="G16312" s="1"/>
      <c r="H16312" s="1"/>
      <c r="I16312" s="1"/>
      <c r="J16312" s="1"/>
      <c r="K16312" s="1"/>
      <c r="L16312" s="1"/>
      <c r="M16312" s="1"/>
      <c r="N16312" s="1"/>
    </row>
    <row r="16313" spans="4:14">
      <c r="D16313" s="1"/>
      <c r="E16313" s="1"/>
      <c r="F16313" s="1"/>
      <c r="G16313" s="1"/>
      <c r="H16313" s="1"/>
      <c r="I16313" s="1"/>
      <c r="J16313" s="1"/>
      <c r="K16313" s="1"/>
      <c r="L16313" s="1"/>
      <c r="M16313" s="1"/>
      <c r="N16313" s="1"/>
    </row>
    <row r="16314" spans="4:14">
      <c r="D16314" s="1"/>
      <c r="E16314" s="1"/>
      <c r="F16314" s="1"/>
      <c r="H16314" s="1"/>
      <c r="I16314" s="1"/>
      <c r="J16314" s="1"/>
      <c r="K16314" s="1"/>
      <c r="L16314" s="1"/>
      <c r="M16314" s="1"/>
      <c r="N16314" s="1"/>
    </row>
    <row r="16316" spans="4:14">
      <c r="H16316" s="1"/>
      <c r="I16316" s="1"/>
      <c r="J16316" s="1"/>
      <c r="K16316" s="1"/>
      <c r="L16316" s="1"/>
      <c r="M16316" s="1"/>
      <c r="N16316" s="1"/>
    </row>
    <row r="16317" spans="4:14">
      <c r="J16317" s="1"/>
      <c r="K16317" s="1"/>
      <c r="L16317" s="1"/>
      <c r="M16317" s="1"/>
      <c r="N16317" s="1"/>
    </row>
    <row r="16318" spans="4:14">
      <c r="J16318" s="1"/>
      <c r="K16318" s="1"/>
      <c r="L16318" s="1"/>
      <c r="M16318" s="1"/>
      <c r="N16318" s="1"/>
    </row>
    <row r="16319" spans="4:14">
      <c r="D16319" s="1"/>
      <c r="E16319" s="1"/>
      <c r="F16319" s="1"/>
      <c r="G16319" s="1"/>
      <c r="H16319" s="1"/>
      <c r="I16319" s="1"/>
      <c r="J16319" s="1"/>
      <c r="K16319" s="1"/>
      <c r="L16319" s="1"/>
      <c r="M16319" s="1"/>
      <c r="N16319" s="1"/>
    </row>
    <row r="16320" spans="4:14">
      <c r="D16320" s="1"/>
      <c r="E16320" s="1"/>
      <c r="F16320" s="1"/>
      <c r="G16320" s="1"/>
      <c r="H16320" s="1"/>
      <c r="I16320" s="1"/>
      <c r="J16320" s="1"/>
      <c r="K16320" s="1"/>
      <c r="L16320" s="1"/>
      <c r="M16320" s="1"/>
      <c r="N16320" s="1"/>
    </row>
    <row r="16321" spans="4:14">
      <c r="G16321" s="1"/>
      <c r="H16321" s="1"/>
      <c r="I16321" s="1"/>
      <c r="J16321" s="1"/>
      <c r="K16321" s="1"/>
      <c r="L16321" s="1"/>
      <c r="M16321" s="1"/>
      <c r="N16321" s="1"/>
    </row>
    <row r="16322" spans="4:14">
      <c r="E16322" s="1"/>
    </row>
    <row r="16323" spans="4:14">
      <c r="J16323" s="1"/>
      <c r="K16323" s="1"/>
      <c r="L16323" s="1"/>
      <c r="M16323" s="1"/>
      <c r="N16323" s="1"/>
    </row>
    <row r="16324" spans="4:14">
      <c r="D16324" s="1"/>
      <c r="E16324" s="1"/>
      <c r="F16324" s="1"/>
      <c r="G16324" s="1"/>
      <c r="H16324" s="1"/>
      <c r="I16324" s="1"/>
      <c r="J16324" s="1"/>
      <c r="K16324" s="1"/>
      <c r="L16324" s="1"/>
      <c r="M16324" s="1"/>
      <c r="N16324" s="1"/>
    </row>
    <row r="16325" spans="4:14">
      <c r="J16325" s="1"/>
      <c r="K16325" s="1"/>
    </row>
    <row r="16329" spans="4:14">
      <c r="J16329" s="1"/>
      <c r="K16329" s="1"/>
      <c r="L16329" s="1"/>
    </row>
    <row r="16330" spans="4:14">
      <c r="J16330" s="1"/>
      <c r="K16330" s="1"/>
      <c r="L16330" s="1"/>
      <c r="M16330" s="1"/>
      <c r="N16330" s="1"/>
    </row>
    <row r="16331" spans="4:14">
      <c r="J16331" s="1"/>
      <c r="K16331" s="1"/>
      <c r="L16331" s="1"/>
      <c r="M16331" s="1"/>
      <c r="N16331" s="1"/>
    </row>
    <row r="16332" spans="4:14">
      <c r="J16332" s="1"/>
      <c r="K16332" s="1"/>
      <c r="L16332" s="1"/>
      <c r="M16332" s="1"/>
      <c r="N16332" s="1"/>
    </row>
    <row r="16333" spans="4:14">
      <c r="J16333" s="1"/>
      <c r="K16333" s="1"/>
      <c r="L16333" s="1"/>
      <c r="M16333" s="1"/>
      <c r="N16333" s="1"/>
    </row>
    <row r="16334" spans="4:14">
      <c r="E16334" s="1"/>
      <c r="F16334" s="1"/>
      <c r="G16334" s="1"/>
      <c r="H16334" s="1"/>
      <c r="I16334" s="1"/>
      <c r="J16334" s="1"/>
      <c r="K16334" s="1"/>
    </row>
    <row r="16335" spans="4:14">
      <c r="E16335" s="1"/>
      <c r="F16335" s="1"/>
      <c r="G16335" s="1"/>
      <c r="H16335" s="1"/>
      <c r="M16335" s="1"/>
      <c r="N16335" s="1"/>
    </row>
    <row r="16336" spans="4:14">
      <c r="J16336" s="1"/>
    </row>
    <row r="16337" spans="4:14">
      <c r="J16337" s="1"/>
    </row>
    <row r="16338" spans="4:14">
      <c r="J16338" s="1"/>
    </row>
    <row r="16340" spans="4:14">
      <c r="D16340" s="1"/>
      <c r="E16340" s="1"/>
      <c r="F16340" s="1"/>
    </row>
    <row r="16342" spans="4:14">
      <c r="L16342" s="1"/>
      <c r="M16342" s="1"/>
      <c r="N16342" s="1"/>
    </row>
    <row r="16343" spans="4:14">
      <c r="J16343" s="1"/>
      <c r="K16343" s="1"/>
      <c r="L16343" s="1"/>
      <c r="M16343" s="1"/>
      <c r="N16343" s="1"/>
    </row>
    <row r="16344" spans="4:14">
      <c r="D16344" s="1"/>
      <c r="F16344" s="1"/>
      <c r="G16344" s="1"/>
      <c r="H16344" s="1"/>
      <c r="I16344" s="1"/>
      <c r="J16344" s="1"/>
      <c r="K16344" s="1"/>
    </row>
    <row r="16345" spans="4:14">
      <c r="D16345" s="1"/>
      <c r="E16345" s="1"/>
      <c r="F16345" s="1"/>
      <c r="G16345" s="1"/>
      <c r="H16345" s="1"/>
      <c r="I16345" s="1"/>
      <c r="J16345" s="1"/>
      <c r="K16345" s="1"/>
      <c r="L16345" s="1"/>
      <c r="M16345" s="1"/>
      <c r="N16345" s="1"/>
    </row>
    <row r="16346" spans="4:14">
      <c r="J16346" s="1"/>
      <c r="K16346" s="1"/>
      <c r="L16346" s="1"/>
      <c r="M16346" s="1"/>
      <c r="N16346" s="1"/>
    </row>
    <row r="16348" spans="4:14">
      <c r="H16348" s="1"/>
      <c r="I16348" s="1"/>
      <c r="J16348" s="1"/>
      <c r="K16348" s="1"/>
      <c r="L16348" s="1"/>
      <c r="M16348" s="1"/>
    </row>
    <row r="16349" spans="4:14">
      <c r="J16349" s="1"/>
      <c r="K16349" s="1"/>
      <c r="L16349" s="1"/>
      <c r="M16349" s="1"/>
      <c r="N16349" s="1"/>
    </row>
    <row r="16350" spans="4:14">
      <c r="J16350" s="1"/>
      <c r="K16350" s="1"/>
      <c r="L16350" s="1"/>
      <c r="M16350" s="1"/>
      <c r="N16350" s="1"/>
    </row>
    <row r="16351" spans="4:14">
      <c r="D16351" s="1"/>
      <c r="E16351" s="1"/>
      <c r="F16351" s="1"/>
      <c r="G16351" s="1"/>
      <c r="H16351" s="1"/>
      <c r="I16351" s="1"/>
      <c r="J16351" s="1"/>
      <c r="K16351" s="1"/>
      <c r="L16351" s="1"/>
      <c r="M16351" s="1"/>
      <c r="N16351" s="1"/>
    </row>
    <row r="16352" spans="4:14">
      <c r="D16352" s="1"/>
      <c r="E16352" s="1"/>
      <c r="F16352" s="1"/>
      <c r="G16352" s="1"/>
      <c r="H16352" s="1"/>
      <c r="I16352" s="1"/>
      <c r="J16352" s="1"/>
      <c r="K16352" s="1"/>
      <c r="L16352" s="1"/>
      <c r="M16352" s="1"/>
      <c r="N16352" s="1"/>
    </row>
    <row r="16353" spans="5:14">
      <c r="G16353" s="1"/>
      <c r="H16353" s="1"/>
      <c r="I16353" s="1"/>
      <c r="J16353" s="1"/>
      <c r="K16353" s="1"/>
      <c r="L16353" s="1"/>
      <c r="M16353" s="1"/>
      <c r="N16353" s="1"/>
    </row>
    <row r="16354" spans="5:14">
      <c r="E16354" s="1"/>
    </row>
    <row r="16355" spans="5:14">
      <c r="J16355" s="1"/>
      <c r="K16355" s="1"/>
      <c r="L16355" s="1"/>
      <c r="M16355" s="1"/>
      <c r="N16355" s="1"/>
    </row>
    <row r="16359" spans="5:14">
      <c r="G16359" s="1"/>
      <c r="H16359" s="1"/>
      <c r="I16359" s="1"/>
      <c r="J16359" s="1"/>
      <c r="K16359" s="1"/>
    </row>
    <row r="16360" spans="5:14">
      <c r="G16360" s="1"/>
      <c r="H16360" s="1"/>
      <c r="I16360" s="1"/>
      <c r="J16360" s="1"/>
      <c r="K16360" s="1"/>
      <c r="L16360" s="1"/>
      <c r="M16360" s="1"/>
      <c r="N16360" s="1"/>
    </row>
    <row r="16361" spans="5:14">
      <c r="I16361" s="1"/>
      <c r="J16361" s="1"/>
      <c r="K16361" s="1"/>
      <c r="L16361" s="1"/>
      <c r="M16361" s="1"/>
      <c r="N16361" s="1"/>
    </row>
    <row r="16362" spans="5:14">
      <c r="I16362" s="1"/>
      <c r="J16362" s="1"/>
      <c r="K16362" s="1"/>
      <c r="L16362" s="1"/>
    </row>
    <row r="16363" spans="5:14">
      <c r="I16363" s="1"/>
      <c r="J16363" s="1"/>
      <c r="K16363" s="1"/>
      <c r="L16363" s="1"/>
      <c r="M16363" s="1"/>
      <c r="N16363" s="1"/>
    </row>
    <row r="16365" spans="5:14">
      <c r="E16365" s="1"/>
      <c r="F16365" s="1"/>
      <c r="G16365" s="1"/>
      <c r="H16365" s="1"/>
      <c r="I16365" s="1"/>
      <c r="J16365" s="1"/>
      <c r="K16365" s="1"/>
      <c r="L16365" s="1"/>
      <c r="M16365" s="1"/>
      <c r="N16365" s="1"/>
    </row>
    <row r="16366" spans="5:14">
      <c r="I16366" s="1"/>
      <c r="J16366" s="1"/>
      <c r="K16366" s="1"/>
      <c r="L16366" s="1"/>
      <c r="M16366" s="1"/>
      <c r="N16366" s="1"/>
    </row>
    <row r="16367" spans="5:14">
      <c r="I16367" s="1"/>
      <c r="J16367" s="1"/>
      <c r="K16367" s="1"/>
    </row>
    <row r="16368" spans="5:14">
      <c r="I16368" s="1"/>
      <c r="J16368" s="1"/>
      <c r="K16368" s="1"/>
      <c r="L16368" s="1"/>
      <c r="M16368" s="1"/>
      <c r="N16368" s="1"/>
    </row>
    <row r="16369" spans="4:14">
      <c r="L16369" s="1"/>
      <c r="M16369" s="1"/>
      <c r="N16369" s="1"/>
    </row>
    <row r="16370" spans="4:14">
      <c r="D16370" s="1"/>
    </row>
    <row r="16372" spans="4:14">
      <c r="L16372" s="1"/>
      <c r="M16372" s="1"/>
      <c r="N16372" s="1"/>
    </row>
    <row r="16373" spans="4:14">
      <c r="I16373" s="1"/>
      <c r="J16373" s="1"/>
      <c r="K16373" s="1"/>
      <c r="L16373" s="1"/>
      <c r="M16373" s="1"/>
      <c r="N16373" s="1"/>
    </row>
    <row r="16375" spans="4:14">
      <c r="M16375" s="1"/>
      <c r="N16375" s="1"/>
    </row>
    <row r="16376" spans="4:14">
      <c r="D16376" s="1"/>
      <c r="E16376" s="1"/>
      <c r="F16376" s="1"/>
      <c r="G16376" s="1"/>
      <c r="H16376" s="1"/>
      <c r="I16376" s="1"/>
      <c r="J16376" s="1"/>
      <c r="K16376" s="1"/>
      <c r="L16376" s="1"/>
      <c r="M16376" s="1"/>
      <c r="N16376" s="1"/>
    </row>
    <row r="16378" spans="4:14">
      <c r="H16378" s="1"/>
      <c r="I16378" s="1"/>
      <c r="J16378" s="1"/>
      <c r="K16378" s="1"/>
      <c r="L16378" s="1"/>
      <c r="M16378" s="1"/>
      <c r="N16378" s="1"/>
    </row>
    <row r="16379" spans="4:14">
      <c r="I16379" s="1"/>
      <c r="J16379" s="1"/>
      <c r="K16379" s="1"/>
      <c r="L16379" s="1"/>
      <c r="M16379" s="1"/>
      <c r="N16379" s="1"/>
    </row>
    <row r="16380" spans="4:14">
      <c r="G16380" s="1"/>
      <c r="H16380" s="1"/>
      <c r="I16380" s="1"/>
      <c r="J16380" s="1"/>
      <c r="K16380" s="1"/>
      <c r="L16380" s="1"/>
      <c r="M16380" s="1"/>
      <c r="N16380" s="1"/>
    </row>
    <row r="16381" spans="4:14">
      <c r="F16381" s="1"/>
      <c r="G16381" s="1"/>
      <c r="H16381" s="1"/>
      <c r="I16381" s="1"/>
      <c r="J16381" s="1"/>
      <c r="K16381" s="1"/>
      <c r="L16381" s="1"/>
      <c r="M16381" s="1"/>
      <c r="N16381" s="1"/>
    </row>
    <row r="16382" spans="4:14">
      <c r="D16382" s="1"/>
      <c r="E16382" s="1"/>
      <c r="F16382" s="1"/>
      <c r="G16382" s="1"/>
      <c r="H16382" s="1"/>
      <c r="I16382" s="1"/>
      <c r="J16382" s="1"/>
      <c r="K16382" s="1"/>
      <c r="L16382" s="1"/>
      <c r="M16382" s="1"/>
      <c r="N16382" s="1"/>
    </row>
    <row r="16383" spans="4:14">
      <c r="G16383" s="1"/>
      <c r="H16383" s="1"/>
      <c r="I16383" s="1"/>
      <c r="J16383" s="1"/>
      <c r="K16383" s="1"/>
      <c r="L16383" s="1"/>
      <c r="M16383" s="1"/>
      <c r="N16383" s="1"/>
    </row>
    <row r="16384" spans="4:14">
      <c r="F16384" s="1"/>
      <c r="G16384" s="1"/>
      <c r="H16384" s="1"/>
    </row>
    <row r="16385" spans="4:14">
      <c r="G16385" s="1"/>
      <c r="H16385" s="1"/>
      <c r="I16385" s="1"/>
      <c r="J16385" s="1"/>
      <c r="K16385" s="1"/>
      <c r="L16385" s="1"/>
      <c r="M16385" s="1"/>
      <c r="N16385" s="1"/>
    </row>
    <row r="16389" spans="4:14">
      <c r="F16389" s="1"/>
      <c r="G16389" s="1"/>
      <c r="H16389" s="1"/>
      <c r="I16389" s="1"/>
    </row>
    <row r="16390" spans="4:14">
      <c r="G16390" s="1"/>
      <c r="H16390" s="1"/>
      <c r="I16390" s="1"/>
      <c r="J16390" s="1"/>
      <c r="K16390" s="1"/>
      <c r="L16390" s="1"/>
      <c r="M16390" s="1"/>
      <c r="N16390" s="1"/>
    </row>
    <row r="16391" spans="4:14">
      <c r="I16391" s="1"/>
      <c r="J16391" s="1"/>
      <c r="K16391" s="1"/>
      <c r="L16391" s="1"/>
      <c r="M16391" s="1"/>
      <c r="N16391" s="1"/>
    </row>
    <row r="16392" spans="4:14">
      <c r="I16392" s="1"/>
      <c r="J16392" s="1"/>
      <c r="K16392" s="1"/>
      <c r="L16392" s="1"/>
    </row>
    <row r="16393" spans="4:14">
      <c r="I16393" s="1"/>
      <c r="J16393" s="1"/>
      <c r="K16393" s="1"/>
      <c r="L16393" s="1"/>
      <c r="M16393" s="1"/>
      <c r="N16393" s="1"/>
    </row>
    <row r="16395" spans="4:14">
      <c r="D16395" s="1"/>
      <c r="E16395" s="1"/>
      <c r="F16395" s="1"/>
      <c r="G16395" s="1"/>
      <c r="H16395" s="1"/>
      <c r="I16395" s="1"/>
      <c r="M16395" s="1"/>
      <c r="N16395" s="1"/>
    </row>
    <row r="16396" spans="4:14">
      <c r="I16396" s="1"/>
      <c r="J16396" s="1"/>
      <c r="K16396" s="1"/>
      <c r="L16396" s="1"/>
      <c r="M16396" s="1"/>
    </row>
    <row r="16397" spans="4:14">
      <c r="I16397" s="1"/>
      <c r="J16397" s="1"/>
    </row>
    <row r="16398" spans="4:14">
      <c r="I16398" s="1"/>
      <c r="J16398" s="1"/>
      <c r="K16398" s="1"/>
    </row>
    <row r="16400" spans="4:14">
      <c r="D16400" s="1"/>
      <c r="E16400" s="1"/>
    </row>
    <row r="16402" spans="4:14">
      <c r="L16402" s="1"/>
      <c r="M16402" s="1"/>
      <c r="N16402" s="1"/>
    </row>
    <row r="16403" spans="4:14">
      <c r="I16403" s="1"/>
      <c r="J16403" s="1"/>
      <c r="K16403" s="1"/>
      <c r="L16403" s="1"/>
    </row>
    <row r="16406" spans="4:14">
      <c r="J16406" s="1"/>
      <c r="K16406" s="1"/>
      <c r="L16406" s="1"/>
      <c r="M16406" s="1"/>
      <c r="N16406" s="1"/>
    </row>
    <row r="16407" spans="4:14">
      <c r="D16407" s="1"/>
      <c r="E16407" s="1"/>
      <c r="F16407" s="1"/>
      <c r="G16407" s="1"/>
      <c r="H16407" s="1"/>
      <c r="I16407" s="1"/>
      <c r="J16407" s="1"/>
      <c r="K16407" s="1"/>
      <c r="L16407" s="1"/>
      <c r="M16407" s="1"/>
      <c r="N16407" s="1"/>
    </row>
    <row r="16408" spans="4:14">
      <c r="H16408" s="1"/>
      <c r="I16408" s="1"/>
      <c r="J16408" s="1"/>
    </row>
    <row r="16409" spans="4:14">
      <c r="I16409" s="1"/>
      <c r="J16409" s="1"/>
      <c r="K16409" s="1"/>
      <c r="L16409" s="1"/>
      <c r="M16409" s="1"/>
      <c r="N16409" s="1"/>
    </row>
    <row r="16410" spans="4:14">
      <c r="G16410" s="1"/>
      <c r="H16410" s="1"/>
      <c r="I16410" s="1"/>
      <c r="J16410" s="1"/>
      <c r="K16410" s="1"/>
      <c r="L16410" s="1"/>
      <c r="M16410" s="1"/>
      <c r="N16410" s="1"/>
    </row>
    <row r="16411" spans="4:14">
      <c r="F16411" s="1"/>
      <c r="G16411" s="1"/>
      <c r="H16411" s="1"/>
      <c r="I16411" s="1"/>
      <c r="J16411" s="1"/>
      <c r="K16411" s="1"/>
      <c r="L16411" s="1"/>
      <c r="M16411" s="1"/>
      <c r="N16411" s="1"/>
    </row>
    <row r="16412" spans="4:14">
      <c r="D16412" s="1"/>
      <c r="E16412" s="1"/>
      <c r="F16412" s="1"/>
      <c r="G16412" s="1"/>
      <c r="H16412" s="1"/>
      <c r="I16412" s="1"/>
      <c r="J16412" s="1"/>
      <c r="K16412" s="1"/>
      <c r="L16412" s="1"/>
      <c r="M16412" s="1"/>
      <c r="N16412" s="1"/>
    </row>
    <row r="16413" spans="4:14">
      <c r="G16413" s="1"/>
      <c r="H16413" s="1"/>
      <c r="I16413" s="1"/>
      <c r="J16413" s="1"/>
      <c r="K16413" s="1"/>
      <c r="L16413" s="1"/>
      <c r="M16413" s="1"/>
      <c r="N16413" s="1"/>
    </row>
    <row r="16414" spans="4:14">
      <c r="F16414" s="1"/>
      <c r="G16414" s="1"/>
      <c r="H16414" s="1"/>
    </row>
    <row r="16415" spans="4:14">
      <c r="G16415" s="1"/>
      <c r="H16415" s="1"/>
      <c r="I16415" s="1"/>
      <c r="J16415" s="1"/>
      <c r="K16415" s="1"/>
      <c r="L16415" s="1"/>
      <c r="M16415" s="1"/>
      <c r="N16415" s="1"/>
    </row>
    <row r="16416" spans="4:14">
      <c r="D16416" s="1"/>
      <c r="E16416" s="1"/>
      <c r="F16416" s="1"/>
      <c r="G16416" s="1"/>
      <c r="H16416" s="1"/>
      <c r="I16416" s="1"/>
      <c r="J16416" s="1"/>
      <c r="K16416" s="1"/>
      <c r="L16416" s="1"/>
      <c r="M16416" s="1"/>
      <c r="N16416" s="1"/>
    </row>
    <row r="16417" spans="4:14">
      <c r="K16417" s="1"/>
    </row>
    <row r="16419" spans="4:14">
      <c r="G16419" s="1"/>
      <c r="H16419" s="1"/>
      <c r="I16419" s="1"/>
      <c r="J16419" s="1"/>
    </row>
    <row r="16420" spans="4:14">
      <c r="F16420" s="1"/>
    </row>
    <row r="16421" spans="4:14">
      <c r="G16421" s="1"/>
      <c r="H16421" s="1"/>
      <c r="I16421" s="1"/>
      <c r="J16421" s="1"/>
      <c r="K16421" s="1"/>
      <c r="L16421" s="1"/>
      <c r="M16421" s="1"/>
      <c r="N16421" s="1"/>
    </row>
    <row r="16422" spans="4:14">
      <c r="K16422" s="1"/>
      <c r="L16422" s="1"/>
      <c r="M16422" s="1"/>
      <c r="N16422" s="1"/>
    </row>
    <row r="16423" spans="4:14">
      <c r="K16423" s="1"/>
      <c r="L16423" s="1"/>
      <c r="M16423" s="1"/>
      <c r="N16423" s="1"/>
    </row>
    <row r="16424" spans="4:14">
      <c r="K16424" s="1"/>
      <c r="L16424" s="1"/>
      <c r="M16424" s="1"/>
      <c r="N16424" s="1"/>
    </row>
    <row r="16425" spans="4:14">
      <c r="D16425" s="1"/>
      <c r="E16425" s="1"/>
      <c r="F16425" s="1"/>
      <c r="G16425" s="1"/>
      <c r="H16425" s="1"/>
      <c r="I16425" s="1"/>
      <c r="J16425" s="1"/>
      <c r="K16425" s="1"/>
    </row>
    <row r="16426" spans="4:14">
      <c r="D16426" s="1"/>
      <c r="E16426" s="1"/>
      <c r="F16426" s="1"/>
      <c r="G16426" s="1"/>
      <c r="H16426" s="1"/>
      <c r="I16426" s="1"/>
      <c r="J16426" s="1"/>
      <c r="K16426" s="1"/>
      <c r="L16426" s="1"/>
      <c r="M16426" s="1"/>
      <c r="N16426" s="1"/>
    </row>
    <row r="16427" spans="4:14">
      <c r="K16427" s="1"/>
    </row>
    <row r="16431" spans="4:14">
      <c r="D16431" s="1"/>
      <c r="E16431" s="1"/>
      <c r="F16431" s="1"/>
      <c r="G16431" s="1"/>
      <c r="H16431" s="1"/>
    </row>
    <row r="16433" spans="4:14">
      <c r="L16433" s="1"/>
      <c r="M16433" s="1"/>
      <c r="N16433" s="1"/>
    </row>
    <row r="16434" spans="4:14">
      <c r="K16434" s="1"/>
      <c r="L16434" s="1"/>
      <c r="M16434" s="1"/>
      <c r="N16434" s="1"/>
    </row>
    <row r="16438" spans="4:14">
      <c r="G16438" s="1"/>
      <c r="H16438" s="1"/>
      <c r="I16438" s="1"/>
      <c r="J16438" s="1"/>
    </row>
    <row r="16439" spans="4:14">
      <c r="D16439" s="1"/>
      <c r="E16439" s="1"/>
      <c r="F16439" s="1"/>
      <c r="G16439" s="1"/>
      <c r="H16439" s="1"/>
      <c r="I16439" s="1"/>
      <c r="J16439" s="1"/>
      <c r="K16439" s="1"/>
      <c r="L16439" s="1"/>
      <c r="M16439" s="1"/>
      <c r="N16439" s="1"/>
    </row>
    <row r="16440" spans="4:14">
      <c r="H16440" s="1"/>
      <c r="I16440" s="1"/>
      <c r="J16440" s="1"/>
      <c r="K16440" s="1"/>
      <c r="L16440" s="1"/>
      <c r="M16440" s="1"/>
      <c r="N16440" s="1"/>
    </row>
    <row r="16441" spans="4:14">
      <c r="K16441" s="1"/>
      <c r="L16441" s="1"/>
      <c r="M16441" s="1"/>
      <c r="N16441" s="1"/>
    </row>
    <row r="16442" spans="4:14">
      <c r="G16442" s="1"/>
      <c r="H16442" s="1"/>
      <c r="I16442" s="1"/>
      <c r="J16442" s="1"/>
      <c r="K16442" s="1"/>
      <c r="L16442" s="1"/>
      <c r="M16442" s="1"/>
      <c r="N16442" s="1"/>
    </row>
    <row r="16443" spans="4:14">
      <c r="D16443" s="1"/>
      <c r="E16443" s="1"/>
      <c r="F16443" s="1"/>
      <c r="G16443" s="1"/>
      <c r="H16443" s="1"/>
      <c r="I16443" s="1"/>
      <c r="J16443" s="1"/>
      <c r="K16443" s="1"/>
      <c r="L16443" s="1"/>
      <c r="M16443" s="1"/>
      <c r="N16443" s="1"/>
    </row>
    <row r="16444" spans="4:14">
      <c r="D16444" s="1"/>
      <c r="E16444" s="1"/>
      <c r="F16444" s="1"/>
      <c r="G16444" s="1"/>
      <c r="H16444" s="1"/>
      <c r="I16444" s="1"/>
      <c r="J16444" s="1"/>
      <c r="K16444" s="1"/>
      <c r="L16444" s="1"/>
      <c r="M16444" s="1"/>
      <c r="N16444" s="1"/>
    </row>
    <row r="16445" spans="4:14">
      <c r="G16445" s="1"/>
      <c r="H16445" s="1"/>
      <c r="I16445" s="1"/>
      <c r="J16445" s="1"/>
      <c r="K16445" s="1"/>
      <c r="L16445" s="1"/>
      <c r="M16445" s="1"/>
      <c r="N16445" s="1"/>
    </row>
    <row r="16447" spans="4:14">
      <c r="G16447" s="1"/>
      <c r="H16447" s="1"/>
      <c r="I16447" s="1"/>
      <c r="J16447" s="1"/>
      <c r="K16447" s="1"/>
      <c r="L16447" s="1"/>
      <c r="M16447" s="1"/>
      <c r="N16447" s="1"/>
    </row>
    <row r="16448" spans="4:14">
      <c r="D16448" s="1"/>
      <c r="E16448" s="1"/>
      <c r="F16448" s="1"/>
      <c r="G16448" s="1"/>
      <c r="H16448" s="1"/>
      <c r="I16448" s="1"/>
      <c r="J16448" s="1"/>
      <c r="K16448" s="1"/>
      <c r="L16448" s="1"/>
      <c r="M16448" s="1"/>
      <c r="N16448" s="1"/>
    </row>
    <row r="16449" spans="4:14">
      <c r="I16449" s="1"/>
      <c r="J16449" s="1"/>
      <c r="K16449" s="1"/>
    </row>
    <row r="16451" spans="4:14">
      <c r="G16451" s="1"/>
      <c r="H16451" s="1"/>
      <c r="I16451" s="1"/>
    </row>
    <row r="16453" spans="4:14">
      <c r="G16453" s="1"/>
      <c r="H16453" s="1"/>
      <c r="I16453" s="1"/>
      <c r="J16453" s="1"/>
      <c r="K16453" s="1"/>
      <c r="L16453" s="1"/>
      <c r="M16453" s="1"/>
      <c r="N16453" s="1"/>
    </row>
    <row r="16454" spans="4:14">
      <c r="I16454" s="1"/>
      <c r="J16454" s="1"/>
      <c r="K16454" s="1"/>
      <c r="L16454" s="1"/>
      <c r="M16454" s="1"/>
      <c r="N16454" s="1"/>
    </row>
    <row r="16455" spans="4:14">
      <c r="I16455" s="1"/>
      <c r="J16455" s="1"/>
      <c r="K16455" s="1"/>
      <c r="L16455" s="1"/>
      <c r="M16455" s="1"/>
      <c r="N16455" s="1"/>
    </row>
    <row r="16456" spans="4:14">
      <c r="I16456" s="1"/>
      <c r="J16456" s="1"/>
      <c r="K16456" s="1"/>
      <c r="L16456" s="1"/>
      <c r="M16456" s="1"/>
      <c r="N16456" s="1"/>
    </row>
    <row r="16457" spans="4:14">
      <c r="G16457" s="1"/>
      <c r="H16457" s="1"/>
      <c r="I16457" s="1"/>
      <c r="J16457" s="1"/>
      <c r="K16457" s="1"/>
      <c r="L16457" s="1"/>
    </row>
    <row r="16458" spans="4:14">
      <c r="E16458" s="1"/>
      <c r="F16458" s="1"/>
      <c r="G16458" s="1"/>
      <c r="H16458" s="1"/>
      <c r="I16458" s="1"/>
      <c r="J16458" s="1"/>
      <c r="K16458" s="1"/>
      <c r="L16458" s="1"/>
      <c r="M16458" s="1"/>
      <c r="N16458" s="1"/>
    </row>
    <row r="16459" spans="4:14">
      <c r="I16459" s="1"/>
      <c r="J16459" s="1"/>
      <c r="K16459" s="1"/>
    </row>
    <row r="16460" spans="4:14">
      <c r="I16460" s="1"/>
      <c r="J16460" s="1"/>
    </row>
    <row r="16461" spans="4:14">
      <c r="I16461" s="1"/>
      <c r="J16461" s="1"/>
      <c r="K16461" s="1"/>
    </row>
    <row r="16463" spans="4:14">
      <c r="D16463" s="1"/>
      <c r="E16463" s="1"/>
      <c r="F16463" s="1"/>
      <c r="G16463" s="1"/>
      <c r="H16463" s="1"/>
    </row>
    <row r="16465" spans="4:14">
      <c r="G16465" s="1"/>
      <c r="H16465" s="1"/>
      <c r="I16465" s="1"/>
      <c r="K16465" s="1"/>
      <c r="L16465" s="1"/>
      <c r="M16465" s="1"/>
      <c r="N16465" s="1"/>
    </row>
    <row r="16466" spans="4:14">
      <c r="I16466" s="1"/>
      <c r="J16466" s="1"/>
      <c r="K16466" s="1"/>
    </row>
    <row r="16469" spans="4:14">
      <c r="D16469" s="1"/>
      <c r="E16469" s="1"/>
      <c r="F16469" s="1"/>
      <c r="G16469" s="1"/>
      <c r="H16469" s="1"/>
      <c r="I16469" s="1"/>
      <c r="J16469" s="1"/>
      <c r="K16469" s="1"/>
      <c r="L16469" s="1"/>
      <c r="M16469" s="1"/>
      <c r="N16469" s="1"/>
    </row>
    <row r="16472" spans="4:14">
      <c r="H16472" s="1"/>
      <c r="I16472" s="1"/>
      <c r="J16472" s="1"/>
    </row>
    <row r="16473" spans="4:14">
      <c r="I16473" s="1"/>
      <c r="J16473" s="1"/>
      <c r="K16473" s="1"/>
      <c r="L16473" s="1"/>
      <c r="M16473" s="1"/>
      <c r="N16473" s="1"/>
    </row>
    <row r="16474" spans="4:14">
      <c r="G16474" s="1"/>
      <c r="H16474" s="1"/>
      <c r="I16474" s="1"/>
      <c r="J16474" s="1"/>
      <c r="K16474" s="1"/>
      <c r="L16474" s="1"/>
      <c r="M16474" s="1"/>
      <c r="N16474" s="1"/>
    </row>
    <row r="16475" spans="4:14">
      <c r="E16475" s="1"/>
      <c r="F16475" s="1"/>
      <c r="G16475" s="1"/>
      <c r="H16475" s="1"/>
      <c r="I16475" s="1"/>
      <c r="J16475" s="1"/>
      <c r="K16475" s="1"/>
      <c r="L16475" s="1"/>
      <c r="M16475" s="1"/>
      <c r="N16475" s="1"/>
    </row>
    <row r="16476" spans="4:14">
      <c r="D16476" s="1"/>
      <c r="E16476" s="1"/>
      <c r="F16476" s="1"/>
      <c r="G16476" s="1"/>
      <c r="H16476" s="1"/>
      <c r="I16476" s="1"/>
      <c r="J16476" s="1"/>
      <c r="K16476" s="1"/>
      <c r="L16476" s="1"/>
      <c r="M16476" s="1"/>
      <c r="N16476" s="1"/>
    </row>
    <row r="16477" spans="4:14">
      <c r="G16477" s="1"/>
      <c r="H16477" s="1"/>
      <c r="I16477" s="1"/>
      <c r="J16477" s="1"/>
      <c r="K16477" s="1"/>
      <c r="L16477" s="1"/>
      <c r="M16477" s="1"/>
      <c r="N16477" s="1"/>
    </row>
    <row r="16478" spans="4:14">
      <c r="G16478" s="1"/>
      <c r="H16478" s="1"/>
      <c r="I16478" s="1"/>
      <c r="J16478" s="1"/>
      <c r="K16478" s="1"/>
    </row>
    <row r="16479" spans="4:14">
      <c r="G16479" s="1"/>
      <c r="H16479" s="1"/>
      <c r="I16479" s="1"/>
      <c r="J16479" s="1"/>
      <c r="K16479" s="1"/>
      <c r="L16479" s="1"/>
      <c r="M16479" s="1"/>
      <c r="N16479" s="1"/>
    </row>
    <row r="16483" spans="7:14">
      <c r="G16483" s="1"/>
      <c r="H16483" s="1"/>
      <c r="I16483" s="1"/>
      <c r="J16483" s="1"/>
    </row>
    <row r="16484" spans="7:14">
      <c r="G16484" s="1"/>
      <c r="H16484" s="1"/>
      <c r="I16484" s="1"/>
      <c r="J16484" s="1"/>
      <c r="K16484" s="1"/>
      <c r="L16484" s="1"/>
      <c r="M16484" s="1"/>
      <c r="N16484" s="1"/>
    </row>
    <row r="16485" spans="7:14">
      <c r="I16485" s="1"/>
      <c r="J16485" s="1"/>
      <c r="K16485" s="1"/>
      <c r="L16485" s="1"/>
      <c r="M16485" s="1"/>
      <c r="N16485" s="1"/>
    </row>
    <row r="16486" spans="7:14">
      <c r="I16486" s="1"/>
      <c r="J16486" s="1"/>
    </row>
    <row r="16487" spans="7:14">
      <c r="I16487" s="1"/>
      <c r="J16487" s="1"/>
      <c r="K16487" s="1"/>
      <c r="L16487" s="1"/>
    </row>
    <row r="16489" spans="7:14">
      <c r="G16489" s="1"/>
    </row>
    <row r="16490" spans="7:14">
      <c r="I16490" s="1"/>
      <c r="J16490" s="1"/>
    </row>
    <row r="16491" spans="7:14">
      <c r="I16491" s="1"/>
    </row>
    <row r="16492" spans="7:14">
      <c r="I16492" s="1"/>
      <c r="J16492" s="1"/>
    </row>
    <row r="16494" spans="7:14">
      <c r="G16494" s="1"/>
    </row>
    <row r="16496" spans="7:14">
      <c r="M16496" s="1"/>
      <c r="N16496" s="1"/>
    </row>
    <row r="16497" spans="4:14">
      <c r="I16497" s="1"/>
      <c r="J16497" s="1"/>
    </row>
    <row r="16500" spans="4:14">
      <c r="K16500" s="1"/>
      <c r="L16500" s="1"/>
      <c r="M16500" s="1"/>
      <c r="N16500" s="1"/>
    </row>
    <row r="16502" spans="4:14">
      <c r="H16502" s="1"/>
      <c r="I16502" s="1"/>
      <c r="J16502" s="1"/>
      <c r="K16502" s="1"/>
      <c r="L16502" s="1"/>
      <c r="M16502" s="1"/>
      <c r="N16502" s="1"/>
    </row>
    <row r="16503" spans="4:14">
      <c r="I16503" s="1"/>
      <c r="J16503" s="1"/>
    </row>
    <row r="16504" spans="4:14">
      <c r="G16504" s="1"/>
      <c r="H16504" s="1"/>
      <c r="I16504" s="1"/>
    </row>
    <row r="16506" spans="4:14">
      <c r="D16506" s="1"/>
      <c r="E16506" s="1"/>
      <c r="F16506" s="1"/>
      <c r="G16506" s="1"/>
      <c r="H16506" s="1"/>
      <c r="I16506" s="1"/>
      <c r="J16506" s="1"/>
      <c r="K16506" s="1"/>
      <c r="L16506" s="1"/>
      <c r="M16506" s="1"/>
      <c r="N16506" s="1"/>
    </row>
    <row r="16507" spans="4:14">
      <c r="G16507" s="1"/>
      <c r="H16507" s="1"/>
      <c r="I16507" s="1"/>
      <c r="J16507" s="1"/>
      <c r="K16507" s="1"/>
      <c r="L16507" s="1"/>
      <c r="M16507" s="1"/>
      <c r="N16507" s="1"/>
    </row>
    <row r="16508" spans="4:14">
      <c r="E16508" s="1"/>
    </row>
    <row r="16509" spans="4:14">
      <c r="G16509" s="1"/>
      <c r="H16509" s="1"/>
      <c r="I16509" s="1"/>
      <c r="J16509" s="1"/>
      <c r="K16509" s="1"/>
      <c r="L16509" s="1"/>
      <c r="M16509" s="1"/>
      <c r="N16509" s="1"/>
    </row>
    <row r="16513" spans="4:14">
      <c r="F16513" s="1"/>
      <c r="G16513" s="1"/>
      <c r="H16513" s="1"/>
      <c r="I16513" s="1"/>
      <c r="J16513" s="1"/>
      <c r="K16513" s="1"/>
    </row>
    <row r="16514" spans="4:14">
      <c r="L16514" s="1"/>
      <c r="M16514" s="1"/>
      <c r="N16514" s="1"/>
    </row>
    <row r="16515" spans="4:14">
      <c r="L16515" s="1"/>
      <c r="M16515" s="1"/>
      <c r="N16515" s="1"/>
    </row>
    <row r="16517" spans="4:14">
      <c r="L16517" s="1"/>
    </row>
    <row r="16518" spans="4:14">
      <c r="D16518" s="1"/>
      <c r="E16518" s="1"/>
      <c r="G16518" s="1"/>
      <c r="H16518" s="1"/>
      <c r="I16518" s="1"/>
      <c r="J16518" s="1"/>
      <c r="K16518" s="1"/>
    </row>
    <row r="16526" spans="4:14">
      <c r="N16526" s="1"/>
    </row>
    <row r="16527" spans="4:14">
      <c r="L16527" s="1"/>
      <c r="M16527" s="1"/>
      <c r="N16527" s="1"/>
    </row>
    <row r="16528" spans="4:14">
      <c r="D16528" s="1"/>
    </row>
    <row r="16529" spans="4:14">
      <c r="D16529" s="1"/>
      <c r="N16529" s="1"/>
    </row>
    <row r="16531" spans="4:14">
      <c r="D16531" s="1"/>
    </row>
    <row r="16536" spans="4:14">
      <c r="D16536" s="1"/>
      <c r="F16536" s="1"/>
      <c r="G16536" s="1"/>
      <c r="H16536" s="1"/>
      <c r="I16536" s="1"/>
      <c r="J16536" s="1"/>
      <c r="K16536" s="1"/>
      <c r="L16536" s="1"/>
      <c r="M16536" s="1"/>
      <c r="N16536" s="1"/>
    </row>
    <row r="16537" spans="4:14">
      <c r="G16537" s="1"/>
      <c r="H16537" s="1"/>
      <c r="I16537" s="1"/>
      <c r="J16537" s="1"/>
      <c r="K16537" s="1"/>
      <c r="L16537" s="1"/>
      <c r="M16537" s="1"/>
      <c r="N16537" s="1"/>
    </row>
    <row r="16538" spans="4:14">
      <c r="E16538" s="1"/>
      <c r="F16538" s="1"/>
      <c r="G16538" s="1"/>
      <c r="H16538" s="1"/>
      <c r="I16538" s="1"/>
      <c r="J16538" s="1"/>
      <c r="K16538" s="1"/>
    </row>
    <row r="16539" spans="4:14">
      <c r="L16539" s="1"/>
      <c r="M16539" s="1"/>
      <c r="N16539" s="1"/>
    </row>
    <row r="16540" spans="4:14">
      <c r="D16540" s="1"/>
      <c r="E16540" s="1"/>
      <c r="F16540" s="1"/>
      <c r="G16540" s="1"/>
      <c r="H16540" s="1"/>
      <c r="I16540" s="1"/>
      <c r="J16540" s="1"/>
      <c r="K16540" s="1"/>
      <c r="L16540" s="1"/>
      <c r="M16540" s="1"/>
      <c r="N16540" s="1"/>
    </row>
    <row r="16541" spans="4:14">
      <c r="L16541" s="1"/>
    </row>
    <row r="16543" spans="4:14">
      <c r="I16543" s="1"/>
      <c r="J16543" s="1"/>
      <c r="K16543" s="1"/>
    </row>
    <row r="16544" spans="4:14">
      <c r="J16544" s="1"/>
    </row>
    <row r="16545" spans="4:14">
      <c r="G16545" s="1"/>
      <c r="H16545" s="1"/>
      <c r="I16545" s="1"/>
      <c r="J16545" s="1"/>
      <c r="K16545" s="1"/>
      <c r="L16545" s="1"/>
      <c r="M16545" s="1"/>
      <c r="N16545" s="1"/>
    </row>
    <row r="16546" spans="4:14">
      <c r="L16546" s="1"/>
      <c r="M16546" s="1"/>
      <c r="N16546" s="1"/>
    </row>
    <row r="16547" spans="4:14">
      <c r="L16547" s="1"/>
      <c r="M16547" s="1"/>
      <c r="N16547" s="1"/>
    </row>
    <row r="16548" spans="4:14">
      <c r="L16548" s="1"/>
      <c r="M16548" s="1"/>
      <c r="N16548" s="1"/>
    </row>
    <row r="16549" spans="4:14">
      <c r="G16549" s="1"/>
      <c r="H16549" s="1"/>
      <c r="I16549" s="1"/>
      <c r="J16549" s="1"/>
      <c r="K16549" s="1"/>
      <c r="L16549" s="1"/>
    </row>
    <row r="16555" spans="4:14">
      <c r="D16555" s="1"/>
      <c r="E16555" s="1"/>
      <c r="F16555" s="1"/>
      <c r="G16555" s="1"/>
    </row>
    <row r="16557" spans="4:14">
      <c r="L16557" s="1"/>
      <c r="M16557" s="1"/>
      <c r="N16557" s="1"/>
    </row>
    <row r="16558" spans="4:14">
      <c r="L16558" s="1"/>
    </row>
    <row r="16563" spans="4:14">
      <c r="H16563" s="1"/>
      <c r="I16563" s="1"/>
      <c r="J16563" s="1"/>
      <c r="K16563" s="1"/>
      <c r="L16563" s="1"/>
      <c r="M16563" s="1"/>
      <c r="N16563" s="1"/>
    </row>
    <row r="16564" spans="4:14">
      <c r="L16564" s="1"/>
      <c r="M16564" s="1"/>
      <c r="N16564" s="1"/>
    </row>
    <row r="16565" spans="4:14">
      <c r="G16565" s="1"/>
      <c r="H16565" s="1"/>
      <c r="I16565" s="1"/>
      <c r="J16565" s="1"/>
      <c r="K16565" s="1"/>
      <c r="L16565" s="1"/>
      <c r="M16565" s="1"/>
      <c r="N16565" s="1"/>
    </row>
    <row r="16566" spans="4:14">
      <c r="D16566" s="1"/>
      <c r="E16566" s="1"/>
      <c r="F16566" s="1"/>
      <c r="G16566" s="1"/>
      <c r="H16566" s="1"/>
      <c r="I16566" s="1"/>
      <c r="J16566" s="1"/>
      <c r="K16566" s="1"/>
      <c r="L16566" s="1"/>
      <c r="M16566" s="1"/>
      <c r="N16566" s="1"/>
    </row>
    <row r="16567" spans="4:14">
      <c r="D16567" s="1"/>
      <c r="E16567" s="1"/>
      <c r="F16567" s="1"/>
      <c r="G16567" s="1"/>
      <c r="H16567" s="1"/>
      <c r="I16567" s="1"/>
      <c r="J16567" s="1"/>
      <c r="K16567" s="1"/>
      <c r="L16567" s="1"/>
      <c r="M16567" s="1"/>
      <c r="N16567" s="1"/>
    </row>
    <row r="16568" spans="4:14">
      <c r="G16568" s="1"/>
      <c r="H16568" s="1"/>
      <c r="I16568" s="1"/>
      <c r="J16568" s="1"/>
      <c r="K16568" s="1"/>
      <c r="L16568" s="1"/>
      <c r="M16568" s="1"/>
      <c r="N16568" s="1"/>
    </row>
    <row r="16570" spans="4:14">
      <c r="G16570" s="1"/>
      <c r="H16570" s="1"/>
      <c r="I16570" s="1"/>
      <c r="J16570" s="1"/>
      <c r="K16570" s="1"/>
      <c r="L16570" s="1"/>
      <c r="M16570" s="1"/>
      <c r="N16570" s="1"/>
    </row>
    <row r="16571" spans="4:14">
      <c r="D16571" s="1"/>
      <c r="E16571" s="1"/>
      <c r="F16571" s="1"/>
      <c r="G16571" s="1"/>
      <c r="H16571" s="1"/>
      <c r="I16571" s="1"/>
      <c r="J16571" s="1"/>
      <c r="K16571" s="1"/>
      <c r="L16571" s="1"/>
      <c r="M16571" s="1"/>
      <c r="N16571" s="1"/>
    </row>
    <row r="16572" spans="4:14">
      <c r="I16572" s="1"/>
      <c r="J16572" s="1"/>
      <c r="K16572" s="1"/>
    </row>
    <row r="16574" spans="4:14">
      <c r="G16574" s="1"/>
      <c r="H16574" s="1"/>
      <c r="I16574" s="1"/>
      <c r="J16574" s="1"/>
    </row>
    <row r="16576" spans="4:14">
      <c r="G16576" s="1"/>
      <c r="H16576" s="1"/>
      <c r="I16576" s="1"/>
      <c r="J16576" s="1"/>
    </row>
    <row r="16577" spans="4:14">
      <c r="G16577" s="1"/>
      <c r="H16577" s="1"/>
      <c r="I16577" s="1"/>
      <c r="J16577" s="1"/>
      <c r="K16577" s="1"/>
      <c r="L16577" s="1"/>
      <c r="M16577" s="1"/>
      <c r="N16577" s="1"/>
    </row>
    <row r="16578" spans="4:14">
      <c r="I16578" s="1"/>
      <c r="J16578" s="1"/>
      <c r="K16578" s="1"/>
      <c r="L16578" s="1"/>
      <c r="M16578" s="1"/>
      <c r="N16578" s="1"/>
    </row>
    <row r="16579" spans="4:14">
      <c r="I16579" s="1"/>
      <c r="J16579" s="1"/>
      <c r="K16579" s="1"/>
      <c r="L16579" s="1"/>
    </row>
    <row r="16580" spans="4:14">
      <c r="I16580" s="1"/>
      <c r="J16580" s="1"/>
      <c r="K16580" s="1"/>
      <c r="L16580" s="1"/>
      <c r="M16580" s="1"/>
      <c r="N16580" s="1"/>
    </row>
    <row r="16581" spans="4:14">
      <c r="G16581" s="1"/>
    </row>
    <row r="16583" spans="4:14">
      <c r="I16583" s="1"/>
      <c r="J16583" s="1"/>
      <c r="K16583" s="1"/>
      <c r="L16583" s="1"/>
    </row>
    <row r="16584" spans="4:14">
      <c r="I16584" s="1"/>
      <c r="J16584" s="1"/>
    </row>
    <row r="16585" spans="4:14">
      <c r="I16585" s="1"/>
      <c r="J16585" s="1"/>
      <c r="K16585" s="1"/>
    </row>
    <row r="16586" spans="4:14">
      <c r="L16586" s="1"/>
      <c r="M16586" s="1"/>
      <c r="N16586" s="1"/>
    </row>
    <row r="16587" spans="4:14">
      <c r="D16587" s="1"/>
      <c r="E16587" s="1"/>
      <c r="F16587" s="1"/>
      <c r="G16587" s="1"/>
      <c r="H16587" s="1"/>
    </row>
    <row r="16589" spans="4:14">
      <c r="G16589" s="1"/>
      <c r="H16589" s="1"/>
      <c r="I16589" s="1"/>
      <c r="J16589" s="1"/>
      <c r="K16589" s="1"/>
      <c r="L16589" s="1"/>
      <c r="M16589" s="1"/>
      <c r="N16589" s="1"/>
    </row>
    <row r="16590" spans="4:14">
      <c r="I16590" s="1"/>
      <c r="J16590" s="1"/>
      <c r="K16590" s="1"/>
    </row>
    <row r="16592" spans="4:14">
      <c r="D16592" s="1"/>
    </row>
    <row r="16593" spans="4:14">
      <c r="L16593" s="1"/>
      <c r="M16593" s="1"/>
      <c r="N16593" s="1"/>
    </row>
    <row r="16594" spans="4:14">
      <c r="G16594" s="1"/>
      <c r="H16594" s="1"/>
      <c r="I16594" s="1"/>
      <c r="J16594" s="1"/>
    </row>
    <row r="16596" spans="4:14">
      <c r="H16596" s="1"/>
      <c r="I16596" s="1"/>
      <c r="J16596" s="1"/>
      <c r="K16596" s="1"/>
    </row>
    <row r="16597" spans="4:14">
      <c r="I16597" s="1"/>
      <c r="J16597" s="1"/>
      <c r="K16597" s="1"/>
      <c r="L16597" s="1"/>
      <c r="M16597" s="1"/>
      <c r="N16597" s="1"/>
    </row>
    <row r="16598" spans="4:14">
      <c r="G16598" s="1"/>
      <c r="H16598" s="1"/>
      <c r="I16598" s="1"/>
      <c r="J16598" s="1"/>
      <c r="K16598" s="1"/>
      <c r="L16598" s="1"/>
      <c r="M16598" s="1"/>
      <c r="N16598" s="1"/>
    </row>
    <row r="16599" spans="4:14">
      <c r="D16599" s="1"/>
      <c r="E16599" s="1"/>
      <c r="F16599" s="1"/>
      <c r="G16599" s="1"/>
      <c r="H16599" s="1"/>
      <c r="I16599" s="1"/>
      <c r="J16599" s="1"/>
      <c r="K16599" s="1"/>
      <c r="L16599" s="1"/>
      <c r="M16599" s="1"/>
      <c r="N16599" s="1"/>
    </row>
    <row r="16600" spans="4:14">
      <c r="D16600" s="1"/>
      <c r="E16600" s="1"/>
      <c r="F16600" s="1"/>
      <c r="G16600" s="1"/>
      <c r="H16600" s="1"/>
      <c r="I16600" s="1"/>
      <c r="J16600" s="1"/>
      <c r="K16600" s="1"/>
      <c r="L16600" s="1"/>
      <c r="M16600" s="1"/>
      <c r="N16600" s="1"/>
    </row>
    <row r="16601" spans="4:14">
      <c r="G16601" s="1"/>
      <c r="H16601" s="1"/>
      <c r="I16601" s="1"/>
      <c r="J16601" s="1"/>
      <c r="K16601" s="1"/>
      <c r="L16601" s="1"/>
      <c r="M16601" s="1"/>
      <c r="N16601" s="1"/>
    </row>
    <row r="16602" spans="4:14">
      <c r="D16602" s="1"/>
    </row>
    <row r="16603" spans="4:14">
      <c r="G16603" s="1"/>
      <c r="H16603" s="1"/>
      <c r="I16603" s="1"/>
      <c r="J16603" s="1"/>
      <c r="K16603" s="1"/>
      <c r="L16603" s="1"/>
      <c r="M16603" s="1"/>
      <c r="N16603" s="1"/>
    </row>
    <row r="16607" spans="4:14">
      <c r="F16607" s="1"/>
      <c r="G16607" s="1"/>
      <c r="H16607" s="1"/>
      <c r="I16607" s="1"/>
    </row>
    <row r="16608" spans="4:14">
      <c r="G16608" s="1"/>
      <c r="H16608" s="1"/>
      <c r="I16608" s="1"/>
      <c r="J16608" s="1"/>
      <c r="K16608" s="1"/>
      <c r="L16608" s="1"/>
      <c r="M16608" s="1"/>
      <c r="N16608" s="1"/>
    </row>
    <row r="16609" spans="9:14">
      <c r="I16609" s="1"/>
      <c r="J16609" s="1"/>
      <c r="K16609" s="1"/>
      <c r="L16609" s="1"/>
      <c r="M16609" s="1"/>
      <c r="N16609" s="1"/>
    </row>
    <row r="16610" spans="9:14">
      <c r="I16610" s="1"/>
      <c r="J16610" s="1"/>
    </row>
    <row r="16611" spans="9:14">
      <c r="I16611" s="1"/>
      <c r="J16611" s="1"/>
      <c r="K16611" s="1"/>
    </row>
    <row r="16614" spans="9:14">
      <c r="I16614" s="1"/>
    </row>
    <row r="16616" spans="9:14">
      <c r="I16616" s="1"/>
    </row>
    <row r="16620" spans="9:14">
      <c r="N16620" s="1"/>
    </row>
    <row r="16621" spans="9:14">
      <c r="I16621" s="1"/>
      <c r="J16621" s="1"/>
    </row>
    <row r="16624" spans="9:14">
      <c r="M16624" s="1"/>
      <c r="N16624" s="1"/>
    </row>
    <row r="16627" spans="4:14">
      <c r="I16627" s="1"/>
      <c r="J16627" s="1"/>
      <c r="K16627" s="1"/>
    </row>
    <row r="16628" spans="4:14">
      <c r="G16628" s="1"/>
      <c r="H16628" s="1"/>
      <c r="I16628" s="1"/>
      <c r="J16628" s="1"/>
      <c r="K16628" s="1"/>
    </row>
    <row r="16630" spans="4:14">
      <c r="D16630" s="1"/>
      <c r="F16630" s="1"/>
      <c r="G16630" s="1"/>
      <c r="H16630" s="1"/>
      <c r="I16630" s="1"/>
      <c r="J16630" s="1"/>
      <c r="K16630" s="1"/>
      <c r="L16630" s="1"/>
      <c r="M16630" s="1"/>
      <c r="N16630" s="1"/>
    </row>
    <row r="16631" spans="4:14">
      <c r="G16631" s="1"/>
      <c r="H16631" s="1"/>
      <c r="I16631" s="1"/>
      <c r="J16631" s="1"/>
      <c r="K16631" s="1"/>
      <c r="L16631" s="1"/>
      <c r="M16631" s="1"/>
      <c r="N16631" s="1"/>
    </row>
    <row r="16633" spans="4:14">
      <c r="G16633" s="1"/>
      <c r="H16633" s="1"/>
      <c r="I16633" s="1"/>
      <c r="J16633" s="1"/>
      <c r="K16633" s="1"/>
      <c r="L16633" s="1"/>
      <c r="M16633" s="1"/>
      <c r="N16633" s="1"/>
    </row>
    <row r="16634" spans="4:14">
      <c r="G16634" s="1"/>
      <c r="H16634" s="1"/>
      <c r="I16634" s="1"/>
      <c r="J16634" s="1"/>
      <c r="K16634" s="1"/>
      <c r="L16634" s="1"/>
      <c r="M16634" s="1"/>
      <c r="N16634" s="1"/>
    </row>
    <row r="16635" spans="4:14">
      <c r="G16635" s="1"/>
      <c r="H16635" s="1"/>
      <c r="I16635" s="1"/>
      <c r="J16635" s="1"/>
      <c r="K16635" s="1"/>
      <c r="L16635" s="1"/>
      <c r="M16635" s="1"/>
      <c r="N16635" s="1"/>
    </row>
    <row r="16636" spans="4:14">
      <c r="G16636" s="1"/>
      <c r="H16636" s="1"/>
      <c r="I16636" s="1"/>
      <c r="J16636" s="1"/>
      <c r="K16636" s="1"/>
      <c r="L16636" s="1"/>
      <c r="M16636" s="1"/>
      <c r="N16636" s="1"/>
    </row>
    <row r="16637" spans="4:14">
      <c r="I16637" s="1"/>
      <c r="J16637" s="1"/>
      <c r="K16637" s="1"/>
      <c r="L16637" s="1"/>
      <c r="M16637" s="1"/>
      <c r="N16637" s="1"/>
    </row>
    <row r="16638" spans="4:14">
      <c r="I16638" s="1"/>
      <c r="J16638" s="1"/>
      <c r="K16638" s="1"/>
      <c r="L16638" s="1"/>
      <c r="M16638" s="1"/>
      <c r="N16638" s="1"/>
    </row>
    <row r="16639" spans="4:14">
      <c r="I16639" s="1"/>
      <c r="J16639" s="1"/>
      <c r="K16639" s="1"/>
      <c r="L16639" s="1"/>
      <c r="M16639" s="1"/>
      <c r="N16639" s="1"/>
    </row>
    <row r="16640" spans="4:14">
      <c r="D16640" s="1"/>
      <c r="F16640" s="1"/>
      <c r="G16640" s="1"/>
      <c r="H16640" s="1"/>
      <c r="I16640" s="1"/>
      <c r="J16640" s="1"/>
      <c r="K16640" s="1"/>
      <c r="L16640" s="1"/>
      <c r="M16640" s="1"/>
      <c r="N16640" s="1"/>
    </row>
    <row r="16641" spans="4:14">
      <c r="E16641" s="1"/>
      <c r="F16641" s="1"/>
      <c r="G16641" s="1"/>
      <c r="H16641" s="1"/>
      <c r="I16641" s="1"/>
      <c r="J16641" s="1"/>
      <c r="K16641" s="1"/>
      <c r="L16641" s="1"/>
      <c r="M16641" s="1"/>
      <c r="N16641" s="1"/>
    </row>
    <row r="16642" spans="4:14">
      <c r="I16642" s="1"/>
      <c r="J16642" s="1"/>
      <c r="K16642" s="1"/>
      <c r="L16642" s="1"/>
      <c r="M16642" s="1"/>
      <c r="N16642" s="1"/>
    </row>
    <row r="16643" spans="4:14">
      <c r="I16643" s="1"/>
      <c r="J16643" s="1"/>
      <c r="K16643" s="1"/>
      <c r="L16643" s="1"/>
      <c r="M16643" s="1"/>
      <c r="N16643" s="1"/>
    </row>
    <row r="16644" spans="4:14">
      <c r="I16644" s="1"/>
      <c r="J16644" s="1"/>
      <c r="K16644" s="1"/>
      <c r="L16644" s="1"/>
      <c r="M16644" s="1"/>
      <c r="N16644" s="1"/>
    </row>
    <row r="16645" spans="4:14">
      <c r="D16645" s="1"/>
    </row>
    <row r="16646" spans="4:14">
      <c r="I16646" s="1"/>
      <c r="J16646" s="1"/>
      <c r="K16646" s="1"/>
      <c r="L16646" s="1"/>
      <c r="M16646" s="1"/>
      <c r="N16646" s="1"/>
    </row>
    <row r="16648" spans="4:14">
      <c r="N16648" s="1"/>
    </row>
    <row r="16649" spans="4:14">
      <c r="D16649" s="1"/>
      <c r="E16649" s="1"/>
      <c r="F16649" s="1"/>
      <c r="G16649" s="1"/>
      <c r="H16649" s="1"/>
      <c r="I16649" s="1"/>
      <c r="J16649" s="1"/>
      <c r="K16649" s="1"/>
      <c r="L16649" s="1"/>
      <c r="M16649" s="1"/>
      <c r="N16649" s="1"/>
    </row>
    <row r="16650" spans="4:14">
      <c r="D16650" s="1"/>
      <c r="E16650" s="1"/>
      <c r="F16650" s="1"/>
      <c r="G16650" s="1"/>
      <c r="H16650" s="1"/>
      <c r="I16650" s="1"/>
      <c r="J16650" s="1"/>
      <c r="K16650" s="1"/>
      <c r="L16650" s="1"/>
      <c r="M16650" s="1"/>
      <c r="N16650" s="1"/>
    </row>
    <row r="16651" spans="4:14">
      <c r="H16651" s="1"/>
      <c r="I16651" s="1"/>
      <c r="J16651" s="1"/>
      <c r="K16651" s="1"/>
      <c r="L16651" s="1"/>
      <c r="M16651" s="1"/>
      <c r="N16651" s="1"/>
    </row>
    <row r="16652" spans="4:14">
      <c r="I16652" s="1"/>
      <c r="J16652" s="1"/>
      <c r="K16652" s="1"/>
      <c r="L16652" s="1"/>
      <c r="M16652" s="1"/>
      <c r="N16652" s="1"/>
    </row>
    <row r="16653" spans="4:14">
      <c r="G16653" s="1"/>
      <c r="H16653" s="1"/>
      <c r="I16653" s="1"/>
      <c r="J16653" s="1"/>
      <c r="K16653" s="1"/>
      <c r="L16653" s="1"/>
      <c r="M16653" s="1"/>
      <c r="N16653" s="1"/>
    </row>
    <row r="16654" spans="4:14">
      <c r="D16654" s="1"/>
      <c r="E16654" s="1"/>
      <c r="F16654" s="1"/>
      <c r="G16654" s="1"/>
      <c r="H16654" s="1"/>
      <c r="I16654" s="1"/>
      <c r="J16654" s="1"/>
      <c r="K16654" s="1"/>
      <c r="L16654" s="1"/>
      <c r="M16654" s="1"/>
      <c r="N16654" s="1"/>
    </row>
    <row r="16655" spans="4:14">
      <c r="D16655" s="1"/>
      <c r="E16655" s="1"/>
      <c r="F16655" s="1"/>
      <c r="G16655" s="1"/>
      <c r="H16655" s="1"/>
      <c r="I16655" s="1"/>
      <c r="J16655" s="1"/>
      <c r="K16655" s="1"/>
      <c r="L16655" s="1"/>
      <c r="M16655" s="1"/>
      <c r="N16655" s="1"/>
    </row>
    <row r="16656" spans="4:14">
      <c r="G16656" s="1"/>
      <c r="H16656" s="1"/>
      <c r="I16656" s="1"/>
      <c r="J16656" s="1"/>
      <c r="K16656" s="1"/>
      <c r="L16656" s="1"/>
      <c r="M16656" s="1"/>
      <c r="N16656" s="1"/>
    </row>
    <row r="16657" spans="6:14">
      <c r="F16657" s="1"/>
      <c r="G16657" s="1"/>
      <c r="H16657" s="1"/>
      <c r="I16657" s="1"/>
      <c r="J16657" s="1"/>
      <c r="K16657" s="1"/>
      <c r="L16657" s="1"/>
      <c r="M16657" s="1"/>
      <c r="N16657" s="1"/>
    </row>
    <row r="16658" spans="6:14">
      <c r="G16658" s="1"/>
      <c r="H16658" s="1"/>
      <c r="I16658" s="1"/>
      <c r="J16658" s="1"/>
      <c r="K16658" s="1"/>
      <c r="L16658" s="1"/>
      <c r="M16658" s="1"/>
      <c r="N16658" s="1"/>
    </row>
    <row r="16662" spans="6:14">
      <c r="G16662" s="1"/>
      <c r="H16662" s="1"/>
      <c r="I16662" s="1"/>
      <c r="J16662" s="1"/>
    </row>
    <row r="16663" spans="6:14">
      <c r="G16663" s="1"/>
      <c r="H16663" s="1"/>
      <c r="I16663" s="1"/>
      <c r="J16663" s="1"/>
      <c r="K16663" s="1"/>
      <c r="L16663" s="1"/>
      <c r="M16663" s="1"/>
      <c r="N16663" s="1"/>
    </row>
    <row r="16664" spans="6:14">
      <c r="K16664" s="1"/>
      <c r="L16664" s="1"/>
      <c r="M16664" s="1"/>
      <c r="N16664" s="1"/>
    </row>
    <row r="16665" spans="6:14">
      <c r="K16665" s="1"/>
    </row>
    <row r="16666" spans="6:14">
      <c r="K16666" s="1"/>
      <c r="L16666" s="1"/>
    </row>
    <row r="16673" spans="4:14">
      <c r="G16673" s="1"/>
    </row>
    <row r="16676" spans="4:14">
      <c r="K16676" s="1"/>
      <c r="L16676" s="1"/>
      <c r="M16676" s="1"/>
    </row>
    <row r="16678" spans="4:14">
      <c r="D16678" s="1"/>
    </row>
    <row r="16679" spans="4:14">
      <c r="J16679" s="1"/>
      <c r="K16679" s="1"/>
      <c r="L16679" s="1"/>
      <c r="M16679" s="1"/>
      <c r="N16679" s="1"/>
    </row>
    <row r="16681" spans="4:14">
      <c r="H16681" s="1"/>
    </row>
    <row r="16682" spans="4:14">
      <c r="K16682" s="1"/>
      <c r="L16682" s="1"/>
      <c r="M16682" s="1"/>
      <c r="N16682" s="1"/>
    </row>
    <row r="16683" spans="4:14">
      <c r="G16683" s="1"/>
      <c r="H16683" s="1"/>
      <c r="I16683" s="1"/>
      <c r="J16683" s="1"/>
      <c r="K16683" s="1"/>
      <c r="L16683" s="1"/>
      <c r="M16683" s="1"/>
      <c r="N16683" s="1"/>
    </row>
    <row r="16684" spans="4:14">
      <c r="D16684" s="1"/>
      <c r="F16684" s="1"/>
      <c r="G16684" s="1"/>
      <c r="H16684" s="1"/>
      <c r="I16684" s="1"/>
      <c r="J16684" s="1"/>
      <c r="K16684" s="1"/>
      <c r="L16684" s="1"/>
      <c r="M16684" s="1"/>
      <c r="N16684" s="1"/>
    </row>
    <row r="16685" spans="4:14">
      <c r="D16685" s="1"/>
      <c r="E16685" s="1"/>
      <c r="F16685" s="1"/>
      <c r="G16685" s="1"/>
      <c r="H16685" s="1"/>
      <c r="I16685" s="1"/>
      <c r="J16685" s="1"/>
      <c r="K16685" s="1"/>
      <c r="L16685" s="1"/>
      <c r="M16685" s="1"/>
      <c r="N16685" s="1"/>
    </row>
    <row r="16686" spans="4:14">
      <c r="G16686" s="1"/>
      <c r="H16686" s="1"/>
      <c r="I16686" s="1"/>
      <c r="J16686" s="1"/>
      <c r="K16686" s="1"/>
      <c r="L16686" s="1"/>
      <c r="M16686" s="1"/>
      <c r="N16686" s="1"/>
    </row>
    <row r="16687" spans="4:14">
      <c r="G16687" s="1"/>
      <c r="H16687" s="1"/>
      <c r="I16687" s="1"/>
      <c r="J16687" s="1"/>
    </row>
    <row r="16688" spans="4:14">
      <c r="G16688" s="1"/>
      <c r="H16688" s="1"/>
      <c r="I16688" s="1"/>
      <c r="J16688" s="1"/>
      <c r="K16688" s="1"/>
      <c r="L16688" s="1"/>
      <c r="M16688" s="1"/>
      <c r="N16688" s="1"/>
    </row>
    <row r="16689" spans="4:14">
      <c r="D16689" s="1"/>
      <c r="E16689" s="1"/>
      <c r="F16689" s="1"/>
      <c r="G16689" s="1"/>
      <c r="H16689" s="1"/>
      <c r="I16689" s="1"/>
      <c r="J16689" s="1"/>
      <c r="K16689" s="1"/>
      <c r="L16689" s="1"/>
      <c r="M16689" s="1"/>
      <c r="N16689" s="1"/>
    </row>
    <row r="16690" spans="4:14">
      <c r="J16690" s="1"/>
      <c r="K16690" s="1"/>
      <c r="L16690" s="1"/>
      <c r="M16690" s="1"/>
      <c r="N16690" s="1"/>
    </row>
    <row r="16692" spans="4:14">
      <c r="J16692" s="1"/>
      <c r="K16692" s="1"/>
      <c r="L16692" s="1"/>
      <c r="M16692" s="1"/>
      <c r="N16692" s="1"/>
    </row>
    <row r="16693" spans="4:14">
      <c r="J16693" s="1"/>
      <c r="K16693" s="1"/>
      <c r="L16693" s="1"/>
      <c r="M16693" s="1"/>
      <c r="N16693" s="1"/>
    </row>
    <row r="16694" spans="4:14">
      <c r="J16694" s="1"/>
      <c r="K16694" s="1"/>
      <c r="L16694" s="1"/>
      <c r="M16694" s="1"/>
      <c r="N16694" s="1"/>
    </row>
    <row r="16695" spans="4:14">
      <c r="J16695" s="1"/>
      <c r="K16695" s="1"/>
      <c r="L16695" s="1"/>
      <c r="M16695" s="1"/>
      <c r="N16695" s="1"/>
    </row>
    <row r="16696" spans="4:14">
      <c r="J16696" s="1"/>
      <c r="K16696" s="1"/>
      <c r="L16696" s="1"/>
      <c r="M16696" s="1"/>
      <c r="N16696" s="1"/>
    </row>
    <row r="16697" spans="4:14">
      <c r="J16697" s="1"/>
      <c r="K16697" s="1"/>
      <c r="L16697" s="1"/>
      <c r="M16697" s="1"/>
      <c r="N16697" s="1"/>
    </row>
    <row r="16698" spans="4:14">
      <c r="J16698" s="1"/>
      <c r="K16698" s="1"/>
      <c r="L16698" s="1"/>
      <c r="M16698" s="1"/>
      <c r="N16698" s="1"/>
    </row>
    <row r="16699" spans="4:14">
      <c r="D16699" s="1"/>
      <c r="E16699" s="1"/>
      <c r="F16699" s="1"/>
      <c r="G16699" s="1"/>
      <c r="H16699" s="1"/>
      <c r="I16699" s="1"/>
      <c r="J16699" s="1"/>
      <c r="K16699" s="1"/>
      <c r="L16699" s="1"/>
      <c r="M16699" s="1"/>
      <c r="N16699" s="1"/>
    </row>
    <row r="16700" spans="4:14">
      <c r="J16700" s="1"/>
      <c r="K16700" s="1"/>
      <c r="L16700" s="1"/>
      <c r="M16700" s="1"/>
      <c r="N16700" s="1"/>
    </row>
    <row r="16701" spans="4:14">
      <c r="J16701" s="1"/>
      <c r="K16701" s="1"/>
    </row>
    <row r="16702" spans="4:14">
      <c r="J16702" s="1"/>
      <c r="K16702" s="1"/>
      <c r="L16702" s="1"/>
    </row>
    <row r="16703" spans="4:14">
      <c r="L16703" s="1"/>
      <c r="M16703" s="1"/>
      <c r="N16703" s="1"/>
    </row>
    <row r="16704" spans="4:14">
      <c r="D16704" s="1"/>
      <c r="E16704" s="1"/>
      <c r="F16704" s="1"/>
      <c r="M16704" s="1"/>
      <c r="N16704" s="1"/>
    </row>
    <row r="16706" spans="4:14">
      <c r="G16706" s="1"/>
      <c r="H16706" s="1"/>
      <c r="I16706" s="1"/>
      <c r="J16706" s="1"/>
      <c r="K16706" s="1"/>
      <c r="L16706" s="1"/>
      <c r="M16706" s="1"/>
      <c r="N16706" s="1"/>
    </row>
    <row r="16707" spans="4:14">
      <c r="J16707" s="1"/>
      <c r="K16707" s="1"/>
      <c r="L16707" s="1"/>
      <c r="M16707" s="1"/>
      <c r="N16707" s="1"/>
    </row>
    <row r="16708" spans="4:14">
      <c r="D16708" s="1"/>
      <c r="F16708" s="1"/>
      <c r="G16708" s="1"/>
      <c r="H16708" s="1"/>
      <c r="I16708" s="1"/>
      <c r="J16708" s="1"/>
      <c r="K16708" s="1"/>
      <c r="L16708" s="1"/>
      <c r="M16708" s="1"/>
      <c r="N16708" s="1"/>
    </row>
    <row r="16709" spans="4:14">
      <c r="D16709" s="1"/>
      <c r="E16709" s="1"/>
      <c r="F16709" s="1"/>
      <c r="G16709" s="1"/>
      <c r="H16709" s="1"/>
      <c r="I16709" s="1"/>
      <c r="J16709" s="1"/>
      <c r="K16709" s="1"/>
      <c r="L16709" s="1"/>
      <c r="M16709" s="1"/>
      <c r="N16709" s="1"/>
    </row>
    <row r="16710" spans="4:14">
      <c r="D16710" s="1"/>
      <c r="F16710" s="1"/>
      <c r="I16710" s="1"/>
      <c r="J16710" s="1"/>
      <c r="K16710" s="1"/>
      <c r="L16710" s="1"/>
      <c r="M16710" s="1"/>
      <c r="N16710" s="1"/>
    </row>
    <row r="16712" spans="4:14">
      <c r="H16712" s="1"/>
      <c r="I16712" s="1"/>
      <c r="J16712" s="1"/>
      <c r="K16712" s="1"/>
      <c r="L16712" s="1"/>
      <c r="M16712" s="1"/>
      <c r="N16712" s="1"/>
    </row>
    <row r="16713" spans="4:14">
      <c r="J16713" s="1"/>
      <c r="K16713" s="1"/>
      <c r="L16713" s="1"/>
      <c r="M16713" s="1"/>
      <c r="N16713" s="1"/>
    </row>
    <row r="16714" spans="4:14">
      <c r="J16714" s="1"/>
      <c r="K16714" s="1"/>
      <c r="L16714" s="1"/>
      <c r="M16714" s="1"/>
      <c r="N16714" s="1"/>
    </row>
    <row r="16715" spans="4:14">
      <c r="D16715" s="1"/>
      <c r="E16715" s="1"/>
      <c r="F16715" s="1"/>
      <c r="G16715" s="1"/>
      <c r="H16715" s="1"/>
      <c r="I16715" s="1"/>
      <c r="J16715" s="1"/>
      <c r="K16715" s="1"/>
      <c r="L16715" s="1"/>
      <c r="M16715" s="1"/>
      <c r="N16715" s="1"/>
    </row>
    <row r="16716" spans="4:14">
      <c r="D16716" s="1"/>
      <c r="E16716" s="1"/>
      <c r="F16716" s="1"/>
      <c r="G16716" s="1"/>
      <c r="H16716" s="1"/>
      <c r="I16716" s="1"/>
      <c r="J16716" s="1"/>
      <c r="K16716" s="1"/>
      <c r="L16716" s="1"/>
      <c r="M16716" s="1"/>
      <c r="N16716" s="1"/>
    </row>
    <row r="16717" spans="4:14">
      <c r="G16717" s="1"/>
      <c r="H16717" s="1"/>
      <c r="I16717" s="1"/>
      <c r="J16717" s="1"/>
      <c r="K16717" s="1"/>
      <c r="L16717" s="1"/>
      <c r="M16717" s="1"/>
      <c r="N16717" s="1"/>
    </row>
    <row r="16718" spans="4:14">
      <c r="E16718" s="1"/>
    </row>
    <row r="16719" spans="4:14">
      <c r="J16719" s="1"/>
      <c r="K16719" s="1"/>
      <c r="L16719" s="1"/>
      <c r="M16719" s="1"/>
      <c r="N16719" s="1"/>
    </row>
    <row r="16723" spans="5:14">
      <c r="G16723" s="1"/>
      <c r="H16723" s="1"/>
      <c r="I16723" s="1"/>
      <c r="J16723" s="1"/>
    </row>
    <row r="16724" spans="5:14">
      <c r="G16724" s="1"/>
      <c r="H16724" s="1"/>
      <c r="I16724" s="1"/>
      <c r="J16724" s="1"/>
      <c r="K16724" s="1"/>
      <c r="L16724" s="1"/>
      <c r="M16724" s="1"/>
      <c r="N16724" s="1"/>
    </row>
    <row r="16725" spans="5:14">
      <c r="K16725" s="1"/>
      <c r="L16725" s="1"/>
      <c r="M16725" s="1"/>
      <c r="N16725" s="1"/>
    </row>
    <row r="16726" spans="5:14">
      <c r="K16726" s="1"/>
      <c r="L16726" s="1"/>
    </row>
    <row r="16727" spans="5:14">
      <c r="K16727" s="1"/>
      <c r="L16727" s="1"/>
      <c r="M16727" s="1"/>
      <c r="N16727" s="1"/>
    </row>
    <row r="16728" spans="5:14">
      <c r="E16728" s="1"/>
      <c r="F16728" s="1"/>
      <c r="G16728" s="1"/>
      <c r="H16728" s="1"/>
      <c r="I16728" s="1"/>
      <c r="J16728" s="1"/>
    </row>
    <row r="16737" spans="4:14">
      <c r="K16737" s="1"/>
      <c r="L16737" s="1"/>
      <c r="M16737" s="1"/>
      <c r="N16737" s="1"/>
    </row>
    <row r="16738" spans="4:14">
      <c r="D16738" s="1"/>
    </row>
    <row r="16739" spans="4:14">
      <c r="D16739" s="1"/>
      <c r="E16739" s="1"/>
      <c r="N16739" s="1"/>
    </row>
    <row r="16740" spans="4:14">
      <c r="J16740" s="1"/>
      <c r="K16740" s="1"/>
      <c r="L16740" s="1"/>
      <c r="M16740" s="1"/>
      <c r="N16740" s="1"/>
    </row>
    <row r="16742" spans="4:14">
      <c r="H16742" s="1"/>
    </row>
    <row r="16743" spans="4:14">
      <c r="K16743" s="1"/>
      <c r="L16743" s="1"/>
      <c r="M16743" s="1"/>
      <c r="N16743" s="1"/>
    </row>
    <row r="16744" spans="4:14">
      <c r="G16744" s="1"/>
      <c r="H16744" s="1"/>
      <c r="I16744" s="1"/>
      <c r="J16744" s="1"/>
      <c r="K16744" s="1"/>
      <c r="L16744" s="1"/>
    </row>
    <row r="16745" spans="4:14">
      <c r="D16745" s="1"/>
      <c r="M16745" s="1"/>
      <c r="N16745" s="1"/>
    </row>
    <row r="16746" spans="4:14">
      <c r="D16746" s="1"/>
      <c r="E16746" s="1"/>
      <c r="F16746" s="1"/>
      <c r="G16746" s="1"/>
      <c r="H16746" s="1"/>
      <c r="I16746" s="1"/>
      <c r="J16746" s="1"/>
      <c r="K16746" s="1"/>
      <c r="L16746" s="1"/>
      <c r="M16746" s="1"/>
      <c r="N16746" s="1"/>
    </row>
    <row r="16747" spans="4:14">
      <c r="G16747" s="1"/>
      <c r="H16747" s="1"/>
      <c r="I16747" s="1"/>
      <c r="J16747" s="1"/>
      <c r="K16747" s="1"/>
      <c r="L16747" s="1"/>
      <c r="M16747" s="1"/>
      <c r="N16747" s="1"/>
    </row>
    <row r="16748" spans="4:14">
      <c r="E16748" s="1"/>
      <c r="F16748" s="1"/>
      <c r="G16748" s="1"/>
      <c r="H16748" s="1"/>
      <c r="I16748" s="1"/>
      <c r="J16748" s="1"/>
    </row>
    <row r="16749" spans="4:14">
      <c r="G16749" s="1"/>
      <c r="H16749" s="1"/>
      <c r="I16749" s="1"/>
      <c r="J16749" s="1"/>
      <c r="K16749" s="1"/>
      <c r="L16749" s="1"/>
      <c r="M16749" s="1"/>
      <c r="N16749" s="1"/>
    </row>
    <row r="16750" spans="4:14">
      <c r="D16750" s="1"/>
      <c r="E16750" s="1"/>
      <c r="F16750" s="1"/>
      <c r="G16750" s="1"/>
      <c r="H16750" s="1"/>
      <c r="I16750" s="1"/>
      <c r="J16750" s="1"/>
      <c r="K16750" s="1"/>
      <c r="L16750" s="1"/>
      <c r="M16750" s="1"/>
      <c r="N16750" s="1"/>
    </row>
    <row r="16755" spans="4:14">
      <c r="F16755" s="1"/>
    </row>
    <row r="16756" spans="4:14">
      <c r="G16756" s="1"/>
      <c r="H16756" s="1"/>
      <c r="I16756" s="1"/>
      <c r="J16756" s="1"/>
      <c r="K16756" s="1"/>
      <c r="L16756" s="1"/>
      <c r="M16756" s="1"/>
      <c r="N16756" s="1"/>
    </row>
    <row r="16757" spans="4:14">
      <c r="K16757" s="1"/>
      <c r="L16757" s="1"/>
      <c r="M16757" s="1"/>
      <c r="N16757" s="1"/>
    </row>
    <row r="16758" spans="4:14">
      <c r="K16758" s="1"/>
    </row>
    <row r="16759" spans="4:14">
      <c r="K16759" s="1"/>
      <c r="L16759" s="1"/>
    </row>
    <row r="16760" spans="4:14">
      <c r="D16760" s="1"/>
      <c r="E16760" s="1"/>
    </row>
    <row r="16766" spans="4:14">
      <c r="F16766" s="1"/>
      <c r="G16766" s="1"/>
      <c r="H16766" s="1"/>
    </row>
    <row r="16774" spans="4:14">
      <c r="H16774" s="1"/>
      <c r="I16774" s="1"/>
      <c r="J16774" s="1"/>
    </row>
    <row r="16776" spans="4:14">
      <c r="G16776" s="1"/>
      <c r="H16776" s="1"/>
      <c r="I16776" s="1"/>
      <c r="J16776" s="1"/>
    </row>
    <row r="16779" spans="4:14">
      <c r="G16779" s="1"/>
      <c r="H16779" s="1"/>
      <c r="I16779" s="1"/>
      <c r="J16779" s="1"/>
    </row>
    <row r="16781" spans="4:14">
      <c r="G16781" s="1"/>
      <c r="H16781" s="1"/>
      <c r="I16781" s="1"/>
      <c r="J16781" s="1"/>
    </row>
    <row r="16782" spans="4:14">
      <c r="D16782" s="1"/>
      <c r="E16782" s="1"/>
      <c r="F16782" s="1"/>
      <c r="G16782" s="1"/>
      <c r="H16782" s="1"/>
      <c r="I16782" s="1"/>
      <c r="J16782" s="1"/>
      <c r="K16782" s="1"/>
      <c r="L16782" s="1"/>
      <c r="M16782" s="1"/>
      <c r="N16782" s="1"/>
    </row>
    <row r="16783" spans="4:14">
      <c r="I16783" s="1"/>
      <c r="J16783" s="1"/>
      <c r="K16783" s="1"/>
    </row>
    <row r="16787" spans="4:14">
      <c r="G16787" s="1"/>
      <c r="H16787" s="1"/>
      <c r="I16787" s="1"/>
      <c r="J16787" s="1"/>
      <c r="K16787" s="1"/>
      <c r="L16787" s="1"/>
      <c r="M16787" s="1"/>
      <c r="N16787" s="1"/>
    </row>
    <row r="16788" spans="4:14">
      <c r="I16788" s="1"/>
      <c r="J16788" s="1"/>
      <c r="K16788" s="1"/>
      <c r="L16788" s="1"/>
      <c r="M16788" s="1"/>
      <c r="N16788" s="1"/>
    </row>
    <row r="16789" spans="4:14">
      <c r="I16789" s="1"/>
      <c r="J16789" s="1"/>
      <c r="K16789" s="1"/>
      <c r="L16789" s="1"/>
      <c r="M16789" s="1"/>
    </row>
    <row r="16790" spans="4:14">
      <c r="I16790" s="1"/>
      <c r="J16790" s="1"/>
      <c r="K16790" s="1"/>
      <c r="L16790" s="1"/>
      <c r="M16790" s="1"/>
      <c r="N16790" s="1"/>
    </row>
    <row r="16791" spans="4:14">
      <c r="E16791" s="1"/>
      <c r="F16791" s="1"/>
      <c r="G16791" s="1"/>
      <c r="H16791" s="1"/>
      <c r="I16791" s="1"/>
    </row>
    <row r="16792" spans="4:14">
      <c r="D16792" s="1"/>
      <c r="E16792" s="1"/>
      <c r="F16792" s="1"/>
      <c r="G16792" s="1"/>
      <c r="H16792" s="1"/>
      <c r="I16792" s="1"/>
      <c r="J16792" s="1"/>
      <c r="K16792" s="1"/>
      <c r="L16792" s="1"/>
      <c r="M16792" s="1"/>
      <c r="N16792" s="1"/>
    </row>
    <row r="16793" spans="4:14">
      <c r="I16793" s="1"/>
      <c r="J16793" s="1"/>
    </row>
    <row r="16794" spans="4:14">
      <c r="I16794" s="1"/>
    </row>
    <row r="16795" spans="4:14">
      <c r="I16795" s="1"/>
      <c r="J16795" s="1"/>
    </row>
    <row r="16797" spans="4:14">
      <c r="F16797" s="1"/>
    </row>
    <row r="16799" spans="4:14">
      <c r="I16799" s="1"/>
      <c r="L16799" s="1"/>
      <c r="M16799" s="1"/>
      <c r="N16799" s="1"/>
    </row>
    <row r="16800" spans="4:14">
      <c r="I16800" s="1"/>
      <c r="J16800" s="1"/>
      <c r="K16800" s="1"/>
      <c r="L16800" s="1"/>
      <c r="M16800" s="1"/>
      <c r="N16800" s="1"/>
    </row>
    <row r="16801" spans="4:14">
      <c r="D16801" s="1"/>
    </row>
    <row r="16802" spans="4:14">
      <c r="D16802" s="1"/>
      <c r="N16802" s="1"/>
    </row>
    <row r="16803" spans="4:14">
      <c r="L16803" s="1"/>
      <c r="M16803" s="1"/>
      <c r="N16803" s="1"/>
    </row>
    <row r="16804" spans="4:14">
      <c r="D16804" s="1"/>
      <c r="E16804" s="1"/>
    </row>
    <row r="16806" spans="4:14">
      <c r="H16806" s="1"/>
      <c r="I16806" s="1"/>
      <c r="J16806" s="1"/>
      <c r="K16806" s="1"/>
      <c r="L16806" s="1"/>
      <c r="M16806" s="1"/>
      <c r="N16806" s="1"/>
    </row>
    <row r="16807" spans="4:14">
      <c r="I16807" s="1"/>
      <c r="J16807" s="1"/>
      <c r="K16807" s="1"/>
      <c r="L16807" s="1"/>
      <c r="M16807" s="1"/>
      <c r="N16807" s="1"/>
    </row>
    <row r="16808" spans="4:14">
      <c r="G16808" s="1"/>
      <c r="H16808" s="1"/>
      <c r="I16808" s="1"/>
      <c r="J16808" s="1"/>
      <c r="K16808" s="1"/>
      <c r="L16808" s="1"/>
      <c r="M16808" s="1"/>
      <c r="N16808" s="1"/>
    </row>
    <row r="16809" spans="4:14">
      <c r="D16809" s="1"/>
      <c r="E16809" s="1"/>
      <c r="F16809" s="1"/>
      <c r="G16809" s="1"/>
      <c r="H16809" s="1"/>
      <c r="I16809" s="1"/>
      <c r="J16809" s="1"/>
      <c r="K16809" s="1"/>
      <c r="L16809" s="1"/>
      <c r="M16809" s="1"/>
      <c r="N16809" s="1"/>
    </row>
    <row r="16810" spans="4:14">
      <c r="D16810" s="1"/>
      <c r="E16810" s="1"/>
      <c r="F16810" s="1"/>
      <c r="G16810" s="1"/>
      <c r="H16810" s="1"/>
      <c r="I16810" s="1"/>
      <c r="J16810" s="1"/>
      <c r="K16810" s="1"/>
      <c r="L16810" s="1"/>
      <c r="M16810" s="1"/>
      <c r="N16810" s="1"/>
    </row>
    <row r="16811" spans="4:14">
      <c r="G16811" s="1"/>
      <c r="H16811" s="1"/>
      <c r="I16811" s="1"/>
      <c r="J16811" s="1"/>
      <c r="K16811" s="1"/>
      <c r="L16811" s="1"/>
      <c r="M16811" s="1"/>
      <c r="N16811" s="1"/>
    </row>
    <row r="16813" spans="4:14">
      <c r="G16813" s="1"/>
      <c r="H16813" s="1"/>
      <c r="I16813" s="1"/>
      <c r="J16813" s="1"/>
      <c r="K16813" s="1"/>
      <c r="L16813" s="1"/>
      <c r="M16813" s="1"/>
      <c r="N16813" s="1"/>
    </row>
    <row r="16817" spans="7:14">
      <c r="G16817" s="1"/>
      <c r="H16817" s="1"/>
      <c r="I16817" s="1"/>
      <c r="J16817" s="1"/>
    </row>
    <row r="16818" spans="7:14">
      <c r="G16818" s="1"/>
      <c r="H16818" s="1"/>
      <c r="I16818" s="1"/>
      <c r="J16818" s="1"/>
      <c r="K16818" s="1"/>
      <c r="L16818" s="1"/>
      <c r="M16818" s="1"/>
      <c r="N16818" s="1"/>
    </row>
    <row r="16819" spans="7:14">
      <c r="K16819" s="1"/>
      <c r="L16819" s="1"/>
      <c r="M16819" s="1"/>
      <c r="N16819" s="1"/>
    </row>
    <row r="16820" spans="7:14">
      <c r="K16820" s="1"/>
    </row>
    <row r="16821" spans="7:14">
      <c r="K16821" s="1"/>
      <c r="L16821" s="1"/>
      <c r="M16821" s="1"/>
    </row>
    <row r="16830" spans="7:14">
      <c r="N16830" s="1"/>
    </row>
    <row r="16831" spans="7:14">
      <c r="K16831" s="1"/>
      <c r="L16831" s="1"/>
    </row>
    <row r="16834" spans="4:14">
      <c r="J16834" s="1"/>
      <c r="K16834" s="1"/>
      <c r="L16834" s="1"/>
      <c r="M16834" s="1"/>
      <c r="N16834" s="1"/>
    </row>
    <row r="16836" spans="4:14">
      <c r="H16836" s="1"/>
      <c r="I16836" s="1"/>
    </row>
    <row r="16838" spans="4:14">
      <c r="G16838" s="1"/>
      <c r="H16838" s="1"/>
      <c r="I16838" s="1"/>
      <c r="J16838" s="1"/>
    </row>
    <row r="16840" spans="4:14">
      <c r="D16840" s="1"/>
      <c r="E16840" s="1"/>
      <c r="F16840" s="1"/>
      <c r="G16840" s="1"/>
      <c r="H16840" s="1"/>
      <c r="I16840" s="1"/>
      <c r="J16840" s="1"/>
      <c r="K16840" s="1"/>
      <c r="L16840" s="1"/>
      <c r="M16840" s="1"/>
      <c r="N16840" s="1"/>
    </row>
    <row r="16841" spans="4:14">
      <c r="G16841" s="1"/>
      <c r="H16841" s="1"/>
      <c r="I16841" s="1"/>
      <c r="J16841" s="1"/>
      <c r="K16841" s="1"/>
      <c r="L16841" s="1"/>
      <c r="M16841" s="1"/>
      <c r="N16841" s="1"/>
    </row>
    <row r="16842" spans="4:14">
      <c r="G16842" s="1"/>
    </row>
    <row r="16843" spans="4:14">
      <c r="G16843" s="1"/>
      <c r="H16843" s="1"/>
      <c r="I16843" s="1"/>
      <c r="J16843" s="1"/>
      <c r="K16843" s="1"/>
      <c r="L16843" s="1"/>
      <c r="M16843" s="1"/>
      <c r="N16843" s="1"/>
    </row>
    <row r="16845" spans="4:14">
      <c r="G16845" s="1"/>
      <c r="H16845" s="1"/>
      <c r="I16845" s="1"/>
      <c r="J16845" s="1"/>
      <c r="K16845" s="1"/>
    </row>
    <row r="16846" spans="4:14">
      <c r="G16846" s="1"/>
      <c r="H16846" s="1"/>
      <c r="I16846" s="1"/>
      <c r="J16846" s="1"/>
      <c r="K16846" s="1"/>
      <c r="L16846" s="1"/>
      <c r="M16846" s="1"/>
      <c r="N16846" s="1"/>
    </row>
    <row r="16847" spans="4:14">
      <c r="I16847" s="1"/>
      <c r="J16847" s="1"/>
      <c r="K16847" s="1"/>
      <c r="L16847" s="1"/>
    </row>
    <row r="16848" spans="4:14">
      <c r="D16848" s="1"/>
    </row>
    <row r="16849" spans="4:14">
      <c r="D16849" s="1"/>
      <c r="E16849" s="1"/>
      <c r="F16849" s="1"/>
      <c r="G16849" s="1"/>
      <c r="H16849" s="1"/>
      <c r="I16849" s="1"/>
      <c r="J16849" s="1"/>
      <c r="K16849" s="1"/>
      <c r="L16849" s="1"/>
      <c r="M16849" s="1"/>
      <c r="N16849" s="1"/>
    </row>
    <row r="16850" spans="4:14">
      <c r="I16850" s="1"/>
      <c r="J16850" s="1"/>
      <c r="K16850" s="1"/>
      <c r="L16850" s="1"/>
      <c r="M16850" s="1"/>
      <c r="N16850" s="1"/>
    </row>
    <row r="16851" spans="4:14">
      <c r="D16851" s="1"/>
    </row>
    <row r="16852" spans="4:14">
      <c r="D16852" s="1"/>
      <c r="E16852" s="1"/>
      <c r="F16852" s="1"/>
      <c r="G16852" s="1"/>
      <c r="H16852" s="1"/>
      <c r="I16852" s="1"/>
      <c r="J16852" s="1"/>
      <c r="K16852" s="1"/>
      <c r="L16852" s="1"/>
      <c r="M16852" s="1"/>
      <c r="N16852" s="1"/>
    </row>
    <row r="16853" spans="4:14">
      <c r="D16853" s="1"/>
      <c r="E16853" s="1"/>
      <c r="F16853" s="1"/>
      <c r="G16853" s="1"/>
      <c r="H16853" s="1"/>
      <c r="I16853" s="1"/>
      <c r="J16853" s="1"/>
      <c r="K16853" s="1"/>
      <c r="L16853" s="1"/>
      <c r="M16853" s="1"/>
      <c r="N16853" s="1"/>
    </row>
    <row r="16854" spans="4:14">
      <c r="D16854" s="1"/>
      <c r="E16854" s="1"/>
      <c r="F16854" s="1"/>
      <c r="G16854" s="1"/>
      <c r="H16854" s="1"/>
      <c r="I16854" s="1"/>
      <c r="J16854" s="1"/>
      <c r="K16854" s="1"/>
      <c r="L16854" s="1"/>
      <c r="M16854" s="1"/>
      <c r="N16854" s="1"/>
    </row>
    <row r="16856" spans="4:14">
      <c r="H16856" s="1"/>
      <c r="I16856" s="1"/>
      <c r="J16856" s="1"/>
      <c r="K16856" s="1"/>
      <c r="L16856" s="1"/>
      <c r="M16856" s="1"/>
      <c r="N16856" s="1"/>
    </row>
    <row r="16857" spans="4:14">
      <c r="G16857" s="1"/>
      <c r="H16857" s="1"/>
      <c r="I16857" s="1"/>
      <c r="J16857" s="1"/>
      <c r="K16857" s="1"/>
      <c r="L16857" s="1"/>
      <c r="M16857" s="1"/>
      <c r="N16857" s="1"/>
    </row>
    <row r="16858" spans="4:14">
      <c r="D16858" s="1"/>
      <c r="E16858" s="1"/>
      <c r="F16858" s="1"/>
      <c r="G16858" s="1"/>
      <c r="H16858" s="1"/>
      <c r="I16858" s="1"/>
      <c r="J16858" s="1"/>
      <c r="K16858" s="1"/>
      <c r="L16858" s="1"/>
      <c r="M16858" s="1"/>
      <c r="N16858" s="1"/>
    </row>
    <row r="16859" spans="4:14">
      <c r="D16859" s="1"/>
      <c r="E16859" s="1"/>
      <c r="F16859" s="1"/>
      <c r="G16859" s="1"/>
      <c r="H16859" s="1"/>
      <c r="I16859" s="1"/>
      <c r="J16859" s="1"/>
      <c r="K16859" s="1"/>
      <c r="L16859" s="1"/>
      <c r="M16859" s="1"/>
      <c r="N16859" s="1"/>
    </row>
    <row r="16860" spans="4:14">
      <c r="G16860" s="1"/>
      <c r="H16860" s="1"/>
      <c r="I16860" s="1"/>
      <c r="J16860" s="1"/>
      <c r="K16860" s="1"/>
      <c r="L16860" s="1"/>
      <c r="M16860" s="1"/>
      <c r="N16860" s="1"/>
    </row>
    <row r="16861" spans="4:14">
      <c r="E16861" s="1"/>
      <c r="F16861" s="1"/>
      <c r="G16861" s="1"/>
      <c r="H16861" s="1"/>
      <c r="I16861" s="1"/>
    </row>
    <row r="16862" spans="4:14">
      <c r="G16862" s="1"/>
      <c r="H16862" s="1"/>
      <c r="I16862" s="1"/>
      <c r="J16862" s="1"/>
      <c r="K16862" s="1"/>
      <c r="L16862" s="1"/>
      <c r="M16862" s="1"/>
      <c r="N16862" s="1"/>
    </row>
    <row r="16863" spans="4:14">
      <c r="D16863" s="1"/>
      <c r="E16863" s="1"/>
      <c r="F16863" s="1"/>
      <c r="G16863" s="1"/>
      <c r="H16863" s="1"/>
      <c r="I16863" s="1"/>
      <c r="J16863" s="1"/>
      <c r="K16863" s="1"/>
      <c r="L16863" s="1"/>
      <c r="M16863" s="1"/>
      <c r="N16863" s="1"/>
    </row>
    <row r="16864" spans="4:14">
      <c r="I16864" s="1"/>
      <c r="J16864" s="1"/>
      <c r="K16864" s="1"/>
    </row>
    <row r="16868" spans="4:14">
      <c r="G16868" s="1"/>
      <c r="H16868" s="1"/>
      <c r="I16868" s="1"/>
      <c r="J16868" s="1"/>
      <c r="K16868" s="1"/>
    </row>
    <row r="16869" spans="4:14">
      <c r="G16869" s="1"/>
      <c r="H16869" s="1"/>
      <c r="I16869" s="1"/>
      <c r="J16869" s="1"/>
      <c r="K16869" s="1"/>
      <c r="L16869" s="1"/>
      <c r="M16869" s="1"/>
      <c r="N16869" s="1"/>
    </row>
    <row r="16870" spans="4:14">
      <c r="I16870" s="1"/>
      <c r="J16870" s="1"/>
      <c r="K16870" s="1"/>
      <c r="L16870" s="1"/>
    </row>
    <row r="16871" spans="4:14">
      <c r="I16871" s="1"/>
      <c r="J16871" s="1"/>
    </row>
    <row r="16872" spans="4:14">
      <c r="I16872" s="1"/>
      <c r="J16872" s="1"/>
      <c r="K16872" s="1"/>
    </row>
    <row r="16873" spans="4:14">
      <c r="D16873" s="1"/>
    </row>
    <row r="16875" spans="4:14">
      <c r="I16875" s="1"/>
    </row>
    <row r="16876" spans="4:14">
      <c r="I16876" s="1"/>
    </row>
    <row r="16877" spans="4:14">
      <c r="I16877" s="1"/>
    </row>
    <row r="16879" spans="4:14">
      <c r="D16879" s="1"/>
      <c r="E16879" s="1"/>
      <c r="F16879" s="1"/>
      <c r="G16879" s="1"/>
      <c r="H16879" s="1"/>
    </row>
    <row r="16881" spans="4:14">
      <c r="I16881" s="1"/>
      <c r="L16881" s="1"/>
      <c r="M16881" s="1"/>
      <c r="N16881" s="1"/>
    </row>
    <row r="16882" spans="4:14">
      <c r="I16882" s="1"/>
      <c r="J16882" s="1"/>
    </row>
    <row r="16883" spans="4:14">
      <c r="D16883" s="1"/>
    </row>
    <row r="16884" spans="4:14">
      <c r="D16884" s="1"/>
    </row>
    <row r="16885" spans="4:14">
      <c r="K16885" s="1"/>
      <c r="L16885" s="1"/>
      <c r="M16885" s="1"/>
      <c r="N16885" s="1"/>
    </row>
    <row r="16886" spans="4:14">
      <c r="G16886" s="1"/>
      <c r="H16886" s="1"/>
      <c r="I16886" s="1"/>
    </row>
    <row r="16888" spans="4:14">
      <c r="H16888" s="1"/>
      <c r="I16888" s="1"/>
    </row>
    <row r="16889" spans="4:14">
      <c r="I16889" s="1"/>
      <c r="J16889" s="1"/>
      <c r="K16889" s="1"/>
      <c r="L16889" s="1"/>
      <c r="M16889" s="1"/>
      <c r="N16889" s="1"/>
    </row>
    <row r="16890" spans="4:14">
      <c r="G16890" s="1"/>
      <c r="H16890" s="1"/>
      <c r="I16890" s="1"/>
      <c r="J16890" s="1"/>
      <c r="K16890" s="1"/>
      <c r="L16890" s="1"/>
      <c r="M16890" s="1"/>
    </row>
    <row r="16891" spans="4:14">
      <c r="D16891" s="1"/>
      <c r="E16891" s="1"/>
      <c r="F16891" s="1"/>
      <c r="G16891" s="1"/>
      <c r="H16891" s="1"/>
      <c r="I16891" s="1"/>
      <c r="J16891" s="1"/>
      <c r="K16891" s="1"/>
      <c r="L16891" s="1"/>
      <c r="M16891" s="1"/>
      <c r="N16891" s="1"/>
    </row>
    <row r="16892" spans="4:14">
      <c r="D16892" s="1"/>
      <c r="E16892" s="1"/>
      <c r="F16892" s="1"/>
      <c r="G16892" s="1"/>
      <c r="H16892" s="1"/>
      <c r="I16892" s="1"/>
      <c r="J16892" s="1"/>
      <c r="K16892" s="1"/>
      <c r="L16892" s="1"/>
      <c r="M16892" s="1"/>
      <c r="N16892" s="1"/>
    </row>
    <row r="16893" spans="4:14">
      <c r="G16893" s="1"/>
      <c r="H16893" s="1"/>
      <c r="I16893" s="1"/>
      <c r="J16893" s="1"/>
      <c r="K16893" s="1"/>
      <c r="L16893" s="1"/>
      <c r="M16893" s="1"/>
      <c r="N16893" s="1"/>
    </row>
    <row r="16895" spans="4:14">
      <c r="G16895" s="1"/>
      <c r="H16895" s="1"/>
      <c r="I16895" s="1"/>
      <c r="J16895" s="1"/>
      <c r="K16895" s="1"/>
    </row>
    <row r="16899" spans="4:14">
      <c r="I16899" s="1"/>
      <c r="J16899" s="1"/>
    </row>
    <row r="16900" spans="4:14">
      <c r="I16900" s="1"/>
      <c r="J16900" s="1"/>
      <c r="K16900" s="1"/>
      <c r="L16900" s="1"/>
      <c r="M16900" s="1"/>
      <c r="N16900" s="1"/>
    </row>
    <row r="16901" spans="4:14">
      <c r="I16901" s="1"/>
      <c r="J16901" s="1"/>
      <c r="K16901" s="1"/>
      <c r="L16901" s="1"/>
      <c r="M16901" s="1"/>
      <c r="N16901" s="1"/>
    </row>
    <row r="16902" spans="4:14">
      <c r="I16902" s="1"/>
      <c r="J16902" s="1"/>
      <c r="K16902" s="1"/>
    </row>
    <row r="16903" spans="4:14">
      <c r="I16903" s="1"/>
      <c r="J16903" s="1"/>
      <c r="K16903" s="1"/>
      <c r="L16903" s="1"/>
      <c r="M16903" s="1"/>
      <c r="N16903" s="1"/>
    </row>
    <row r="16904" spans="4:14">
      <c r="D16904" s="1"/>
    </row>
    <row r="16906" spans="4:14">
      <c r="I16906" s="1"/>
    </row>
    <row r="16912" spans="4:14">
      <c r="M16912" s="1"/>
      <c r="N16912" s="1"/>
    </row>
    <row r="16913" spans="4:14">
      <c r="I16913" s="1"/>
      <c r="J16913" s="1"/>
      <c r="K16913" s="1"/>
      <c r="L16913" s="1"/>
      <c r="M16913" s="1"/>
      <c r="N16913" s="1"/>
    </row>
    <row r="16914" spans="4:14">
      <c r="D16914" s="1"/>
    </row>
    <row r="16915" spans="4:14">
      <c r="D16915" s="1"/>
      <c r="M16915" s="1"/>
      <c r="N16915" s="1"/>
    </row>
    <row r="16916" spans="4:14">
      <c r="L16916" s="1"/>
      <c r="M16916" s="1"/>
      <c r="N16916" s="1"/>
    </row>
    <row r="16918" spans="4:14">
      <c r="H16918" s="1"/>
      <c r="I16918" s="1"/>
    </row>
    <row r="16919" spans="4:14">
      <c r="I16919" s="1"/>
      <c r="J16919" s="1"/>
      <c r="K16919" s="1"/>
      <c r="L16919" s="1"/>
    </row>
    <row r="16920" spans="4:14">
      <c r="I16920" s="1"/>
      <c r="J16920" s="1"/>
      <c r="K16920" s="1"/>
    </row>
    <row r="16921" spans="4:14">
      <c r="D16921" s="1"/>
      <c r="N16921" s="1"/>
    </row>
    <row r="16922" spans="4:14">
      <c r="D16922" s="1"/>
      <c r="E16922" s="1"/>
      <c r="F16922" s="1"/>
      <c r="G16922" s="1"/>
      <c r="H16922" s="1"/>
      <c r="I16922" s="1"/>
      <c r="J16922" s="1"/>
      <c r="K16922" s="1"/>
      <c r="L16922" s="1"/>
      <c r="M16922" s="1"/>
      <c r="N16922" s="1"/>
    </row>
    <row r="16923" spans="4:14">
      <c r="G16923" s="1"/>
      <c r="H16923" s="1"/>
      <c r="I16923" s="1"/>
      <c r="J16923" s="1"/>
      <c r="K16923" s="1"/>
      <c r="L16923" s="1"/>
      <c r="M16923" s="1"/>
      <c r="N16923" s="1"/>
    </row>
    <row r="16924" spans="4:14">
      <c r="E16924" s="1"/>
    </row>
    <row r="16925" spans="4:14">
      <c r="I16925" s="1"/>
      <c r="J16925" s="1"/>
      <c r="K16925" s="1"/>
      <c r="L16925" s="1"/>
      <c r="M16925" s="1"/>
      <c r="N16925" s="1"/>
    </row>
    <row r="16929" spans="4:14">
      <c r="L16929" s="1"/>
      <c r="M16929" s="1"/>
      <c r="N16929" s="1"/>
    </row>
    <row r="16930" spans="4:14">
      <c r="L16930" s="1"/>
      <c r="M16930" s="1"/>
      <c r="N16930" s="1"/>
    </row>
    <row r="16931" spans="4:14">
      <c r="L16931" s="1"/>
    </row>
    <row r="16932" spans="4:14">
      <c r="L16932" s="1"/>
      <c r="M16932" s="1"/>
      <c r="N16932" s="1"/>
    </row>
    <row r="16933" spans="4:14">
      <c r="E16933" s="1"/>
    </row>
    <row r="16934" spans="4:14">
      <c r="D16934" s="1"/>
      <c r="E16934" s="1"/>
      <c r="F16934" s="1"/>
      <c r="G16934" s="1"/>
      <c r="H16934" s="1"/>
      <c r="I16934" s="1"/>
      <c r="J16934" s="1"/>
      <c r="K16934" s="1"/>
      <c r="L16934" s="1"/>
      <c r="M16934" s="1"/>
      <c r="N16934" s="1"/>
    </row>
    <row r="16941" spans="4:14">
      <c r="L16941" s="1"/>
      <c r="M16941" s="1"/>
      <c r="N16941" s="1"/>
    </row>
    <row r="16942" spans="4:14">
      <c r="L16942" s="1"/>
      <c r="M16942" s="1"/>
      <c r="N16942" s="1"/>
    </row>
    <row r="16943" spans="4:14">
      <c r="D16943" s="1"/>
      <c r="E16943" s="1"/>
      <c r="F16943" s="1"/>
      <c r="G16943" s="1"/>
      <c r="H16943" s="1"/>
      <c r="I16943" s="1"/>
      <c r="J16943" s="1"/>
      <c r="K16943" s="1"/>
      <c r="L16943" s="1"/>
    </row>
    <row r="16944" spans="4:14">
      <c r="D16944" s="1"/>
      <c r="E16944" s="1"/>
      <c r="F16944" s="1"/>
      <c r="G16944" s="1"/>
      <c r="H16944" s="1"/>
      <c r="I16944" s="1"/>
      <c r="J16944" s="1"/>
      <c r="K16944" s="1"/>
      <c r="L16944" s="1"/>
      <c r="M16944" s="1"/>
      <c r="N16944" s="1"/>
    </row>
    <row r="16945" spans="4:14">
      <c r="J16945" s="1"/>
      <c r="K16945" s="1"/>
      <c r="L16945" s="1"/>
      <c r="M16945" s="1"/>
      <c r="N16945" s="1"/>
    </row>
    <row r="16947" spans="4:14">
      <c r="H16947" s="1"/>
      <c r="I16947" s="1"/>
      <c r="J16947" s="1"/>
      <c r="K16947" s="1"/>
      <c r="L16947" s="1"/>
      <c r="M16947" s="1"/>
      <c r="N16947" s="1"/>
    </row>
    <row r="16948" spans="4:14">
      <c r="L16948" s="1"/>
      <c r="M16948" s="1"/>
      <c r="N16948" s="1"/>
    </row>
    <row r="16949" spans="4:14">
      <c r="L16949" s="1"/>
      <c r="M16949" s="1"/>
      <c r="N16949" s="1"/>
    </row>
    <row r="16950" spans="4:14">
      <c r="F16950" s="1"/>
      <c r="G16950" s="1"/>
      <c r="H16950" s="1"/>
      <c r="I16950" s="1"/>
      <c r="J16950" s="1"/>
      <c r="K16950" s="1"/>
      <c r="L16950" s="1"/>
      <c r="M16950" s="1"/>
      <c r="N16950" s="1"/>
    </row>
    <row r="16951" spans="4:14">
      <c r="D16951" s="1"/>
      <c r="E16951" s="1"/>
      <c r="F16951" s="1"/>
      <c r="G16951" s="1"/>
      <c r="H16951" s="1"/>
      <c r="I16951" s="1"/>
      <c r="J16951" s="1"/>
      <c r="K16951" s="1"/>
      <c r="L16951" s="1"/>
      <c r="M16951" s="1"/>
      <c r="N16951" s="1"/>
    </row>
    <row r="16952" spans="4:14">
      <c r="G16952" s="1"/>
      <c r="H16952" s="1"/>
      <c r="I16952" s="1"/>
      <c r="J16952" s="1"/>
      <c r="K16952" s="1"/>
      <c r="L16952" s="1"/>
      <c r="M16952" s="1"/>
      <c r="N16952" s="1"/>
    </row>
    <row r="16953" spans="4:14">
      <c r="E16953" s="1"/>
    </row>
    <row r="16954" spans="4:14">
      <c r="L16954" s="1"/>
      <c r="M16954" s="1"/>
      <c r="N16954" s="1"/>
    </row>
    <row r="16955" spans="4:14">
      <c r="D16955" s="1"/>
      <c r="E16955" s="1"/>
      <c r="F16955" s="1"/>
      <c r="G16955" s="1"/>
      <c r="H16955" s="1"/>
      <c r="I16955" s="1"/>
      <c r="J16955" s="1"/>
      <c r="K16955" s="1"/>
      <c r="L16955" s="1"/>
      <c r="M16955" s="1"/>
      <c r="N16955" s="1"/>
    </row>
    <row r="16956" spans="4:14">
      <c r="K16956" s="1"/>
    </row>
    <row r="16957" spans="4:14">
      <c r="F16957" s="1"/>
      <c r="G16957" s="1"/>
      <c r="H16957" s="1"/>
      <c r="I16957" s="1"/>
      <c r="J16957" s="1"/>
      <c r="K16957" s="1"/>
      <c r="L16957" s="1"/>
      <c r="M16957" s="1"/>
      <c r="N16957" s="1"/>
    </row>
    <row r="16958" spans="4:14">
      <c r="G16958" s="1"/>
      <c r="H16958" s="1"/>
      <c r="I16958" s="1"/>
      <c r="J16958" s="1"/>
    </row>
    <row r="16959" spans="4:14">
      <c r="G16959" s="1"/>
      <c r="H16959" s="1"/>
      <c r="I16959" s="1"/>
      <c r="J16959" s="1"/>
    </row>
    <row r="16960" spans="4:14">
      <c r="G16960" s="1"/>
      <c r="H16960" s="1"/>
      <c r="I16960" s="1"/>
      <c r="J16960" s="1"/>
      <c r="K16960" s="1"/>
      <c r="L16960" s="1"/>
      <c r="M16960" s="1"/>
      <c r="N16960" s="1"/>
    </row>
    <row r="16961" spans="4:14">
      <c r="K16961" s="1"/>
      <c r="L16961" s="1"/>
      <c r="M16961" s="1"/>
      <c r="N16961" s="1"/>
    </row>
    <row r="16962" spans="4:14">
      <c r="K16962" s="1"/>
      <c r="L16962" s="1"/>
    </row>
    <row r="16963" spans="4:14">
      <c r="K16963" s="1"/>
      <c r="L16963" s="1"/>
      <c r="M16963" s="1"/>
      <c r="N16963" s="1"/>
    </row>
    <row r="16964" spans="4:14">
      <c r="G16964" s="1"/>
      <c r="H16964" s="1"/>
      <c r="I16964" s="1"/>
      <c r="J16964" s="1"/>
      <c r="K16964" s="1"/>
    </row>
    <row r="16965" spans="4:14">
      <c r="D16965" s="1"/>
      <c r="E16965" s="1"/>
      <c r="F16965" s="1"/>
      <c r="G16965" s="1"/>
      <c r="H16965" s="1"/>
      <c r="I16965" s="1"/>
      <c r="J16965" s="1"/>
      <c r="K16965" s="1"/>
      <c r="L16965" s="1"/>
      <c r="M16965" s="1"/>
      <c r="N16965" s="1"/>
    </row>
    <row r="16971" spans="4:14">
      <c r="F16971" s="1"/>
      <c r="G16971" s="1"/>
      <c r="H16971" s="1"/>
      <c r="I16971" s="1"/>
      <c r="J16971" s="1"/>
      <c r="K16971" s="1"/>
      <c r="L16971" s="1"/>
      <c r="M16971" s="1"/>
      <c r="N16971" s="1"/>
    </row>
    <row r="16972" spans="4:14">
      <c r="G16972" s="1"/>
      <c r="H16972" s="1"/>
      <c r="I16972" s="1"/>
      <c r="J16972" s="1"/>
      <c r="K16972" s="1"/>
      <c r="L16972" s="1"/>
      <c r="M16972" s="1"/>
      <c r="N16972" s="1"/>
    </row>
    <row r="16973" spans="4:14">
      <c r="K16973" s="1"/>
      <c r="L16973" s="1"/>
      <c r="M16973" s="1"/>
      <c r="N16973" s="1"/>
    </row>
    <row r="16974" spans="4:14">
      <c r="D16974" s="1"/>
      <c r="E16974" s="1"/>
      <c r="F16974" s="1"/>
      <c r="G16974" s="1"/>
      <c r="H16974" s="1"/>
      <c r="I16974" s="1"/>
      <c r="J16974" s="1"/>
      <c r="K16974" s="1"/>
    </row>
    <row r="16975" spans="4:14">
      <c r="D16975" s="1"/>
      <c r="E16975" s="1"/>
      <c r="F16975" s="1"/>
      <c r="G16975" s="1"/>
      <c r="H16975" s="1"/>
      <c r="I16975" s="1"/>
      <c r="J16975" s="1"/>
      <c r="K16975" s="1"/>
      <c r="L16975" s="1"/>
      <c r="M16975" s="1"/>
      <c r="N16975" s="1"/>
    </row>
    <row r="16976" spans="4:14">
      <c r="L16976" s="1"/>
      <c r="M16976" s="1"/>
      <c r="N16976" s="1"/>
    </row>
    <row r="16977" spans="4:14">
      <c r="G16977" s="1"/>
      <c r="H16977" s="1"/>
      <c r="I16977" s="1"/>
      <c r="J16977" s="1"/>
    </row>
    <row r="16979" spans="4:14">
      <c r="H16979" s="1"/>
      <c r="I16979" s="1"/>
      <c r="J16979" s="1"/>
      <c r="K16979" s="1"/>
      <c r="L16979" s="1"/>
      <c r="M16979" s="1"/>
      <c r="N16979" s="1"/>
    </row>
    <row r="16980" spans="4:14">
      <c r="K16980" s="1"/>
      <c r="L16980" s="1"/>
      <c r="M16980" s="1"/>
      <c r="N16980" s="1"/>
    </row>
    <row r="16981" spans="4:14">
      <c r="G16981" s="1"/>
      <c r="H16981" s="1"/>
      <c r="I16981" s="1"/>
      <c r="J16981" s="1"/>
      <c r="K16981" s="1"/>
      <c r="L16981" s="1"/>
      <c r="M16981" s="1"/>
      <c r="N16981" s="1"/>
    </row>
    <row r="16982" spans="4:14">
      <c r="D16982" s="1"/>
      <c r="E16982" s="1"/>
      <c r="F16982" s="1"/>
      <c r="G16982" s="1"/>
      <c r="H16982" s="1"/>
      <c r="I16982" s="1"/>
      <c r="J16982" s="1"/>
      <c r="K16982" s="1"/>
      <c r="L16982" s="1"/>
      <c r="M16982" s="1"/>
      <c r="N16982" s="1"/>
    </row>
    <row r="16983" spans="4:14">
      <c r="D16983" s="1"/>
      <c r="E16983" s="1"/>
      <c r="F16983" s="1"/>
      <c r="G16983" s="1"/>
      <c r="H16983" s="1"/>
      <c r="I16983" s="1"/>
      <c r="J16983" s="1"/>
      <c r="K16983" s="1"/>
      <c r="L16983" s="1"/>
      <c r="M16983" s="1"/>
      <c r="N16983" s="1"/>
    </row>
    <row r="16984" spans="4:14">
      <c r="G16984" s="1"/>
      <c r="H16984" s="1"/>
      <c r="I16984" s="1"/>
      <c r="J16984" s="1"/>
      <c r="K16984" s="1"/>
      <c r="L16984" s="1"/>
      <c r="M16984" s="1"/>
      <c r="N16984" s="1"/>
    </row>
    <row r="16986" spans="4:14">
      <c r="G16986" s="1"/>
      <c r="H16986" s="1"/>
      <c r="I16986" s="1"/>
      <c r="J16986" s="1"/>
      <c r="K16986" s="1"/>
      <c r="L16986" s="1"/>
      <c r="M16986" s="1"/>
      <c r="N16986" s="1"/>
    </row>
    <row r="16989" spans="4:14">
      <c r="L16989" s="1"/>
      <c r="M16989" s="1"/>
      <c r="N16989" s="1"/>
    </row>
    <row r="16990" spans="4:14">
      <c r="G16990" s="1"/>
      <c r="H16990" s="1"/>
      <c r="I16990" s="1"/>
      <c r="J16990" s="1"/>
      <c r="K16990" s="1"/>
      <c r="L16990" s="1"/>
      <c r="M16990" s="1"/>
      <c r="N16990" s="1"/>
    </row>
    <row r="16991" spans="4:14">
      <c r="G16991" s="1"/>
      <c r="H16991" s="1"/>
      <c r="I16991" s="1"/>
      <c r="J16991" s="1"/>
      <c r="K16991" s="1"/>
      <c r="L16991" s="1"/>
      <c r="M16991" s="1"/>
    </row>
    <row r="16992" spans="4:14">
      <c r="G16992" s="1"/>
      <c r="H16992" s="1"/>
      <c r="I16992" s="1"/>
      <c r="J16992" s="1"/>
      <c r="K16992" s="1"/>
      <c r="L16992" s="1"/>
      <c r="M16992" s="1"/>
      <c r="N16992" s="1"/>
    </row>
    <row r="16993" spans="4:14">
      <c r="I16993" s="1"/>
      <c r="J16993" s="1"/>
      <c r="K16993" s="1"/>
      <c r="L16993" s="1"/>
      <c r="M16993" s="1"/>
      <c r="N16993" s="1"/>
    </row>
    <row r="16994" spans="4:14">
      <c r="G16994" s="1"/>
      <c r="H16994" s="1"/>
      <c r="I16994" s="1"/>
      <c r="J16994" s="1"/>
      <c r="K16994" s="1"/>
      <c r="L16994" s="1"/>
      <c r="M16994" s="1"/>
      <c r="N16994" s="1"/>
    </row>
    <row r="16995" spans="4:14">
      <c r="D16995" s="1"/>
      <c r="E16995" s="1"/>
      <c r="F16995" s="1"/>
      <c r="G16995" s="1"/>
      <c r="H16995" s="1"/>
      <c r="I16995" s="1"/>
      <c r="J16995" s="1"/>
      <c r="K16995" s="1"/>
      <c r="L16995" s="1"/>
      <c r="M16995" s="1"/>
      <c r="N16995" s="1"/>
    </row>
    <row r="16996" spans="4:14">
      <c r="I16996" s="1"/>
      <c r="J16996" s="1"/>
      <c r="K16996" s="1"/>
    </row>
    <row r="16997" spans="4:14">
      <c r="F16997" s="1"/>
      <c r="G16997" s="1"/>
      <c r="H16997" s="1"/>
      <c r="I16997" s="1"/>
      <c r="J16997" s="1"/>
      <c r="K16997" s="1"/>
      <c r="L16997" s="1"/>
      <c r="M16997" s="1"/>
      <c r="N16997" s="1"/>
    </row>
    <row r="16998" spans="4:14">
      <c r="E16998" s="1"/>
      <c r="F16998" s="1"/>
      <c r="G16998" s="1"/>
      <c r="H16998" s="1"/>
      <c r="I16998" s="1"/>
      <c r="J16998" s="1"/>
      <c r="K16998" s="1"/>
      <c r="L16998" s="1"/>
      <c r="M16998" s="1"/>
      <c r="N16998" s="1"/>
    </row>
    <row r="16999" spans="4:14">
      <c r="G16999" s="1"/>
      <c r="H16999" s="1"/>
      <c r="L16999" s="1"/>
      <c r="M16999" s="1"/>
      <c r="N16999" s="1"/>
    </row>
    <row r="17000" spans="4:14">
      <c r="G17000" s="1"/>
      <c r="H17000" s="1"/>
      <c r="I17000" s="1"/>
      <c r="J17000" s="1"/>
      <c r="K17000" s="1"/>
      <c r="L17000" s="1"/>
      <c r="M17000" s="1"/>
      <c r="N17000" s="1"/>
    </row>
    <row r="17004" spans="4:14">
      <c r="G17004" s="1"/>
      <c r="H17004" s="1"/>
      <c r="I17004" s="1"/>
      <c r="J17004" s="1"/>
      <c r="K17004" s="1"/>
      <c r="L17004" s="1"/>
    </row>
    <row r="17006" spans="4:14">
      <c r="H17006" s="1"/>
      <c r="I17006" s="1"/>
      <c r="J17006" s="1"/>
      <c r="K17006" s="1"/>
    </row>
    <row r="17007" spans="4:14">
      <c r="G17007" s="1"/>
      <c r="H17007" s="1"/>
      <c r="I17007" s="1"/>
      <c r="J17007" s="1"/>
    </row>
    <row r="17009" spans="4:14">
      <c r="D17009" s="1"/>
      <c r="E17009" s="1"/>
      <c r="F17009" s="1"/>
      <c r="G17009" s="1"/>
      <c r="H17009" s="1"/>
      <c r="I17009" s="1"/>
      <c r="J17009" s="1"/>
      <c r="K17009" s="1"/>
      <c r="L17009" s="1"/>
      <c r="M17009" s="1"/>
      <c r="N17009" s="1"/>
    </row>
    <row r="17010" spans="4:14">
      <c r="G17010" s="1"/>
      <c r="H17010" s="1"/>
      <c r="I17010" s="1"/>
      <c r="J17010" s="1"/>
      <c r="K17010" s="1"/>
      <c r="L17010" s="1"/>
      <c r="M17010" s="1"/>
      <c r="N17010" s="1"/>
    </row>
    <row r="17011" spans="4:14">
      <c r="E17011" s="1"/>
      <c r="F17011" s="1"/>
      <c r="G17011" s="1"/>
      <c r="H17011" s="1"/>
      <c r="I17011" s="1"/>
      <c r="J17011" s="1"/>
    </row>
    <row r="17012" spans="4:14">
      <c r="G17012" s="1"/>
      <c r="H17012" s="1"/>
      <c r="I17012" s="1"/>
      <c r="J17012" s="1"/>
      <c r="K17012" s="1"/>
      <c r="L17012" s="1"/>
      <c r="M17012" s="1"/>
      <c r="N17012" s="1"/>
    </row>
    <row r="17016" spans="4:14">
      <c r="G17016" s="1"/>
      <c r="I17016" s="1"/>
    </row>
    <row r="17017" spans="4:14">
      <c r="G17017" s="1"/>
      <c r="H17017" s="1"/>
      <c r="I17017" s="1"/>
      <c r="J17017" s="1"/>
      <c r="K17017" s="1"/>
      <c r="L17017" s="1"/>
      <c r="M17017" s="1"/>
      <c r="N17017" s="1"/>
    </row>
    <row r="17018" spans="4:14">
      <c r="J17018" s="1"/>
      <c r="K17018" s="1"/>
      <c r="L17018" s="1"/>
      <c r="M17018" s="1"/>
      <c r="N17018" s="1"/>
    </row>
    <row r="17019" spans="4:14">
      <c r="J17019" s="1"/>
      <c r="K17019" s="1"/>
    </row>
    <row r="17020" spans="4:14">
      <c r="J17020" s="1"/>
      <c r="K17020" s="1"/>
      <c r="L17020" s="1"/>
      <c r="M17020" s="1"/>
      <c r="N17020" s="1"/>
    </row>
    <row r="17021" spans="4:14">
      <c r="E17021" s="1"/>
    </row>
    <row r="17027" spans="4:14">
      <c r="J17027" s="1"/>
    </row>
    <row r="17028" spans="4:14">
      <c r="H17028" s="1"/>
    </row>
    <row r="17030" spans="4:14">
      <c r="J17030" s="1"/>
      <c r="K17030" s="1"/>
    </row>
    <row r="17032" spans="4:14">
      <c r="D17032" s="1"/>
    </row>
    <row r="17033" spans="4:14">
      <c r="J17033" s="1"/>
      <c r="K17033" s="1"/>
      <c r="L17033" s="1"/>
      <c r="M17033" s="1"/>
      <c r="N17033" s="1"/>
    </row>
    <row r="17035" spans="4:14">
      <c r="H17035" s="1"/>
    </row>
    <row r="17036" spans="4:14">
      <c r="J17036" s="1"/>
      <c r="K17036" s="1"/>
      <c r="L17036" s="1"/>
      <c r="M17036" s="1"/>
      <c r="N17036" s="1"/>
    </row>
    <row r="17037" spans="4:14">
      <c r="G17037" s="1"/>
      <c r="H17037" s="1"/>
      <c r="I17037" s="1"/>
      <c r="J17037" s="1"/>
      <c r="K17037" s="1"/>
      <c r="L17037" s="1"/>
      <c r="M17037" s="1"/>
      <c r="N17037" s="1"/>
    </row>
    <row r="17038" spans="4:14">
      <c r="D17038" s="1"/>
      <c r="F17038" s="1"/>
      <c r="G17038" s="1"/>
      <c r="H17038" s="1"/>
      <c r="I17038" s="1"/>
      <c r="J17038" s="1"/>
      <c r="K17038" s="1"/>
      <c r="L17038" s="1"/>
      <c r="M17038" s="1"/>
      <c r="N17038" s="1"/>
    </row>
    <row r="17039" spans="4:14">
      <c r="D17039" s="1"/>
      <c r="E17039" s="1"/>
      <c r="F17039" s="1"/>
      <c r="G17039" s="1"/>
      <c r="H17039" s="1"/>
      <c r="I17039" s="1"/>
      <c r="J17039" s="1"/>
      <c r="K17039" s="1"/>
      <c r="L17039" s="1"/>
      <c r="M17039" s="1"/>
      <c r="N17039" s="1"/>
    </row>
    <row r="17040" spans="4:14">
      <c r="G17040" s="1"/>
      <c r="H17040" s="1"/>
      <c r="I17040" s="1"/>
      <c r="J17040" s="1"/>
      <c r="K17040" s="1"/>
      <c r="L17040" s="1"/>
      <c r="M17040" s="1"/>
      <c r="N17040" s="1"/>
    </row>
    <row r="17042" spans="5:14">
      <c r="G17042" s="1"/>
      <c r="H17042" s="1"/>
      <c r="I17042" s="1"/>
      <c r="J17042" s="1"/>
      <c r="K17042" s="1"/>
      <c r="L17042" s="1"/>
      <c r="M17042" s="1"/>
      <c r="N17042" s="1"/>
    </row>
    <row r="17046" spans="5:14">
      <c r="G17046" s="1"/>
      <c r="H17046" s="1"/>
      <c r="I17046" s="1"/>
    </row>
    <row r="17047" spans="5:14">
      <c r="G17047" s="1"/>
      <c r="H17047" s="1"/>
      <c r="I17047" s="1"/>
      <c r="J17047" s="1"/>
      <c r="K17047" s="1"/>
      <c r="L17047" s="1"/>
      <c r="M17047" s="1"/>
      <c r="N17047" s="1"/>
    </row>
    <row r="17048" spans="5:14">
      <c r="J17048" s="1"/>
      <c r="K17048" s="1"/>
      <c r="L17048" s="1"/>
      <c r="M17048" s="1"/>
      <c r="N17048" s="1"/>
    </row>
    <row r="17049" spans="5:14">
      <c r="J17049" s="1"/>
      <c r="K17049" s="1"/>
      <c r="L17049" s="1"/>
      <c r="M17049" s="1"/>
    </row>
    <row r="17050" spans="5:14">
      <c r="J17050" s="1"/>
      <c r="K17050" s="1"/>
      <c r="L17050" s="1"/>
      <c r="M17050" s="1"/>
      <c r="N17050" s="1"/>
    </row>
    <row r="17051" spans="5:14">
      <c r="E17051" s="1"/>
      <c r="F17051" s="1"/>
      <c r="G17051" s="1"/>
      <c r="H17051" s="1"/>
      <c r="I17051" s="1"/>
    </row>
    <row r="17053" spans="5:14">
      <c r="J17053" s="1"/>
    </row>
    <row r="17055" spans="5:14">
      <c r="J17055" s="1"/>
    </row>
    <row r="17057" spans="4:14">
      <c r="D17057" s="1"/>
      <c r="E17057" s="1"/>
      <c r="F17057" s="1"/>
      <c r="G17057" s="1"/>
      <c r="H17057" s="1"/>
      <c r="I17057" s="1"/>
      <c r="J17057" s="1"/>
      <c r="K17057" s="1"/>
      <c r="L17057" s="1"/>
    </row>
    <row r="17058" spans="4:14">
      <c r="H17058" s="1"/>
    </row>
    <row r="17060" spans="4:14">
      <c r="J17060" s="1"/>
      <c r="K17060" s="1"/>
      <c r="L17060" s="1"/>
      <c r="M17060" s="1"/>
      <c r="N17060" s="1"/>
    </row>
    <row r="17063" spans="4:14">
      <c r="J17063" s="1"/>
      <c r="K17063" s="1"/>
      <c r="L17063" s="1"/>
      <c r="M17063" s="1"/>
      <c r="N17063" s="1"/>
    </row>
    <row r="17065" spans="4:14">
      <c r="H17065" s="1"/>
      <c r="I17065" s="1"/>
      <c r="J17065" s="1"/>
      <c r="K17065" s="1"/>
      <c r="L17065" s="1"/>
      <c r="M17065" s="1"/>
      <c r="N17065" s="1"/>
    </row>
    <row r="17066" spans="4:14">
      <c r="J17066" s="1"/>
      <c r="K17066" s="1"/>
      <c r="L17066" s="1"/>
      <c r="M17066" s="1"/>
      <c r="N17066" s="1"/>
    </row>
    <row r="17067" spans="4:14">
      <c r="G17067" s="1"/>
      <c r="H17067" s="1"/>
      <c r="I17067" s="1"/>
      <c r="J17067" s="1"/>
      <c r="K17067" s="1"/>
      <c r="L17067" s="1"/>
      <c r="M17067" s="1"/>
      <c r="N17067" s="1"/>
    </row>
    <row r="17068" spans="4:14">
      <c r="D17068" s="1"/>
      <c r="E17068" s="1"/>
      <c r="F17068" s="1"/>
      <c r="G17068" s="1"/>
      <c r="H17068" s="1"/>
      <c r="I17068" s="1"/>
      <c r="J17068" s="1"/>
      <c r="K17068" s="1"/>
      <c r="L17068" s="1"/>
      <c r="M17068" s="1"/>
      <c r="N17068" s="1"/>
    </row>
    <row r="17069" spans="4:14">
      <c r="D17069" s="1"/>
      <c r="E17069" s="1"/>
      <c r="F17069" s="1"/>
      <c r="G17069" s="1"/>
      <c r="H17069" s="1"/>
      <c r="I17069" s="1"/>
      <c r="J17069" s="1"/>
      <c r="K17069" s="1"/>
      <c r="L17069" s="1"/>
      <c r="M17069" s="1"/>
      <c r="N17069" s="1"/>
    </row>
    <row r="17070" spans="4:14">
      <c r="G17070" s="1"/>
      <c r="H17070" s="1"/>
      <c r="I17070" s="1"/>
      <c r="J17070" s="1"/>
      <c r="K17070" s="1"/>
      <c r="L17070" s="1"/>
      <c r="M17070" s="1"/>
      <c r="N17070" s="1"/>
    </row>
    <row r="17071" spans="4:14">
      <c r="G17071" s="1"/>
      <c r="H17071" s="1"/>
      <c r="I17071" s="1"/>
    </row>
    <row r="17072" spans="4:14">
      <c r="G17072" s="1"/>
      <c r="H17072" s="1"/>
      <c r="I17072" s="1"/>
      <c r="J17072" s="1"/>
      <c r="K17072" s="1"/>
      <c r="L17072" s="1"/>
      <c r="M17072" s="1"/>
      <c r="N17072" s="1"/>
    </row>
    <row r="17073" spans="4:14">
      <c r="D17073" s="1"/>
      <c r="E17073" s="1"/>
      <c r="F17073" s="1"/>
      <c r="G17073" s="1"/>
      <c r="H17073" s="1"/>
      <c r="I17073" s="1"/>
      <c r="J17073" s="1"/>
      <c r="K17073" s="1"/>
      <c r="L17073" s="1"/>
      <c r="M17073" s="1"/>
      <c r="N17073" s="1"/>
    </row>
    <row r="17078" spans="4:14">
      <c r="E17078" s="1"/>
      <c r="F17078" s="1"/>
    </row>
    <row r="17079" spans="4:14">
      <c r="G17079" s="1"/>
      <c r="H17079" s="1"/>
      <c r="I17079" s="1"/>
      <c r="J17079" s="1"/>
    </row>
    <row r="17080" spans="4:14">
      <c r="J17080" s="1"/>
      <c r="K17080" s="1"/>
      <c r="L17080" s="1"/>
      <c r="M17080" s="1"/>
      <c r="N17080" s="1"/>
    </row>
    <row r="17081" spans="4:14">
      <c r="J17081" s="1"/>
      <c r="K17081" s="1"/>
    </row>
    <row r="17082" spans="4:14">
      <c r="J17082" s="1"/>
      <c r="K17082" s="1"/>
      <c r="L17082" s="1"/>
    </row>
    <row r="17083" spans="4:14">
      <c r="E17083" s="1"/>
      <c r="F17083" s="1"/>
    </row>
    <row r="17084" spans="4:14">
      <c r="D17084" s="1"/>
      <c r="E17084" s="1"/>
      <c r="F17084" s="1"/>
      <c r="G17084" s="1"/>
      <c r="H17084" s="1"/>
      <c r="I17084" s="1"/>
      <c r="M17084" s="1"/>
      <c r="N17084" s="1"/>
    </row>
    <row r="17089" spans="4:14">
      <c r="D17089" s="1"/>
      <c r="E17089" s="1"/>
      <c r="F17089" s="1"/>
      <c r="G17089" s="1"/>
      <c r="I17089" s="1"/>
      <c r="J17089" s="1"/>
      <c r="K17089" s="1"/>
    </row>
    <row r="17090" spans="4:14">
      <c r="H17090" s="1"/>
    </row>
    <row r="17091" spans="4:14">
      <c r="M17091" s="1"/>
      <c r="N17091" s="1"/>
    </row>
    <row r="17095" spans="4:14">
      <c r="D17095" s="1"/>
      <c r="E17095" s="1"/>
      <c r="F17095" s="1"/>
      <c r="G17095" s="1"/>
      <c r="I17095" s="1"/>
      <c r="J17095" s="1"/>
      <c r="K17095" s="1"/>
      <c r="L17095" s="1"/>
      <c r="M17095" s="1"/>
      <c r="N17095" s="1"/>
    </row>
    <row r="17098" spans="4:14">
      <c r="H17098" s="1"/>
      <c r="I17098" s="1"/>
    </row>
    <row r="17099" spans="4:14">
      <c r="J17099" s="1"/>
      <c r="K17099" s="1"/>
      <c r="L17099" s="1"/>
      <c r="M17099" s="1"/>
      <c r="N17099" s="1"/>
    </row>
    <row r="17100" spans="4:14">
      <c r="G17100" s="1"/>
      <c r="H17100" s="1"/>
      <c r="I17100" s="1"/>
      <c r="J17100" s="1"/>
      <c r="K17100" s="1"/>
      <c r="L17100" s="1"/>
      <c r="M17100" s="1"/>
    </row>
    <row r="17101" spans="4:14">
      <c r="D17101" s="1"/>
      <c r="E17101" s="1"/>
      <c r="F17101" s="1"/>
      <c r="G17101" s="1"/>
      <c r="H17101" s="1"/>
      <c r="I17101" s="1"/>
      <c r="J17101" s="1"/>
      <c r="K17101" s="1"/>
      <c r="L17101" s="1"/>
      <c r="M17101" s="1"/>
      <c r="N17101" s="1"/>
    </row>
    <row r="17102" spans="4:14">
      <c r="D17102" s="1"/>
      <c r="E17102" s="1"/>
      <c r="F17102" s="1"/>
      <c r="G17102" s="1"/>
      <c r="H17102" s="1"/>
      <c r="I17102" s="1"/>
      <c r="J17102" s="1"/>
      <c r="K17102" s="1"/>
      <c r="L17102" s="1"/>
      <c r="M17102" s="1"/>
      <c r="N17102" s="1"/>
    </row>
    <row r="17103" spans="4:14">
      <c r="G17103" s="1"/>
      <c r="H17103" s="1"/>
      <c r="I17103" s="1"/>
    </row>
    <row r="17104" spans="4:14">
      <c r="F17104" s="1"/>
    </row>
    <row r="17105" spans="4:14">
      <c r="G17105" s="1"/>
      <c r="H17105" s="1"/>
      <c r="I17105" s="1"/>
      <c r="J17105" s="1"/>
      <c r="K17105" s="1"/>
      <c r="L17105" s="1"/>
      <c r="M17105" s="1"/>
      <c r="N17105" s="1"/>
    </row>
    <row r="17106" spans="4:14">
      <c r="D17106" s="1"/>
      <c r="E17106" s="1"/>
      <c r="F17106" s="1"/>
      <c r="G17106" s="1"/>
      <c r="H17106" s="1"/>
      <c r="I17106" s="1"/>
      <c r="J17106" s="1"/>
      <c r="K17106" s="1"/>
      <c r="L17106" s="1"/>
      <c r="M17106" s="1"/>
      <c r="N17106" s="1"/>
    </row>
    <row r="17107" spans="4:14">
      <c r="I17107" s="1"/>
    </row>
    <row r="17111" spans="4:14">
      <c r="D17111" s="1"/>
    </row>
    <row r="17112" spans="4:14">
      <c r="G17112" s="1"/>
      <c r="H17112" s="1"/>
      <c r="I17112" s="1"/>
      <c r="J17112" s="1"/>
    </row>
    <row r="17113" spans="4:14">
      <c r="I17113" s="1"/>
      <c r="J17113" s="1"/>
      <c r="K17113" s="1"/>
    </row>
    <row r="17114" spans="4:14">
      <c r="I17114" s="1"/>
    </row>
    <row r="17115" spans="4:14">
      <c r="I17115" s="1"/>
    </row>
    <row r="17118" spans="4:14">
      <c r="I17118" s="1"/>
      <c r="J17118" s="1"/>
      <c r="K17118" s="1"/>
      <c r="L17118" s="1"/>
    </row>
    <row r="17119" spans="4:14">
      <c r="I17119" s="1"/>
      <c r="J17119" s="1"/>
      <c r="K17119" s="1"/>
    </row>
    <row r="17120" spans="4:14">
      <c r="I17120" s="1"/>
      <c r="J17120" s="1"/>
      <c r="K17120" s="1"/>
    </row>
    <row r="17121" spans="4:14">
      <c r="J17121" s="1"/>
      <c r="K17121" s="1"/>
      <c r="L17121" s="1"/>
      <c r="M17121" s="1"/>
      <c r="N17121" s="1"/>
    </row>
    <row r="17122" spans="4:14">
      <c r="I17122" s="1"/>
      <c r="J17122" s="1"/>
    </row>
    <row r="17123" spans="4:14">
      <c r="H17123" s="1"/>
    </row>
    <row r="17124" spans="4:14">
      <c r="L17124" s="1"/>
      <c r="M17124" s="1"/>
      <c r="N17124" s="1"/>
    </row>
    <row r="17131" spans="4:14">
      <c r="H17131" s="1"/>
      <c r="I17131" s="1"/>
      <c r="J17131" s="1"/>
    </row>
    <row r="17132" spans="4:14">
      <c r="I17132" s="1"/>
    </row>
    <row r="17133" spans="4:14">
      <c r="G17133" s="1"/>
      <c r="H17133" s="1"/>
      <c r="I17133" s="1"/>
    </row>
    <row r="17135" spans="4:14">
      <c r="D17135" s="1"/>
      <c r="G17135" s="1"/>
    </row>
    <row r="17136" spans="4:14">
      <c r="G17136" s="1"/>
      <c r="H17136" s="1"/>
      <c r="I17136" s="1"/>
    </row>
    <row r="17138" spans="4:14">
      <c r="G17138" s="1"/>
      <c r="H17138" s="1"/>
      <c r="I17138" s="1"/>
      <c r="J17138" s="1"/>
      <c r="K17138" s="1"/>
      <c r="L17138" s="1"/>
      <c r="M17138" s="1"/>
    </row>
    <row r="17139" spans="4:14">
      <c r="D17139" s="1"/>
      <c r="E17139" s="1"/>
      <c r="F17139" s="1"/>
      <c r="G17139" s="1"/>
      <c r="H17139" s="1"/>
      <c r="I17139" s="1"/>
      <c r="J17139" s="1"/>
      <c r="K17139" s="1"/>
      <c r="L17139" s="1"/>
      <c r="M17139" s="1"/>
      <c r="N17139" s="1"/>
    </row>
    <row r="17140" spans="4:14">
      <c r="J17140" s="1"/>
      <c r="K17140" s="1"/>
    </row>
    <row r="17142" spans="4:14">
      <c r="G17142" s="1"/>
    </row>
    <row r="17143" spans="4:14">
      <c r="F17143" s="1"/>
    </row>
    <row r="17144" spans="4:14">
      <c r="G17144" s="1"/>
      <c r="H17144" s="1"/>
      <c r="I17144" s="1"/>
      <c r="J17144" s="1"/>
      <c r="K17144" s="1"/>
      <c r="L17144" s="1"/>
    </row>
    <row r="17145" spans="4:14">
      <c r="J17145" s="1"/>
      <c r="K17145" s="1"/>
      <c r="L17145" s="1"/>
      <c r="M17145" s="1"/>
      <c r="N17145" s="1"/>
    </row>
    <row r="17146" spans="4:14">
      <c r="J17146" s="1"/>
      <c r="K17146" s="1"/>
      <c r="L17146" s="1"/>
      <c r="M17146" s="1"/>
    </row>
    <row r="17147" spans="4:14">
      <c r="J17147" s="1"/>
      <c r="K17147" s="1"/>
      <c r="L17147" s="1"/>
      <c r="M17147" s="1"/>
      <c r="N17147" s="1"/>
    </row>
    <row r="17148" spans="4:14">
      <c r="D17148" s="1"/>
      <c r="E17148" s="1"/>
      <c r="F17148" s="1"/>
      <c r="G17148" s="1"/>
      <c r="H17148" s="1"/>
      <c r="I17148" s="1"/>
    </row>
    <row r="17149" spans="4:14">
      <c r="D17149" s="1"/>
      <c r="E17149" s="1"/>
      <c r="F17149" s="1"/>
      <c r="G17149" s="1"/>
      <c r="H17149" s="1"/>
      <c r="I17149" s="1"/>
      <c r="J17149" s="1"/>
      <c r="K17149" s="1"/>
      <c r="L17149" s="1"/>
      <c r="M17149" s="1"/>
      <c r="N17149" s="1"/>
    </row>
    <row r="17154" spans="4:14">
      <c r="D17154" s="1"/>
      <c r="E17154" s="1"/>
      <c r="F17154" s="1"/>
      <c r="G17154" s="1"/>
      <c r="I17154" s="1"/>
      <c r="J17154" s="1"/>
      <c r="K17154" s="1"/>
    </row>
    <row r="17155" spans="4:14">
      <c r="H17155" s="1"/>
    </row>
    <row r="17156" spans="4:14">
      <c r="M17156" s="1"/>
      <c r="N17156" s="1"/>
    </row>
    <row r="17157" spans="4:14">
      <c r="J17157" s="1"/>
      <c r="K17157" s="1"/>
      <c r="L17157" s="1"/>
      <c r="M17157" s="1"/>
    </row>
    <row r="17161" spans="4:14">
      <c r="G17161" s="1"/>
      <c r="H17161" s="1"/>
      <c r="I17161" s="1"/>
    </row>
    <row r="17163" spans="4:14">
      <c r="H17163" s="1"/>
      <c r="I17163" s="1"/>
      <c r="J17163" s="1"/>
      <c r="K17163" s="1"/>
      <c r="L17163" s="1"/>
      <c r="M17163" s="1"/>
      <c r="N17163" s="1"/>
    </row>
    <row r="17164" spans="4:14">
      <c r="J17164" s="1"/>
      <c r="K17164" s="1"/>
      <c r="L17164" s="1"/>
      <c r="M17164" s="1"/>
      <c r="N17164" s="1"/>
    </row>
    <row r="17165" spans="4:14">
      <c r="G17165" s="1"/>
      <c r="H17165" s="1"/>
      <c r="I17165" s="1"/>
      <c r="J17165" s="1"/>
      <c r="K17165" s="1"/>
      <c r="L17165" s="1"/>
      <c r="M17165" s="1"/>
      <c r="N17165" s="1"/>
    </row>
    <row r="17166" spans="4:14">
      <c r="D17166" s="1"/>
      <c r="E17166" s="1"/>
      <c r="F17166" s="1"/>
      <c r="G17166" s="1"/>
      <c r="H17166" s="1"/>
      <c r="I17166" s="1"/>
      <c r="J17166" s="1"/>
      <c r="K17166" s="1"/>
      <c r="L17166" s="1"/>
      <c r="M17166" s="1"/>
      <c r="N17166" s="1"/>
    </row>
    <row r="17167" spans="4:14">
      <c r="D17167" s="1"/>
      <c r="E17167" s="1"/>
      <c r="F17167" s="1"/>
      <c r="G17167" s="1"/>
      <c r="H17167" s="1"/>
      <c r="I17167" s="1"/>
      <c r="J17167" s="1"/>
      <c r="K17167" s="1"/>
      <c r="L17167" s="1"/>
      <c r="M17167" s="1"/>
      <c r="N17167" s="1"/>
    </row>
    <row r="17168" spans="4:14">
      <c r="G17168" s="1"/>
      <c r="H17168" s="1"/>
      <c r="I17168" s="1"/>
      <c r="J17168" s="1"/>
      <c r="K17168" s="1"/>
      <c r="L17168" s="1"/>
      <c r="M17168" s="1"/>
      <c r="N17168" s="1"/>
    </row>
    <row r="17170" spans="4:14">
      <c r="G17170" s="1"/>
      <c r="H17170" s="1"/>
      <c r="I17170" s="1"/>
      <c r="J17170" s="1"/>
      <c r="K17170" s="1"/>
      <c r="L17170" s="1"/>
      <c r="M17170" s="1"/>
      <c r="N17170" s="1"/>
    </row>
    <row r="17174" spans="4:14">
      <c r="G17174" s="1"/>
      <c r="H17174" s="1"/>
      <c r="I17174" s="1"/>
    </row>
    <row r="17175" spans="4:14">
      <c r="G17175" s="1"/>
      <c r="H17175" s="1"/>
      <c r="I17175" s="1"/>
      <c r="J17175" s="1"/>
      <c r="K17175" s="1"/>
      <c r="L17175" s="1"/>
      <c r="M17175" s="1"/>
      <c r="N17175" s="1"/>
    </row>
    <row r="17176" spans="4:14">
      <c r="I17176" s="1"/>
      <c r="J17176" s="1"/>
      <c r="K17176" s="1"/>
      <c r="L17176" s="1"/>
      <c r="M17176" s="1"/>
      <c r="N17176" s="1"/>
    </row>
    <row r="17177" spans="4:14">
      <c r="I17177" s="1"/>
      <c r="J17177" s="1"/>
      <c r="K17177" s="1"/>
      <c r="L17177" s="1"/>
    </row>
    <row r="17178" spans="4:14">
      <c r="I17178" s="1"/>
      <c r="J17178" s="1"/>
      <c r="K17178" s="1"/>
      <c r="L17178" s="1"/>
      <c r="M17178" s="1"/>
      <c r="N17178" s="1"/>
    </row>
    <row r="17180" spans="4:14">
      <c r="D17180" s="1"/>
      <c r="E17180" s="1"/>
      <c r="F17180" s="1"/>
      <c r="G17180" s="1"/>
      <c r="H17180" s="1"/>
      <c r="I17180" s="1"/>
      <c r="K17180" s="1"/>
      <c r="L17180" s="1"/>
      <c r="M17180" s="1"/>
      <c r="N17180" s="1"/>
    </row>
    <row r="17181" spans="4:14">
      <c r="I17181" s="1"/>
      <c r="J17181" s="1"/>
      <c r="K17181" s="1"/>
      <c r="L17181" s="1"/>
      <c r="M17181" s="1"/>
      <c r="N17181" s="1"/>
    </row>
    <row r="17182" spans="4:14">
      <c r="I17182" s="1"/>
      <c r="J17182" s="1"/>
      <c r="K17182" s="1"/>
      <c r="L17182" s="1"/>
    </row>
    <row r="17183" spans="4:14">
      <c r="I17183" s="1"/>
      <c r="J17183" s="1"/>
      <c r="K17183" s="1"/>
      <c r="L17183" s="1"/>
      <c r="M17183" s="1"/>
      <c r="N17183" s="1"/>
    </row>
    <row r="17184" spans="4:14">
      <c r="M17184" s="1"/>
      <c r="N17184" s="1"/>
    </row>
    <row r="17185" spans="4:14">
      <c r="D17185" s="1"/>
      <c r="E17185" s="1"/>
    </row>
    <row r="17186" spans="4:14">
      <c r="H17186" s="1"/>
    </row>
    <row r="17187" spans="4:14">
      <c r="L17187" s="1"/>
      <c r="M17187" s="1"/>
      <c r="N17187" s="1"/>
    </row>
    <row r="17188" spans="4:14">
      <c r="I17188" s="1"/>
      <c r="J17188" s="1"/>
      <c r="K17188" s="1"/>
      <c r="L17188" s="1"/>
      <c r="M17188" s="1"/>
      <c r="N17188" s="1"/>
    </row>
    <row r="17191" spans="4:14">
      <c r="E17191" s="1"/>
      <c r="G17191" s="1"/>
      <c r="H17191" s="1"/>
      <c r="I17191" s="1"/>
      <c r="J17191" s="1"/>
      <c r="K17191" s="1"/>
      <c r="L17191" s="1"/>
      <c r="M17191" s="1"/>
      <c r="N17191" s="1"/>
    </row>
    <row r="17193" spans="4:14">
      <c r="H17193" s="1"/>
      <c r="I17193" s="1"/>
      <c r="J17193" s="1"/>
      <c r="K17193" s="1"/>
      <c r="L17193" s="1"/>
      <c r="M17193" s="1"/>
      <c r="N17193" s="1"/>
    </row>
    <row r="17194" spans="4:14">
      <c r="I17194" s="1"/>
      <c r="J17194" s="1"/>
      <c r="K17194" s="1"/>
      <c r="L17194" s="1"/>
      <c r="M17194" s="1"/>
      <c r="N17194" s="1"/>
    </row>
    <row r="17195" spans="4:14">
      <c r="G17195" s="1"/>
      <c r="H17195" s="1"/>
      <c r="I17195" s="1"/>
      <c r="J17195" s="1"/>
      <c r="K17195" s="1"/>
      <c r="L17195" s="1"/>
      <c r="M17195" s="1"/>
      <c r="N17195" s="1"/>
    </row>
    <row r="17196" spans="4:14">
      <c r="J17196" s="1"/>
      <c r="K17196" s="1"/>
      <c r="L17196" s="1"/>
      <c r="M17196" s="1"/>
      <c r="N17196" s="1"/>
    </row>
    <row r="17197" spans="4:14">
      <c r="D17197" s="1"/>
      <c r="E17197" s="1"/>
      <c r="F17197" s="1"/>
      <c r="G17197" s="1"/>
      <c r="H17197" s="1"/>
      <c r="I17197" s="1"/>
      <c r="J17197" s="1"/>
      <c r="K17197" s="1"/>
      <c r="L17197" s="1"/>
      <c r="M17197" s="1"/>
      <c r="N17197" s="1"/>
    </row>
    <row r="17198" spans="4:14">
      <c r="G17198" s="1"/>
      <c r="H17198" s="1"/>
      <c r="I17198" s="1"/>
      <c r="J17198" s="1"/>
      <c r="K17198" s="1"/>
      <c r="L17198" s="1"/>
      <c r="M17198" s="1"/>
      <c r="N17198" s="1"/>
    </row>
    <row r="17199" spans="4:14">
      <c r="G17199" s="1"/>
    </row>
    <row r="17200" spans="4:14">
      <c r="G17200" s="1"/>
      <c r="H17200" s="1"/>
      <c r="I17200" s="1"/>
      <c r="J17200" s="1"/>
      <c r="K17200" s="1"/>
      <c r="L17200" s="1"/>
      <c r="M17200" s="1"/>
      <c r="N17200" s="1"/>
    </row>
    <row r="17201" spans="4:14">
      <c r="G17201" s="1"/>
      <c r="H17201" s="1"/>
      <c r="I17201" s="1"/>
      <c r="J17201" s="1"/>
    </row>
    <row r="17202" spans="4:14">
      <c r="G17202" s="1"/>
      <c r="H17202" s="1"/>
      <c r="I17202" s="1"/>
    </row>
    <row r="17203" spans="4:14">
      <c r="G17203" s="1"/>
      <c r="H17203" s="1"/>
      <c r="I17203" s="1"/>
      <c r="J17203" s="1"/>
      <c r="K17203" s="1"/>
      <c r="L17203" s="1"/>
      <c r="M17203" s="1"/>
      <c r="N17203" s="1"/>
    </row>
    <row r="17204" spans="4:14">
      <c r="I17204" s="1"/>
      <c r="J17204" s="1"/>
      <c r="K17204" s="1"/>
      <c r="L17204" s="1"/>
      <c r="M17204" s="1"/>
      <c r="N17204" s="1"/>
    </row>
    <row r="17205" spans="4:14">
      <c r="G17205" s="1"/>
      <c r="H17205" s="1"/>
      <c r="I17205" s="1"/>
      <c r="J17205" s="1"/>
      <c r="K17205" s="1"/>
      <c r="L17205" s="1"/>
    </row>
    <row r="17206" spans="4:14">
      <c r="I17206" s="1"/>
      <c r="J17206" s="1"/>
      <c r="K17206" s="1"/>
      <c r="L17206" s="1"/>
      <c r="M17206" s="1"/>
      <c r="N17206" s="1"/>
    </row>
    <row r="17207" spans="4:14">
      <c r="G17207" s="1"/>
      <c r="H17207" s="1"/>
      <c r="I17207" s="1"/>
      <c r="J17207" s="1"/>
      <c r="K17207" s="1"/>
      <c r="L17207" s="1"/>
      <c r="M17207" s="1"/>
      <c r="N17207" s="1"/>
    </row>
    <row r="17208" spans="4:14">
      <c r="G17208" s="1"/>
      <c r="H17208" s="1"/>
      <c r="I17208" s="1"/>
      <c r="J17208" s="1"/>
      <c r="K17208" s="1"/>
      <c r="L17208" s="1"/>
      <c r="M17208" s="1"/>
      <c r="N17208" s="1"/>
    </row>
    <row r="17209" spans="4:14">
      <c r="H17209" s="1"/>
      <c r="I17209" s="1"/>
      <c r="J17209" s="1"/>
      <c r="K17209" s="1"/>
      <c r="L17209" s="1"/>
      <c r="M17209" s="1"/>
      <c r="N17209" s="1"/>
    </row>
    <row r="17210" spans="4:14">
      <c r="G17210" s="1"/>
      <c r="H17210" s="1"/>
      <c r="I17210" s="1"/>
    </row>
    <row r="17212" spans="4:14">
      <c r="D17212" s="1"/>
      <c r="E17212" s="1"/>
      <c r="F17212" s="1"/>
      <c r="G17212" s="1"/>
      <c r="H17212" s="1"/>
      <c r="I17212" s="1"/>
      <c r="J17212" s="1"/>
      <c r="K17212" s="1"/>
      <c r="L17212" s="1"/>
      <c r="M17212" s="1"/>
      <c r="N17212" s="1"/>
    </row>
    <row r="17213" spans="4:14">
      <c r="G17213" s="1"/>
      <c r="H17213" s="1"/>
      <c r="I17213" s="1"/>
      <c r="J17213" s="1"/>
      <c r="K17213" s="1"/>
      <c r="L17213" s="1"/>
      <c r="M17213" s="1"/>
      <c r="N17213" s="1"/>
    </row>
    <row r="17214" spans="4:14">
      <c r="G17214" s="1"/>
      <c r="H17214" s="1"/>
      <c r="I17214" s="1"/>
      <c r="J17214" s="1"/>
      <c r="K17214" s="1"/>
      <c r="L17214" s="1"/>
      <c r="M17214" s="1"/>
      <c r="N17214" s="1"/>
    </row>
    <row r="17215" spans="4:14">
      <c r="G17215" s="1"/>
      <c r="H17215" s="1"/>
      <c r="I17215" s="1"/>
      <c r="J17215" s="1"/>
      <c r="K17215" s="1"/>
      <c r="L17215" s="1"/>
      <c r="M17215" s="1"/>
      <c r="N17215" s="1"/>
    </row>
    <row r="17217" spans="4:14">
      <c r="G17217" s="1"/>
      <c r="H17217" s="1"/>
      <c r="I17217" s="1"/>
      <c r="J17217" s="1"/>
      <c r="K17217" s="1"/>
      <c r="L17217" s="1"/>
      <c r="M17217" s="1"/>
      <c r="N17217" s="1"/>
    </row>
    <row r="17218" spans="4:14">
      <c r="G17218" s="1"/>
      <c r="H17218" s="1"/>
      <c r="I17218" s="1"/>
      <c r="J17218" s="1"/>
      <c r="K17218" s="1"/>
      <c r="L17218" s="1"/>
      <c r="M17218" s="1"/>
      <c r="N17218" s="1"/>
    </row>
    <row r="17219" spans="4:14">
      <c r="G17219" s="1"/>
      <c r="H17219" s="1"/>
      <c r="I17219" s="1"/>
      <c r="J17219" s="1"/>
      <c r="K17219" s="1"/>
      <c r="L17219" s="1"/>
      <c r="M17219" s="1"/>
      <c r="N17219" s="1"/>
    </row>
    <row r="17220" spans="4:14">
      <c r="I17220" s="1"/>
      <c r="J17220" s="1"/>
      <c r="K17220" s="1"/>
      <c r="L17220" s="1"/>
      <c r="M17220" s="1"/>
      <c r="N17220" s="1"/>
    </row>
    <row r="17221" spans="4:14">
      <c r="I17221" s="1"/>
      <c r="J17221" s="1"/>
      <c r="K17221" s="1"/>
      <c r="L17221" s="1"/>
      <c r="M17221" s="1"/>
      <c r="N17221" s="1"/>
    </row>
    <row r="17222" spans="4:14">
      <c r="I17222" s="1"/>
      <c r="J17222" s="1"/>
      <c r="K17222" s="1"/>
      <c r="L17222" s="1"/>
      <c r="M17222" s="1"/>
      <c r="N17222" s="1"/>
    </row>
    <row r="17223" spans="4:14">
      <c r="F17223" s="1"/>
      <c r="G17223" s="1"/>
      <c r="H17223" s="1"/>
      <c r="I17223" s="1"/>
      <c r="J17223" s="1"/>
      <c r="K17223" s="1"/>
      <c r="L17223" s="1"/>
      <c r="M17223" s="1"/>
      <c r="N17223" s="1"/>
    </row>
    <row r="17224" spans="4:14">
      <c r="D17224" s="1"/>
      <c r="E17224" s="1"/>
      <c r="F17224" s="1"/>
      <c r="G17224" s="1"/>
      <c r="H17224" s="1"/>
      <c r="I17224" s="1"/>
      <c r="J17224" s="1"/>
      <c r="K17224" s="1"/>
      <c r="L17224" s="1"/>
      <c r="M17224" s="1"/>
      <c r="N17224" s="1"/>
    </row>
    <row r="17225" spans="4:14">
      <c r="I17225" s="1"/>
      <c r="J17225" s="1"/>
      <c r="K17225" s="1"/>
      <c r="L17225" s="1"/>
      <c r="M17225" s="1"/>
      <c r="N17225" s="1"/>
    </row>
    <row r="17226" spans="4:14">
      <c r="I17226" s="1"/>
      <c r="J17226" s="1"/>
      <c r="K17226" s="1"/>
      <c r="L17226" s="1"/>
      <c r="M17226" s="1"/>
      <c r="N17226" s="1"/>
    </row>
    <row r="17227" spans="4:14">
      <c r="I17227" s="1"/>
      <c r="J17227" s="1"/>
      <c r="K17227" s="1"/>
      <c r="L17227" s="1"/>
      <c r="M17227" s="1"/>
      <c r="N17227" s="1"/>
    </row>
    <row r="17229" spans="4:14">
      <c r="D17229" s="1"/>
      <c r="E17229" s="1"/>
    </row>
    <row r="17230" spans="4:14">
      <c r="H17230" s="1"/>
    </row>
    <row r="17231" spans="4:14">
      <c r="H17231" s="1"/>
      <c r="L17231" s="1"/>
      <c r="M17231" s="1"/>
      <c r="N17231" s="1"/>
    </row>
    <row r="17232" spans="4:14">
      <c r="I17232" s="1"/>
      <c r="J17232" s="1"/>
      <c r="K17232" s="1"/>
      <c r="L17232" s="1"/>
      <c r="M17232" s="1"/>
      <c r="N17232" s="1"/>
    </row>
    <row r="17234" spans="4:14">
      <c r="L17234" s="1"/>
      <c r="M17234" s="1"/>
      <c r="N17234" s="1"/>
    </row>
    <row r="17235" spans="4:14">
      <c r="D17235" s="1"/>
      <c r="E17235" s="1"/>
      <c r="F17235" s="1"/>
      <c r="G17235" s="1"/>
      <c r="H17235" s="1"/>
      <c r="I17235" s="1"/>
      <c r="J17235" s="1"/>
      <c r="K17235" s="1"/>
      <c r="L17235" s="1"/>
      <c r="M17235" s="1"/>
      <c r="N17235" s="1"/>
    </row>
    <row r="17236" spans="4:14">
      <c r="H17236" s="1"/>
      <c r="I17236" s="1"/>
      <c r="J17236" s="1"/>
      <c r="K17236" s="1"/>
      <c r="L17236" s="1"/>
      <c r="M17236" s="1"/>
      <c r="N17236" s="1"/>
    </row>
    <row r="17237" spans="4:14">
      <c r="I17237" s="1"/>
      <c r="J17237" s="1"/>
      <c r="K17237" s="1"/>
      <c r="L17237" s="1"/>
      <c r="M17237" s="1"/>
      <c r="N17237" s="1"/>
    </row>
    <row r="17238" spans="4:14">
      <c r="G17238" s="1"/>
      <c r="H17238" s="1"/>
      <c r="I17238" s="1"/>
      <c r="J17238" s="1"/>
      <c r="K17238" s="1"/>
      <c r="L17238" s="1"/>
      <c r="M17238" s="1"/>
      <c r="N17238" s="1"/>
    </row>
    <row r="17239" spans="4:14">
      <c r="F17239" s="1"/>
      <c r="G17239" s="1"/>
      <c r="H17239" s="1"/>
      <c r="I17239" s="1"/>
      <c r="J17239" s="1"/>
      <c r="K17239" s="1"/>
      <c r="L17239" s="1"/>
      <c r="M17239" s="1"/>
      <c r="N17239" s="1"/>
    </row>
    <row r="17240" spans="4:14">
      <c r="D17240" s="1"/>
      <c r="E17240" s="1"/>
      <c r="F17240" s="1"/>
      <c r="G17240" s="1"/>
      <c r="H17240" s="1"/>
      <c r="I17240" s="1"/>
      <c r="J17240" s="1"/>
      <c r="K17240" s="1"/>
      <c r="L17240" s="1"/>
      <c r="M17240" s="1"/>
      <c r="N17240" s="1"/>
    </row>
    <row r="17241" spans="4:14">
      <c r="G17241" s="1"/>
      <c r="H17241" s="1"/>
      <c r="I17241" s="1"/>
      <c r="J17241" s="1"/>
      <c r="K17241" s="1"/>
      <c r="L17241" s="1"/>
      <c r="M17241" s="1"/>
      <c r="N17241" s="1"/>
    </row>
    <row r="17242" spans="4:14">
      <c r="F17242" s="1"/>
      <c r="G17242" s="1"/>
      <c r="H17242" s="1"/>
      <c r="I17242" s="1"/>
      <c r="J17242" s="1"/>
      <c r="K17242" s="1"/>
      <c r="L17242" s="1"/>
      <c r="M17242" s="1"/>
      <c r="N17242" s="1"/>
    </row>
    <row r="17243" spans="4:14">
      <c r="G17243" s="1"/>
      <c r="H17243" s="1"/>
      <c r="I17243" s="1"/>
      <c r="J17243" s="1"/>
      <c r="K17243" s="1"/>
      <c r="L17243" s="1"/>
      <c r="M17243" s="1"/>
      <c r="N17243" s="1"/>
    </row>
    <row r="17244" spans="4:14">
      <c r="G17244" s="1"/>
      <c r="H17244" s="1"/>
      <c r="I17244" s="1"/>
      <c r="J17244" s="1"/>
      <c r="K17244" s="1"/>
      <c r="L17244" s="1"/>
      <c r="M17244" s="1"/>
      <c r="N17244" s="1"/>
    </row>
    <row r="17249" spans="4:13">
      <c r="F17249" s="1"/>
    </row>
    <row r="17250" spans="4:13">
      <c r="G17250" s="1"/>
      <c r="H17250" s="1"/>
      <c r="I17250" s="1"/>
      <c r="J17250" s="1"/>
      <c r="K17250" s="1"/>
      <c r="L17250" s="1"/>
      <c r="M17250" s="1"/>
    </row>
    <row r="17251" spans="4:13">
      <c r="K17251" s="1"/>
    </row>
    <row r="17260" spans="4:13">
      <c r="D17260" s="1"/>
      <c r="F17260" s="1"/>
      <c r="G17260" s="1"/>
      <c r="J17260" s="1"/>
    </row>
    <row r="17261" spans="4:13">
      <c r="H17261" s="1"/>
    </row>
    <row r="17266" spans="4:14">
      <c r="J17266" s="1"/>
      <c r="L17266" s="1"/>
      <c r="M17266" s="1"/>
      <c r="N17266" s="1"/>
    </row>
    <row r="17267" spans="4:14">
      <c r="D17267" s="1"/>
      <c r="E17267" s="1"/>
      <c r="F17267" s="1"/>
      <c r="G17267" s="1"/>
      <c r="H17267" s="1"/>
      <c r="I17267" s="1"/>
      <c r="J17267" s="1"/>
      <c r="K17267" s="1"/>
      <c r="L17267" s="1"/>
      <c r="M17267" s="1"/>
      <c r="N17267" s="1"/>
    </row>
    <row r="17268" spans="4:14">
      <c r="H17268" s="1"/>
      <c r="I17268" s="1"/>
      <c r="J17268" s="1"/>
      <c r="K17268" s="1"/>
      <c r="L17268" s="1"/>
      <c r="M17268" s="1"/>
      <c r="N17268" s="1"/>
    </row>
    <row r="17272" spans="4:14">
      <c r="D17272" s="1"/>
      <c r="E17272" s="1"/>
      <c r="F17272" s="1"/>
      <c r="G17272" s="1"/>
      <c r="H17272" s="1"/>
      <c r="I17272" s="1"/>
      <c r="J17272" s="1"/>
      <c r="K17272" s="1"/>
    </row>
    <row r="17273" spans="4:14">
      <c r="G17273" s="1"/>
      <c r="H17273" s="1"/>
      <c r="I17273" s="1"/>
    </row>
    <row r="17275" spans="4:14">
      <c r="G17275" s="1"/>
      <c r="H17275" s="1"/>
      <c r="I17275" s="1"/>
      <c r="J17275" s="1"/>
      <c r="K17275" s="1"/>
      <c r="L17275" s="1"/>
      <c r="M17275" s="1"/>
      <c r="N17275" s="1"/>
    </row>
    <row r="17279" spans="4:14">
      <c r="G17279" s="1"/>
      <c r="H17279" s="1"/>
      <c r="I17279" s="1"/>
    </row>
    <row r="17280" spans="4:14">
      <c r="G17280" s="1"/>
      <c r="H17280" s="1"/>
      <c r="I17280" s="1"/>
      <c r="J17280" s="1"/>
      <c r="K17280" s="1"/>
      <c r="L17280" s="1"/>
      <c r="M17280" s="1"/>
      <c r="N17280" s="1"/>
    </row>
    <row r="17281" spans="4:14">
      <c r="J17281" s="1"/>
      <c r="K17281" s="1"/>
      <c r="L17281" s="1"/>
      <c r="M17281" s="1"/>
      <c r="N17281" s="1"/>
    </row>
    <row r="17282" spans="4:14">
      <c r="J17282" s="1"/>
      <c r="K17282" s="1"/>
    </row>
    <row r="17283" spans="4:14">
      <c r="J17283" s="1"/>
      <c r="K17283" s="1"/>
      <c r="L17283" s="1"/>
      <c r="M17283" s="1"/>
      <c r="N17283" s="1"/>
    </row>
    <row r="17284" spans="4:14">
      <c r="E17284" s="1"/>
      <c r="F17284" s="1"/>
    </row>
    <row r="17290" spans="4:14">
      <c r="G17290" s="1"/>
      <c r="I17290" s="1"/>
      <c r="J17290" s="1"/>
      <c r="K17290" s="1"/>
    </row>
    <row r="17291" spans="4:14">
      <c r="H17291" s="1"/>
    </row>
    <row r="17293" spans="4:14">
      <c r="J17293" s="1"/>
      <c r="K17293" s="1"/>
      <c r="L17293" s="1"/>
    </row>
    <row r="17294" spans="4:14">
      <c r="D17294" s="1"/>
    </row>
    <row r="17295" spans="4:14">
      <c r="D17295" s="1"/>
    </row>
    <row r="17296" spans="4:14">
      <c r="J17296" s="1"/>
      <c r="K17296" s="1"/>
      <c r="L17296" s="1"/>
      <c r="M17296" s="1"/>
      <c r="N17296" s="1"/>
    </row>
    <row r="17298" spans="4:14">
      <c r="H17298" s="1"/>
    </row>
    <row r="17299" spans="4:14">
      <c r="J17299" s="1"/>
      <c r="K17299" s="1"/>
      <c r="L17299" s="1"/>
      <c r="M17299" s="1"/>
      <c r="N17299" s="1"/>
    </row>
    <row r="17300" spans="4:14">
      <c r="G17300" s="1"/>
      <c r="H17300" s="1"/>
      <c r="I17300" s="1"/>
      <c r="J17300" s="1"/>
      <c r="K17300" s="1"/>
      <c r="L17300" s="1"/>
      <c r="M17300" s="1"/>
      <c r="N17300" s="1"/>
    </row>
    <row r="17301" spans="4:14">
      <c r="F17301" s="1"/>
      <c r="G17301" s="1"/>
      <c r="H17301" s="1"/>
      <c r="I17301" s="1"/>
      <c r="J17301" s="1"/>
      <c r="K17301" s="1"/>
      <c r="L17301" s="1"/>
      <c r="M17301" s="1"/>
      <c r="N17301" s="1"/>
    </row>
    <row r="17302" spans="4:14">
      <c r="D17302" s="1"/>
      <c r="E17302" s="1"/>
      <c r="F17302" s="1"/>
      <c r="G17302" s="1"/>
      <c r="H17302" s="1"/>
      <c r="I17302" s="1"/>
      <c r="J17302" s="1"/>
      <c r="K17302" s="1"/>
      <c r="L17302" s="1"/>
      <c r="M17302" s="1"/>
      <c r="N17302" s="1"/>
    </row>
    <row r="17303" spans="4:14">
      <c r="G17303" s="1"/>
      <c r="H17303" s="1"/>
      <c r="I17303" s="1"/>
      <c r="J17303" s="1"/>
      <c r="K17303" s="1"/>
      <c r="L17303" s="1"/>
    </row>
    <row r="17304" spans="4:14">
      <c r="G17304" s="1"/>
      <c r="H17304" s="1"/>
      <c r="I17304" s="1"/>
    </row>
    <row r="17305" spans="4:14">
      <c r="G17305" s="1"/>
      <c r="H17305" s="1"/>
      <c r="I17305" s="1"/>
      <c r="J17305" s="1"/>
      <c r="K17305" s="1"/>
      <c r="L17305" s="1"/>
      <c r="M17305" s="1"/>
      <c r="N17305" s="1"/>
    </row>
    <row r="17306" spans="4:14">
      <c r="D17306" s="1"/>
      <c r="E17306" s="1"/>
      <c r="F17306" s="1"/>
      <c r="G17306" s="1"/>
      <c r="H17306" s="1"/>
      <c r="I17306" s="1"/>
      <c r="J17306" s="1"/>
      <c r="K17306" s="1"/>
      <c r="L17306" s="1"/>
      <c r="M17306" s="1"/>
      <c r="N17306" s="1"/>
    </row>
    <row r="17307" spans="4:14">
      <c r="I17307" s="1"/>
      <c r="J17307" s="1"/>
      <c r="K17307" s="1"/>
      <c r="L17307" s="1"/>
      <c r="M17307" s="1"/>
    </row>
    <row r="17309" spans="4:14">
      <c r="F17309" s="1"/>
      <c r="G17309" s="1"/>
    </row>
    <row r="17310" spans="4:14">
      <c r="G17310" s="1"/>
      <c r="H17310" s="1"/>
      <c r="I17310" s="1"/>
      <c r="J17310" s="1"/>
      <c r="K17310" s="1"/>
      <c r="L17310" s="1"/>
      <c r="M17310" s="1"/>
      <c r="N17310" s="1"/>
    </row>
    <row r="17311" spans="4:14">
      <c r="I17311" s="1"/>
      <c r="J17311" s="1"/>
      <c r="K17311" s="1"/>
      <c r="L17311" s="1"/>
      <c r="M17311" s="1"/>
      <c r="N17311" s="1"/>
    </row>
    <row r="17312" spans="4:14">
      <c r="F17312" s="1"/>
      <c r="G17312" s="1"/>
      <c r="H17312" s="1"/>
      <c r="I17312" s="1"/>
    </row>
    <row r="17313" spans="4:14">
      <c r="E17313" s="1"/>
      <c r="F17313" s="1"/>
      <c r="G17313" s="1"/>
      <c r="H17313" s="1"/>
      <c r="I17313" s="1"/>
      <c r="J17313" s="1"/>
      <c r="K17313" s="1"/>
      <c r="L17313" s="1"/>
      <c r="M17313" s="1"/>
      <c r="N17313" s="1"/>
    </row>
    <row r="17314" spans="4:14">
      <c r="I17314" s="1"/>
      <c r="J17314" s="1"/>
      <c r="K17314" s="1"/>
    </row>
    <row r="17315" spans="4:14">
      <c r="D17315" s="1"/>
    </row>
    <row r="17316" spans="4:14">
      <c r="D17316" s="1"/>
      <c r="E17316" s="1"/>
      <c r="F17316" s="1"/>
      <c r="G17316" s="1"/>
    </row>
    <row r="17317" spans="4:14">
      <c r="G17317" s="1"/>
      <c r="H17317" s="1"/>
      <c r="I17317" s="1"/>
      <c r="J17317" s="1"/>
      <c r="K17317" s="1"/>
      <c r="L17317" s="1"/>
      <c r="M17317" s="1"/>
      <c r="N17317" s="1"/>
    </row>
    <row r="17318" spans="4:14">
      <c r="G17318" s="1"/>
      <c r="H17318" s="1"/>
      <c r="I17318" s="1"/>
      <c r="J17318" s="1"/>
      <c r="K17318" s="1"/>
      <c r="L17318" s="1"/>
      <c r="M17318" s="1"/>
      <c r="N17318" s="1"/>
    </row>
    <row r="17319" spans="4:14">
      <c r="E17319" s="1"/>
      <c r="F17319" s="1"/>
    </row>
    <row r="17320" spans="4:14">
      <c r="D17320" s="1"/>
      <c r="E17320" s="1"/>
      <c r="F17320" s="1"/>
      <c r="G17320" s="1"/>
      <c r="H17320" s="1"/>
      <c r="I17320" s="1"/>
      <c r="J17320" s="1"/>
      <c r="K17320" s="1"/>
      <c r="L17320" s="1"/>
      <c r="M17320" s="1"/>
      <c r="N17320" s="1"/>
    </row>
    <row r="17321" spans="4:14">
      <c r="H17321" s="1"/>
      <c r="I17321" s="1"/>
    </row>
    <row r="17324" spans="4:14">
      <c r="D17324" s="1"/>
      <c r="E17324" s="1"/>
      <c r="F17324" s="1"/>
      <c r="G17324" s="1"/>
      <c r="H17324" s="1"/>
      <c r="I17324" s="1"/>
      <c r="J17324" s="1"/>
      <c r="K17324" s="1"/>
      <c r="L17324" s="1"/>
      <c r="M17324" s="1"/>
      <c r="N17324" s="1"/>
    </row>
    <row r="17325" spans="4:14">
      <c r="G17325" s="1"/>
      <c r="H17325" s="1"/>
      <c r="I17325" s="1"/>
      <c r="J17325" s="1"/>
      <c r="K17325" s="1"/>
      <c r="L17325" s="1"/>
      <c r="M17325" s="1"/>
      <c r="N17325" s="1"/>
    </row>
    <row r="17326" spans="4:14">
      <c r="D17326" s="1"/>
      <c r="E17326" s="1"/>
      <c r="F17326" s="1"/>
    </row>
    <row r="17327" spans="4:14">
      <c r="G17327" s="1"/>
      <c r="H17327" s="1"/>
      <c r="I17327" s="1"/>
      <c r="J17327" s="1"/>
      <c r="K17327" s="1"/>
      <c r="L17327" s="1"/>
      <c r="M17327" s="1"/>
      <c r="N17327" s="1"/>
    </row>
    <row r="17331" spans="4:14">
      <c r="I17331" s="1"/>
      <c r="J17331" s="1"/>
    </row>
    <row r="17332" spans="4:14">
      <c r="I17332" s="1"/>
      <c r="J17332" s="1"/>
      <c r="K17332" s="1"/>
      <c r="L17332" s="1"/>
      <c r="M17332" s="1"/>
      <c r="N17332" s="1"/>
    </row>
    <row r="17333" spans="4:14">
      <c r="I17333" s="1"/>
      <c r="J17333" s="1"/>
      <c r="K17333" s="1"/>
      <c r="L17333" s="1"/>
      <c r="M17333" s="1"/>
      <c r="N17333" s="1"/>
    </row>
    <row r="17334" spans="4:14">
      <c r="I17334" s="1"/>
      <c r="J17334" s="1"/>
      <c r="K17334" s="1"/>
      <c r="L17334" s="1"/>
      <c r="M17334" s="1"/>
    </row>
    <row r="17335" spans="4:14">
      <c r="I17335" s="1"/>
      <c r="J17335" s="1"/>
      <c r="K17335" s="1"/>
      <c r="L17335" s="1"/>
      <c r="M17335" s="1"/>
      <c r="N17335" s="1"/>
    </row>
    <row r="17336" spans="4:14">
      <c r="D17336" s="1"/>
      <c r="E17336" s="1"/>
      <c r="F17336" s="1"/>
      <c r="G17336" s="1"/>
      <c r="H17336" s="1"/>
      <c r="I17336" s="1"/>
    </row>
    <row r="17338" spans="4:14">
      <c r="I17338" s="1"/>
    </row>
    <row r="17342" spans="4:14">
      <c r="J17342" s="1"/>
      <c r="K17342" s="1"/>
    </row>
    <row r="17343" spans="4:14">
      <c r="H17343" s="1"/>
    </row>
    <row r="17344" spans="4:14">
      <c r="M17344" s="1"/>
      <c r="N17344" s="1"/>
    </row>
    <row r="17345" spans="4:14">
      <c r="I17345" s="1"/>
      <c r="J17345" s="1"/>
      <c r="K17345" s="1"/>
      <c r="L17345" s="1"/>
      <c r="M17345" s="1"/>
      <c r="N17345" s="1"/>
    </row>
    <row r="17346" spans="4:14">
      <c r="D17346" s="1"/>
    </row>
    <row r="17347" spans="4:14">
      <c r="D17347" s="1"/>
      <c r="L17347" s="1"/>
      <c r="M17347" s="1"/>
      <c r="N17347" s="1"/>
    </row>
    <row r="17348" spans="4:14">
      <c r="J17348" s="1"/>
      <c r="K17348" s="1"/>
      <c r="L17348" s="1"/>
      <c r="M17348" s="1"/>
      <c r="N17348" s="1"/>
    </row>
    <row r="17350" spans="4:14">
      <c r="H17350" s="1"/>
      <c r="I17350" s="1"/>
    </row>
    <row r="17351" spans="4:14">
      <c r="I17351" s="1"/>
      <c r="J17351" s="1"/>
      <c r="K17351" s="1"/>
      <c r="L17351" s="1"/>
      <c r="M17351" s="1"/>
      <c r="N17351" s="1"/>
    </row>
    <row r="17352" spans="4:14">
      <c r="I17352" s="1"/>
      <c r="J17352" s="1"/>
      <c r="K17352" s="1"/>
      <c r="L17352" s="1"/>
      <c r="M17352" s="1"/>
      <c r="N17352" s="1"/>
    </row>
    <row r="17353" spans="4:14">
      <c r="D17353" s="1"/>
      <c r="F17353" s="1"/>
      <c r="G17353" s="1"/>
      <c r="H17353" s="1"/>
      <c r="I17353" s="1"/>
      <c r="J17353" s="1"/>
      <c r="K17353" s="1"/>
      <c r="L17353" s="1"/>
      <c r="M17353" s="1"/>
      <c r="N17353" s="1"/>
    </row>
    <row r="17354" spans="4:14">
      <c r="D17354" s="1"/>
      <c r="E17354" s="1"/>
      <c r="F17354" s="1"/>
      <c r="G17354" s="1"/>
      <c r="H17354" s="1"/>
      <c r="I17354" s="1"/>
      <c r="J17354" s="1"/>
      <c r="K17354" s="1"/>
      <c r="L17354" s="1"/>
      <c r="M17354" s="1"/>
      <c r="N17354" s="1"/>
    </row>
    <row r="17355" spans="4:14">
      <c r="G17355" s="1"/>
      <c r="H17355" s="1"/>
      <c r="I17355" s="1"/>
      <c r="J17355" s="1"/>
      <c r="K17355" s="1"/>
      <c r="L17355" s="1"/>
      <c r="M17355" s="1"/>
      <c r="N17355" s="1"/>
    </row>
    <row r="17357" spans="4:14">
      <c r="I17357" s="1"/>
      <c r="J17357" s="1"/>
      <c r="K17357" s="1"/>
      <c r="L17357" s="1"/>
      <c r="M17357" s="1"/>
      <c r="N17357" s="1"/>
    </row>
    <row r="17358" spans="4:14">
      <c r="D17358" s="1"/>
      <c r="E17358" s="1"/>
      <c r="F17358" s="1"/>
      <c r="G17358" s="1"/>
      <c r="H17358" s="1"/>
      <c r="I17358" s="1"/>
      <c r="J17358" s="1"/>
      <c r="K17358" s="1"/>
      <c r="L17358" s="1"/>
      <c r="M17358" s="1"/>
      <c r="N17358" s="1"/>
    </row>
    <row r="17359" spans="4:14">
      <c r="I17359" s="1"/>
      <c r="J17359" s="1"/>
      <c r="K17359" s="1"/>
      <c r="L17359" s="1"/>
      <c r="M17359" s="1"/>
    </row>
    <row r="17360" spans="4:14">
      <c r="G17360" s="1"/>
      <c r="H17360" s="1"/>
      <c r="I17360" s="1"/>
      <c r="J17360" s="1"/>
      <c r="K17360" s="1"/>
      <c r="L17360" s="1"/>
      <c r="M17360" s="1"/>
      <c r="N17360" s="1"/>
    </row>
    <row r="17361" spans="4:14">
      <c r="G17361" s="1"/>
      <c r="H17361" s="1"/>
      <c r="I17361" s="1"/>
      <c r="J17361" s="1"/>
      <c r="K17361" s="1"/>
    </row>
    <row r="17362" spans="4:14">
      <c r="G17362" s="1"/>
      <c r="H17362" s="1"/>
      <c r="I17362" s="1"/>
      <c r="J17362" s="1"/>
      <c r="K17362" s="1"/>
      <c r="L17362" s="1"/>
      <c r="M17362" s="1"/>
      <c r="N17362" s="1"/>
    </row>
    <row r="17363" spans="4:14">
      <c r="I17363" s="1"/>
      <c r="J17363" s="1"/>
      <c r="K17363" s="1"/>
      <c r="L17363" s="1"/>
      <c r="M17363" s="1"/>
      <c r="N17363" s="1"/>
    </row>
    <row r="17364" spans="4:14">
      <c r="I17364" s="1"/>
      <c r="J17364" s="1"/>
      <c r="K17364" s="1"/>
      <c r="L17364" s="1"/>
      <c r="M17364" s="1"/>
      <c r="N17364" s="1"/>
    </row>
    <row r="17365" spans="4:14">
      <c r="I17365" s="1"/>
      <c r="J17365" s="1"/>
      <c r="K17365" s="1"/>
      <c r="L17365" s="1"/>
      <c r="M17365" s="1"/>
      <c r="N17365" s="1"/>
    </row>
    <row r="17366" spans="4:14">
      <c r="D17366" s="1"/>
      <c r="E17366" s="1"/>
      <c r="F17366" s="1"/>
      <c r="G17366" s="1"/>
      <c r="H17366" s="1"/>
      <c r="I17366" s="1"/>
      <c r="J17366" s="1"/>
      <c r="K17366" s="1"/>
      <c r="L17366" s="1"/>
    </row>
    <row r="17368" spans="4:14">
      <c r="I17368" s="1"/>
      <c r="J17368" s="1"/>
      <c r="K17368" s="1"/>
      <c r="L17368" s="1"/>
      <c r="M17368" s="1"/>
      <c r="N17368" s="1"/>
    </row>
    <row r="17369" spans="4:14">
      <c r="I17369" s="1"/>
      <c r="J17369" s="1"/>
      <c r="K17369" s="1"/>
      <c r="L17369" s="1"/>
      <c r="M17369" s="1"/>
      <c r="N17369" s="1"/>
    </row>
    <row r="17370" spans="4:14">
      <c r="I17370" s="1"/>
      <c r="J17370" s="1"/>
      <c r="K17370" s="1"/>
      <c r="L17370" s="1"/>
      <c r="M17370" s="1"/>
      <c r="N17370" s="1"/>
    </row>
    <row r="17371" spans="4:14">
      <c r="D17371" s="1"/>
      <c r="E17371" s="1"/>
      <c r="F17371" s="1"/>
      <c r="G17371" s="1"/>
      <c r="H17371" s="1"/>
      <c r="I17371" s="1"/>
      <c r="J17371" s="1"/>
      <c r="K17371" s="1"/>
      <c r="L17371" s="1"/>
    </row>
    <row r="17372" spans="4:14">
      <c r="I17372" s="1"/>
      <c r="J17372" s="1"/>
      <c r="K17372" s="1"/>
      <c r="L17372" s="1"/>
      <c r="M17372" s="1"/>
      <c r="N17372" s="1"/>
    </row>
    <row r="17374" spans="4:14">
      <c r="K17374" s="1"/>
      <c r="L17374" s="1"/>
      <c r="M17374" s="1"/>
      <c r="N17374" s="1"/>
    </row>
    <row r="17375" spans="4:14">
      <c r="E17375" s="1"/>
      <c r="G17375" s="1"/>
      <c r="H17375" s="1"/>
      <c r="I17375" s="1"/>
      <c r="J17375" s="1"/>
      <c r="K17375" s="1"/>
      <c r="L17375" s="1"/>
      <c r="M17375" s="1"/>
      <c r="N17375" s="1"/>
    </row>
    <row r="17376" spans="4:14">
      <c r="F17376" s="1"/>
      <c r="G17376" s="1"/>
      <c r="H17376" s="1"/>
      <c r="I17376" s="1"/>
      <c r="J17376" s="1"/>
      <c r="K17376" s="1"/>
      <c r="L17376" s="1"/>
    </row>
    <row r="17378" spans="4:14">
      <c r="H17378" s="1"/>
      <c r="I17378" s="1"/>
      <c r="J17378" s="1"/>
      <c r="K17378" s="1"/>
      <c r="L17378" s="1"/>
    </row>
    <row r="17379" spans="4:14">
      <c r="I17379" s="1"/>
      <c r="J17379" s="1"/>
      <c r="K17379" s="1"/>
      <c r="L17379" s="1"/>
      <c r="M17379" s="1"/>
      <c r="N17379" s="1"/>
    </row>
    <row r="17380" spans="4:14">
      <c r="G17380" s="1"/>
      <c r="H17380" s="1"/>
      <c r="I17380" s="1"/>
      <c r="J17380" s="1"/>
      <c r="K17380" s="1"/>
      <c r="L17380" s="1"/>
      <c r="M17380" s="1"/>
      <c r="N17380" s="1"/>
    </row>
    <row r="17381" spans="4:14">
      <c r="D17381" s="1"/>
      <c r="F17381" s="1"/>
      <c r="G17381" s="1"/>
      <c r="H17381" s="1"/>
      <c r="I17381" s="1"/>
      <c r="J17381" s="1"/>
      <c r="K17381" s="1"/>
      <c r="L17381" s="1"/>
      <c r="M17381" s="1"/>
      <c r="N17381" s="1"/>
    </row>
    <row r="17382" spans="4:14">
      <c r="D17382" s="1"/>
      <c r="E17382" s="1"/>
      <c r="F17382" s="1"/>
      <c r="G17382" s="1"/>
      <c r="H17382" s="1"/>
      <c r="I17382" s="1"/>
      <c r="J17382" s="1"/>
      <c r="K17382" s="1"/>
      <c r="L17382" s="1"/>
      <c r="M17382" s="1"/>
      <c r="N17382" s="1"/>
    </row>
    <row r="17383" spans="4:14">
      <c r="G17383" s="1"/>
      <c r="H17383" s="1"/>
      <c r="I17383" s="1"/>
      <c r="J17383" s="1"/>
      <c r="K17383" s="1"/>
      <c r="L17383" s="1"/>
      <c r="M17383" s="1"/>
      <c r="N17383" s="1"/>
    </row>
    <row r="17385" spans="4:14">
      <c r="G17385" s="1"/>
      <c r="H17385" s="1"/>
      <c r="I17385" s="1"/>
      <c r="J17385" s="1"/>
      <c r="K17385" s="1"/>
      <c r="L17385" s="1"/>
      <c r="M17385" s="1"/>
      <c r="N17385" s="1"/>
    </row>
    <row r="17389" spans="4:14">
      <c r="F17389" s="1"/>
      <c r="G17389" s="1"/>
      <c r="H17389" s="1"/>
    </row>
    <row r="17390" spans="4:14">
      <c r="I17390" s="1"/>
      <c r="J17390" s="1"/>
      <c r="K17390" s="1"/>
    </row>
    <row r="17391" spans="4:14">
      <c r="I17391" s="1"/>
      <c r="J17391" s="1"/>
      <c r="K17391" s="1"/>
      <c r="L17391" s="1"/>
      <c r="M17391" s="1"/>
      <c r="N17391" s="1"/>
    </row>
    <row r="17392" spans="4:14">
      <c r="I17392" s="1"/>
    </row>
    <row r="17393" spans="4:14">
      <c r="I17393" s="1"/>
      <c r="J17393" s="1"/>
      <c r="K17393" s="1"/>
    </row>
    <row r="17394" spans="4:14">
      <c r="D17394" s="1"/>
    </row>
    <row r="17400" spans="4:14">
      <c r="J17400" s="1"/>
    </row>
    <row r="17401" spans="4:14">
      <c r="H17401" s="1"/>
    </row>
    <row r="17402" spans="4:14">
      <c r="N17402" s="1"/>
    </row>
    <row r="17403" spans="4:14">
      <c r="I17403" s="1"/>
      <c r="J17403" s="1"/>
      <c r="K17403" s="1"/>
      <c r="L17403" s="1"/>
      <c r="M17403" s="1"/>
      <c r="N17403" s="1"/>
    </row>
    <row r="17405" spans="4:14">
      <c r="N17405" s="1"/>
    </row>
    <row r="17407" spans="4:14">
      <c r="D17407" s="1"/>
      <c r="E17407" s="1"/>
      <c r="F17407" s="1"/>
      <c r="G17407" s="1"/>
      <c r="H17407" s="1"/>
      <c r="I17407" s="1"/>
      <c r="J17407" s="1"/>
      <c r="K17407" s="1"/>
      <c r="L17407" s="1"/>
      <c r="M17407" s="1"/>
      <c r="N17407" s="1"/>
    </row>
    <row r="17408" spans="4:14">
      <c r="H17408" s="1"/>
      <c r="I17408" s="1"/>
      <c r="J17408" s="1"/>
      <c r="K17408" s="1"/>
      <c r="L17408" s="1"/>
      <c r="M17408" s="1"/>
      <c r="N17408" s="1"/>
    </row>
    <row r="17409" spans="4:14">
      <c r="I17409" s="1"/>
      <c r="J17409" s="1"/>
      <c r="K17409" s="1"/>
      <c r="L17409" s="1"/>
      <c r="M17409" s="1"/>
      <c r="N17409" s="1"/>
    </row>
    <row r="17410" spans="4:14">
      <c r="I17410" s="1"/>
      <c r="J17410" s="1"/>
      <c r="K17410" s="1"/>
      <c r="L17410" s="1"/>
      <c r="M17410" s="1"/>
      <c r="N17410" s="1"/>
    </row>
    <row r="17411" spans="4:14">
      <c r="F17411" s="1"/>
      <c r="G17411" s="1"/>
      <c r="H17411" s="1"/>
      <c r="I17411" s="1"/>
      <c r="J17411" s="1"/>
      <c r="K17411" s="1"/>
      <c r="L17411" s="1"/>
      <c r="M17411" s="1"/>
      <c r="N17411" s="1"/>
    </row>
    <row r="17412" spans="4:14">
      <c r="D17412" s="1"/>
      <c r="F17412" s="1"/>
      <c r="G17412" s="1"/>
      <c r="I17412" s="1"/>
      <c r="J17412" s="1"/>
      <c r="K17412" s="1"/>
      <c r="L17412" s="1"/>
    </row>
    <row r="17413" spans="4:14">
      <c r="G17413" s="1"/>
      <c r="H17413" s="1"/>
      <c r="I17413" s="1"/>
      <c r="J17413" s="1"/>
      <c r="K17413" s="1"/>
      <c r="L17413" s="1"/>
      <c r="M17413" s="1"/>
      <c r="N17413" s="1"/>
    </row>
    <row r="17414" spans="4:14">
      <c r="E17414" s="1"/>
    </row>
    <row r="17415" spans="4:14">
      <c r="I17415" s="1"/>
      <c r="J17415" s="1"/>
      <c r="K17415" s="1"/>
      <c r="L17415" s="1"/>
      <c r="M17415" s="1"/>
      <c r="N17415" s="1"/>
    </row>
    <row r="17419" spans="4:14">
      <c r="J17419" s="1"/>
      <c r="K17419" s="1"/>
      <c r="L17419" s="1"/>
      <c r="M17419" s="1"/>
    </row>
    <row r="17420" spans="4:14">
      <c r="J17420" s="1"/>
      <c r="K17420" s="1"/>
      <c r="L17420" s="1"/>
      <c r="M17420" s="1"/>
      <c r="N17420" s="1"/>
    </row>
    <row r="17421" spans="4:14">
      <c r="J17421" s="1"/>
      <c r="K17421" s="1"/>
    </row>
    <row r="17422" spans="4:14">
      <c r="J17422" s="1"/>
      <c r="K17422" s="1"/>
      <c r="L17422" s="1"/>
      <c r="M17422" s="1"/>
    </row>
    <row r="17423" spans="4:14">
      <c r="E17423" s="1"/>
      <c r="F17423" s="1"/>
      <c r="G17423" s="1"/>
      <c r="H17423" s="1"/>
      <c r="I17423" s="1"/>
    </row>
    <row r="17424" spans="4:14">
      <c r="F17424" s="1"/>
    </row>
    <row r="17430" spans="4:14">
      <c r="H17430" s="1"/>
    </row>
    <row r="17431" spans="4:14">
      <c r="N17431" s="1"/>
    </row>
    <row r="17432" spans="4:14">
      <c r="J17432" s="1"/>
      <c r="K17432" s="1"/>
      <c r="L17432" s="1"/>
      <c r="M17432" s="1"/>
      <c r="N17432" s="1"/>
    </row>
    <row r="17434" spans="4:14">
      <c r="D17434" s="1"/>
      <c r="N17434" s="1"/>
    </row>
    <row r="17437" spans="4:14">
      <c r="H17437" s="1"/>
      <c r="I17437" s="1"/>
      <c r="J17437" s="1"/>
      <c r="K17437" s="1"/>
      <c r="L17437" s="1"/>
      <c r="M17437" s="1"/>
      <c r="N17437" s="1"/>
    </row>
    <row r="17438" spans="4:14">
      <c r="J17438" s="1"/>
      <c r="K17438" s="1"/>
      <c r="L17438" s="1"/>
      <c r="M17438" s="1"/>
      <c r="N17438" s="1"/>
    </row>
    <row r="17439" spans="4:14">
      <c r="J17439" s="1"/>
      <c r="K17439" s="1"/>
      <c r="L17439" s="1"/>
      <c r="M17439" s="1"/>
      <c r="N17439" s="1"/>
    </row>
    <row r="17440" spans="4:14">
      <c r="F17440" s="1"/>
      <c r="G17440" s="1"/>
      <c r="H17440" s="1"/>
      <c r="I17440" s="1"/>
      <c r="J17440" s="1"/>
      <c r="K17440" s="1"/>
      <c r="L17440" s="1"/>
      <c r="M17440" s="1"/>
      <c r="N17440" s="1"/>
    </row>
    <row r="17441" spans="4:14">
      <c r="D17441" s="1"/>
      <c r="F17441" s="1"/>
      <c r="G17441" s="1"/>
      <c r="H17441" s="1"/>
      <c r="I17441" s="1"/>
      <c r="J17441" s="1"/>
      <c r="K17441" s="1"/>
      <c r="L17441" s="1"/>
      <c r="M17441" s="1"/>
      <c r="N17441" s="1"/>
    </row>
    <row r="17442" spans="4:14">
      <c r="G17442" s="1"/>
      <c r="H17442" s="1"/>
      <c r="I17442" s="1"/>
      <c r="J17442" s="1"/>
      <c r="K17442" s="1"/>
      <c r="L17442" s="1"/>
      <c r="M17442" s="1"/>
      <c r="N17442" s="1"/>
    </row>
    <row r="17444" spans="4:14">
      <c r="J17444" s="1"/>
      <c r="K17444" s="1"/>
      <c r="L17444" s="1"/>
      <c r="M17444" s="1"/>
      <c r="N17444" s="1"/>
    </row>
    <row r="17445" spans="4:14">
      <c r="D17445" s="1"/>
      <c r="E17445" s="1"/>
      <c r="F17445" s="1"/>
      <c r="G17445" s="1"/>
      <c r="H17445" s="1"/>
      <c r="I17445" s="1"/>
      <c r="J17445" s="1"/>
      <c r="K17445" s="1"/>
      <c r="L17445" s="1"/>
      <c r="M17445" s="1"/>
      <c r="N17445" s="1"/>
    </row>
    <row r="17446" spans="4:14">
      <c r="K17446" s="1"/>
    </row>
    <row r="17450" spans="4:14">
      <c r="H17450" s="1"/>
      <c r="I17450" s="1"/>
      <c r="J17450" s="1"/>
    </row>
    <row r="17451" spans="4:14">
      <c r="G17451" s="1"/>
      <c r="H17451" s="1"/>
      <c r="I17451" s="1"/>
      <c r="J17451" s="1"/>
      <c r="K17451" s="1"/>
      <c r="L17451" s="1"/>
    </row>
    <row r="17452" spans="4:14">
      <c r="K17452" s="1"/>
      <c r="L17452" s="1"/>
      <c r="M17452" s="1"/>
      <c r="N17452" s="1"/>
    </row>
    <row r="17453" spans="4:14">
      <c r="K17453" s="1"/>
      <c r="L17453" s="1"/>
    </row>
    <row r="17454" spans="4:14">
      <c r="K17454" s="1"/>
      <c r="L17454" s="1"/>
      <c r="M17454" s="1"/>
      <c r="N17454" s="1"/>
    </row>
    <row r="17455" spans="4:14">
      <c r="F17455" s="1"/>
      <c r="G17455" s="1"/>
      <c r="H17455" s="1"/>
      <c r="I17455" s="1"/>
      <c r="J17455" s="1"/>
      <c r="K17455" s="1"/>
    </row>
    <row r="17456" spans="4:14">
      <c r="D17456" s="1"/>
      <c r="E17456" s="1"/>
      <c r="F17456" s="1"/>
      <c r="G17456" s="1"/>
      <c r="H17456" s="1"/>
      <c r="I17456" s="1"/>
      <c r="J17456" s="1"/>
      <c r="K17456" s="1"/>
      <c r="L17456" s="1"/>
      <c r="M17456" s="1"/>
      <c r="N17456" s="1"/>
    </row>
    <row r="17457" spans="4:14">
      <c r="K17457" s="1"/>
    </row>
    <row r="17458" spans="4:14">
      <c r="K17458" s="1"/>
    </row>
    <row r="17459" spans="4:14">
      <c r="K17459" s="1"/>
    </row>
    <row r="17461" spans="4:14">
      <c r="D17461" s="1"/>
      <c r="E17461" s="1"/>
      <c r="F17461" s="1"/>
      <c r="G17461" s="1"/>
      <c r="H17461" s="1"/>
      <c r="I17461" s="1"/>
      <c r="J17461" s="1"/>
      <c r="K17461" s="1"/>
      <c r="L17461" s="1"/>
    </row>
    <row r="17462" spans="4:14">
      <c r="H17462" s="1"/>
    </row>
    <row r="17463" spans="4:14">
      <c r="M17463" s="1"/>
      <c r="N17463" s="1"/>
    </row>
    <row r="17464" spans="4:14">
      <c r="K17464" s="1"/>
      <c r="L17464" s="1"/>
      <c r="M17464" s="1"/>
      <c r="N17464" s="1"/>
    </row>
    <row r="17466" spans="4:14">
      <c r="N17466" s="1"/>
    </row>
    <row r="17468" spans="4:14">
      <c r="D17468" s="1"/>
      <c r="E17468" s="1"/>
      <c r="F17468" s="1"/>
      <c r="G17468" s="1"/>
      <c r="H17468" s="1"/>
      <c r="I17468" s="1"/>
      <c r="J17468" s="1"/>
      <c r="K17468" s="1"/>
      <c r="L17468" s="1"/>
      <c r="M17468" s="1"/>
      <c r="N17468" s="1"/>
    </row>
    <row r="17469" spans="4:14">
      <c r="H17469" s="1"/>
      <c r="I17469" s="1"/>
      <c r="J17469" s="1"/>
      <c r="K17469" s="1"/>
      <c r="L17469" s="1"/>
      <c r="M17469" s="1"/>
      <c r="N17469" s="1"/>
    </row>
    <row r="17470" spans="4:14">
      <c r="K17470" s="1"/>
      <c r="L17470" s="1"/>
      <c r="M17470" s="1"/>
      <c r="N17470" s="1"/>
    </row>
    <row r="17471" spans="4:14">
      <c r="G17471" s="1"/>
      <c r="H17471" s="1"/>
      <c r="I17471" s="1"/>
      <c r="J17471" s="1"/>
      <c r="K17471" s="1"/>
      <c r="L17471" s="1"/>
      <c r="M17471" s="1"/>
    </row>
    <row r="17472" spans="4:14">
      <c r="D17472" s="1"/>
      <c r="F17472" s="1"/>
      <c r="G17472" s="1"/>
      <c r="H17472" s="1"/>
      <c r="I17472" s="1"/>
      <c r="J17472" s="1"/>
      <c r="K17472" s="1"/>
      <c r="L17472" s="1"/>
      <c r="M17472" s="1"/>
      <c r="N17472" s="1"/>
    </row>
    <row r="17473" spans="4:14">
      <c r="D17473" s="1"/>
      <c r="E17473" s="1"/>
      <c r="F17473" s="1"/>
      <c r="G17473" s="1"/>
      <c r="H17473" s="1"/>
      <c r="I17473" s="1"/>
      <c r="J17473" s="1"/>
      <c r="K17473" s="1"/>
    </row>
    <row r="17474" spans="4:14">
      <c r="G17474" s="1"/>
      <c r="H17474" s="1"/>
      <c r="I17474" s="1"/>
      <c r="J17474" s="1"/>
      <c r="K17474" s="1"/>
      <c r="L17474" s="1"/>
      <c r="M17474" s="1"/>
      <c r="N17474" s="1"/>
    </row>
    <row r="17476" spans="4:14">
      <c r="G17476" s="1"/>
      <c r="H17476" s="1"/>
      <c r="I17476" s="1"/>
      <c r="J17476" s="1"/>
      <c r="K17476" s="1"/>
      <c r="L17476" s="1"/>
      <c r="M17476" s="1"/>
      <c r="N17476" s="1"/>
    </row>
    <row r="17480" spans="4:14">
      <c r="J17480" s="1"/>
      <c r="K17480" s="1"/>
      <c r="L17480" s="1"/>
      <c r="M17480" s="1"/>
    </row>
    <row r="17481" spans="4:14">
      <c r="J17481" s="1"/>
      <c r="K17481" s="1"/>
      <c r="L17481" s="1"/>
      <c r="M17481" s="1"/>
      <c r="N17481" s="1"/>
    </row>
    <row r="17482" spans="4:14">
      <c r="J17482" s="1"/>
      <c r="K17482" s="1"/>
    </row>
    <row r="17483" spans="4:14">
      <c r="J17483" s="1"/>
      <c r="K17483" s="1"/>
      <c r="L17483" s="1"/>
      <c r="M17483" s="1"/>
      <c r="N17483" s="1"/>
    </row>
    <row r="17484" spans="4:14">
      <c r="E17484" s="1"/>
      <c r="F17484" s="1"/>
      <c r="G17484" s="1"/>
      <c r="H17484" s="1"/>
      <c r="I17484" s="1"/>
    </row>
    <row r="17485" spans="4:14">
      <c r="D17485" s="1"/>
    </row>
    <row r="17490" spans="4:14">
      <c r="J17490" s="1"/>
    </row>
    <row r="17491" spans="4:14">
      <c r="H17491" s="1"/>
    </row>
    <row r="17493" spans="4:14">
      <c r="J17493" s="1"/>
      <c r="K17493" s="1"/>
      <c r="L17493" s="1"/>
      <c r="M17493" s="1"/>
      <c r="N17493" s="1"/>
    </row>
    <row r="17494" spans="4:14">
      <c r="D17494" s="1"/>
    </row>
    <row r="17495" spans="4:14">
      <c r="D17495" s="1"/>
      <c r="L17495" s="1"/>
      <c r="M17495" s="1"/>
      <c r="N17495" s="1"/>
    </row>
    <row r="17496" spans="4:14">
      <c r="J17496" s="1"/>
      <c r="L17496" s="1"/>
      <c r="M17496" s="1"/>
      <c r="N17496" s="1"/>
    </row>
    <row r="17499" spans="4:14">
      <c r="J17499" s="1"/>
    </row>
    <row r="17500" spans="4:14">
      <c r="J17500" s="1"/>
      <c r="K17500" s="1"/>
    </row>
    <row r="17501" spans="4:14">
      <c r="D17501" s="1"/>
    </row>
    <row r="17502" spans="4:14">
      <c r="D17502" s="1"/>
      <c r="F17502" s="1"/>
      <c r="G17502" s="1"/>
      <c r="I17502" s="1"/>
      <c r="J17502" s="1"/>
      <c r="K17502" s="1"/>
      <c r="L17502" s="1"/>
    </row>
    <row r="17503" spans="4:14">
      <c r="G17503" s="1"/>
      <c r="H17503" s="1"/>
      <c r="I17503" s="1"/>
      <c r="J17503" s="1"/>
      <c r="K17503" s="1"/>
      <c r="L17503" s="1"/>
      <c r="M17503" s="1"/>
      <c r="N17503" s="1"/>
    </row>
    <row r="17505" spans="4:14">
      <c r="J17505" s="1"/>
      <c r="K17505" s="1"/>
      <c r="L17505" s="1"/>
      <c r="M17505" s="1"/>
      <c r="N17505" s="1"/>
    </row>
    <row r="17509" spans="4:14">
      <c r="G17509" s="1"/>
      <c r="H17509" s="1"/>
      <c r="I17509" s="1"/>
      <c r="J17509" s="1"/>
    </row>
    <row r="17510" spans="4:14">
      <c r="G17510" s="1"/>
      <c r="H17510" s="1"/>
      <c r="I17510" s="1"/>
      <c r="J17510" s="1"/>
      <c r="K17510" s="1"/>
      <c r="L17510" s="1"/>
      <c r="M17510" s="1"/>
      <c r="N17510" s="1"/>
    </row>
    <row r="17511" spans="4:14">
      <c r="J17511" s="1"/>
      <c r="K17511" s="1"/>
      <c r="L17511" s="1"/>
      <c r="M17511" s="1"/>
      <c r="N17511" s="1"/>
    </row>
    <row r="17512" spans="4:14">
      <c r="J17512" s="1"/>
      <c r="K17512" s="1"/>
      <c r="L17512" s="1"/>
      <c r="M17512" s="1"/>
      <c r="N17512" s="1"/>
    </row>
    <row r="17513" spans="4:14">
      <c r="J17513" s="1"/>
      <c r="K17513" s="1"/>
      <c r="L17513" s="1"/>
      <c r="M17513" s="1"/>
      <c r="N17513" s="1"/>
    </row>
    <row r="17514" spans="4:14">
      <c r="D17514" s="1"/>
      <c r="E17514" s="1"/>
      <c r="F17514" s="1"/>
      <c r="G17514" s="1"/>
      <c r="H17514" s="1"/>
      <c r="I17514" s="1"/>
    </row>
    <row r="17516" spans="4:14">
      <c r="J17516" s="1"/>
    </row>
    <row r="17518" spans="4:14">
      <c r="J17518" s="1"/>
    </row>
    <row r="17520" spans="4:14">
      <c r="D17520" s="1"/>
      <c r="E17520" s="1"/>
      <c r="F17520" s="1"/>
      <c r="G17520" s="1"/>
      <c r="H17520" s="1"/>
      <c r="I17520" s="1"/>
      <c r="J17520" s="1"/>
      <c r="K17520" s="1"/>
      <c r="L17520" s="1"/>
      <c r="M17520" s="1"/>
      <c r="N17520" s="1"/>
    </row>
    <row r="17521" spans="7:14">
      <c r="H17521" s="1"/>
    </row>
    <row r="17523" spans="7:14">
      <c r="J17523" s="1"/>
      <c r="K17523" s="1"/>
    </row>
    <row r="17528" spans="7:14">
      <c r="H17528" s="1"/>
      <c r="I17528" s="1"/>
    </row>
    <row r="17529" spans="7:14">
      <c r="J17529" s="1"/>
    </row>
    <row r="17533" spans="7:14">
      <c r="G17533" s="1"/>
      <c r="H17533" s="1"/>
      <c r="I17533" s="1"/>
      <c r="J17533" s="1"/>
      <c r="K17533" s="1"/>
      <c r="L17533" s="1"/>
      <c r="M17533" s="1"/>
      <c r="N17533" s="1"/>
    </row>
    <row r="17535" spans="7:14">
      <c r="G17535" s="1"/>
      <c r="H17535" s="1"/>
      <c r="I17535" s="1"/>
      <c r="J17535" s="1"/>
      <c r="K17535" s="1"/>
      <c r="L17535" s="1"/>
      <c r="M17535" s="1"/>
      <c r="N17535" s="1"/>
    </row>
    <row r="17539" spans="4:14">
      <c r="F17539" s="1"/>
      <c r="G17539" s="1"/>
      <c r="H17539" s="1"/>
      <c r="I17539" s="1"/>
      <c r="J17539" s="1"/>
    </row>
    <row r="17540" spans="4:14">
      <c r="G17540" s="1"/>
      <c r="H17540" s="1"/>
      <c r="I17540" s="1"/>
      <c r="J17540" s="1"/>
      <c r="K17540" s="1"/>
      <c r="L17540" s="1"/>
      <c r="M17540" s="1"/>
      <c r="N17540" s="1"/>
    </row>
    <row r="17541" spans="4:14">
      <c r="I17541" s="1"/>
      <c r="J17541" s="1"/>
      <c r="K17541" s="1"/>
      <c r="L17541" s="1"/>
      <c r="M17541" s="1"/>
      <c r="N17541" s="1"/>
    </row>
    <row r="17542" spans="4:14">
      <c r="I17542" s="1"/>
      <c r="J17542" s="1"/>
      <c r="K17542" s="1"/>
      <c r="L17542" s="1"/>
    </row>
    <row r="17543" spans="4:14">
      <c r="I17543" s="1"/>
      <c r="J17543" s="1"/>
      <c r="K17543" s="1"/>
      <c r="L17543" s="1"/>
      <c r="M17543" s="1"/>
      <c r="N17543" s="1"/>
    </row>
    <row r="17545" spans="4:14">
      <c r="E17545" s="1"/>
      <c r="F17545" s="1"/>
      <c r="G17545" s="1"/>
      <c r="H17545" s="1"/>
      <c r="L17545" s="1"/>
      <c r="M17545" s="1"/>
      <c r="N17545" s="1"/>
    </row>
    <row r="17546" spans="4:14">
      <c r="I17546" s="1"/>
      <c r="J17546" s="1"/>
      <c r="K17546" s="1"/>
      <c r="L17546" s="1"/>
      <c r="M17546" s="1"/>
    </row>
    <row r="17547" spans="4:14">
      <c r="I17547" s="1"/>
      <c r="J17547" s="1"/>
    </row>
    <row r="17548" spans="4:14">
      <c r="I17548" s="1"/>
      <c r="J17548" s="1"/>
      <c r="K17548" s="1"/>
      <c r="L17548" s="1"/>
    </row>
    <row r="17550" spans="4:14">
      <c r="D17550" s="1"/>
      <c r="E17550" s="1"/>
      <c r="F17550" s="1"/>
      <c r="G17550" s="1"/>
      <c r="H17550" s="1"/>
      <c r="I17550" s="1"/>
      <c r="J17550" s="1"/>
      <c r="K17550" s="1"/>
      <c r="L17550" s="1"/>
      <c r="M17550" s="1"/>
      <c r="N17550" s="1"/>
    </row>
    <row r="17551" spans="4:14">
      <c r="H17551" s="1"/>
    </row>
    <row r="17552" spans="4:14">
      <c r="M17552" s="1"/>
      <c r="N17552" s="1"/>
    </row>
    <row r="17553" spans="4:14">
      <c r="I17553" s="1"/>
      <c r="J17553" s="1"/>
      <c r="K17553" s="1"/>
      <c r="L17553" s="1"/>
      <c r="M17553" s="1"/>
    </row>
    <row r="17556" spans="4:14">
      <c r="I17556" s="1"/>
      <c r="J17556" s="1"/>
      <c r="K17556" s="1"/>
      <c r="L17556" s="1"/>
      <c r="M17556" s="1"/>
      <c r="N17556" s="1"/>
    </row>
    <row r="17558" spans="4:14">
      <c r="H17558" s="1"/>
    </row>
    <row r="17559" spans="4:14">
      <c r="I17559" s="1"/>
      <c r="J17559" s="1"/>
      <c r="K17559" s="1"/>
      <c r="L17559" s="1"/>
      <c r="M17559" s="1"/>
      <c r="N17559" s="1"/>
    </row>
    <row r="17560" spans="4:14">
      <c r="G17560" s="1"/>
      <c r="H17560" s="1"/>
      <c r="I17560" s="1"/>
      <c r="J17560" s="1"/>
      <c r="K17560" s="1"/>
      <c r="L17560" s="1"/>
      <c r="M17560" s="1"/>
      <c r="N17560" s="1"/>
    </row>
    <row r="17561" spans="4:14">
      <c r="J17561" s="1"/>
      <c r="K17561" s="1"/>
      <c r="L17561" s="1"/>
      <c r="M17561" s="1"/>
      <c r="N17561" s="1"/>
    </row>
    <row r="17562" spans="4:14">
      <c r="D17562" s="1"/>
      <c r="E17562" s="1"/>
      <c r="F17562" s="1"/>
      <c r="G17562" s="1"/>
      <c r="H17562" s="1"/>
      <c r="I17562" s="1"/>
      <c r="J17562" s="1"/>
      <c r="K17562" s="1"/>
      <c r="L17562" s="1"/>
      <c r="M17562" s="1"/>
      <c r="N17562" s="1"/>
    </row>
    <row r="17563" spans="4:14">
      <c r="G17563" s="1"/>
      <c r="H17563" s="1"/>
      <c r="I17563" s="1"/>
      <c r="J17563" s="1"/>
      <c r="K17563" s="1"/>
      <c r="L17563" s="1"/>
      <c r="M17563" s="1"/>
      <c r="N17563" s="1"/>
    </row>
    <row r="17564" spans="4:14">
      <c r="F17564" s="1"/>
      <c r="G17564" s="1"/>
    </row>
    <row r="17565" spans="4:14">
      <c r="G17565" s="1"/>
      <c r="H17565" s="1"/>
      <c r="I17565" s="1"/>
      <c r="J17565" s="1"/>
      <c r="K17565" s="1"/>
      <c r="L17565" s="1"/>
      <c r="M17565" s="1"/>
      <c r="N17565" s="1"/>
    </row>
    <row r="17569" spans="5:14">
      <c r="F17569" s="1"/>
      <c r="G17569" s="1"/>
      <c r="H17569" s="1"/>
      <c r="I17569" s="1"/>
    </row>
    <row r="17570" spans="5:14">
      <c r="G17570" s="1"/>
      <c r="H17570" s="1"/>
      <c r="I17570" s="1"/>
      <c r="J17570" s="1"/>
      <c r="K17570" s="1"/>
      <c r="L17570" s="1"/>
      <c r="M17570" s="1"/>
      <c r="N17570" s="1"/>
    </row>
    <row r="17571" spans="5:14">
      <c r="I17571" s="1"/>
      <c r="J17571" s="1"/>
      <c r="K17571" s="1"/>
      <c r="L17571" s="1"/>
      <c r="M17571" s="1"/>
      <c r="N17571" s="1"/>
    </row>
    <row r="17572" spans="5:14">
      <c r="I17572" s="1"/>
      <c r="J17572" s="1"/>
      <c r="K17572" s="1"/>
      <c r="L17572" s="1"/>
      <c r="M17572" s="1"/>
    </row>
    <row r="17573" spans="5:14">
      <c r="I17573" s="1"/>
      <c r="J17573" s="1"/>
      <c r="K17573" s="1"/>
      <c r="L17573" s="1"/>
      <c r="M17573" s="1"/>
      <c r="N17573" s="1"/>
    </row>
    <row r="17575" spans="5:14">
      <c r="E17575" s="1"/>
      <c r="F17575" s="1"/>
      <c r="G17575" s="1"/>
    </row>
    <row r="17576" spans="5:14">
      <c r="I17576" s="1"/>
      <c r="J17576" s="1"/>
    </row>
    <row r="17578" spans="5:14">
      <c r="I17578" s="1"/>
    </row>
    <row r="17580" spans="5:14">
      <c r="I17580" s="1"/>
      <c r="J17580" s="1"/>
      <c r="K17580" s="1"/>
    </row>
    <row r="17581" spans="5:14">
      <c r="H17581" s="1"/>
    </row>
    <row r="17582" spans="5:14">
      <c r="N17582" s="1"/>
    </row>
    <row r="17583" spans="5:14">
      <c r="I17583" s="1"/>
      <c r="J17583" s="1"/>
      <c r="K17583" s="1"/>
      <c r="L17583" s="1"/>
      <c r="M17583" s="1"/>
      <c r="N17583" s="1"/>
    </row>
    <row r="17585" spans="4:14">
      <c r="M17585" s="1"/>
      <c r="N17585" s="1"/>
    </row>
    <row r="17586" spans="4:14">
      <c r="E17586" s="1"/>
      <c r="H17586" s="1"/>
      <c r="I17586" s="1"/>
      <c r="J17586" s="1"/>
      <c r="K17586" s="1"/>
      <c r="L17586" s="1"/>
      <c r="M17586" s="1"/>
      <c r="N17586" s="1"/>
    </row>
    <row r="17588" spans="4:14">
      <c r="H17588" s="1"/>
      <c r="I17588" s="1"/>
      <c r="J17588" s="1"/>
      <c r="K17588" s="1"/>
      <c r="L17588" s="1"/>
    </row>
    <row r="17589" spans="4:14">
      <c r="I17589" s="1"/>
      <c r="J17589" s="1"/>
      <c r="K17589" s="1"/>
      <c r="L17589" s="1"/>
      <c r="M17589" s="1"/>
      <c r="N17589" s="1"/>
    </row>
    <row r="17590" spans="4:14">
      <c r="G17590" s="1"/>
      <c r="H17590" s="1"/>
      <c r="I17590" s="1"/>
      <c r="J17590" s="1"/>
      <c r="K17590" s="1"/>
      <c r="L17590" s="1"/>
    </row>
    <row r="17592" spans="4:14">
      <c r="D17592" s="1"/>
      <c r="E17592" s="1"/>
      <c r="F17592" s="1"/>
      <c r="G17592" s="1"/>
      <c r="H17592" s="1"/>
      <c r="I17592" s="1"/>
      <c r="J17592" s="1"/>
      <c r="K17592" s="1"/>
      <c r="L17592" s="1"/>
      <c r="M17592" s="1"/>
      <c r="N17592" s="1"/>
    </row>
    <row r="17593" spans="4:14">
      <c r="G17593" s="1"/>
      <c r="H17593" s="1"/>
      <c r="I17593" s="1"/>
      <c r="J17593" s="1"/>
      <c r="K17593" s="1"/>
      <c r="L17593" s="1"/>
      <c r="M17593" s="1"/>
      <c r="N17593" s="1"/>
    </row>
    <row r="17594" spans="4:14">
      <c r="F17594" s="1"/>
      <c r="G17594" s="1"/>
      <c r="H17594" s="1"/>
    </row>
    <row r="17595" spans="4:14">
      <c r="G17595" s="1"/>
      <c r="H17595" s="1"/>
      <c r="I17595" s="1"/>
      <c r="J17595" s="1"/>
      <c r="K17595" s="1"/>
      <c r="L17595" s="1"/>
      <c r="M17595" s="1"/>
      <c r="N17595" s="1"/>
    </row>
    <row r="17596" spans="4:14">
      <c r="G17596" s="1"/>
      <c r="H17596" s="1"/>
      <c r="I17596" s="1"/>
      <c r="J17596" s="1"/>
      <c r="K17596" s="1"/>
      <c r="L17596" s="1"/>
      <c r="M17596" s="1"/>
      <c r="N17596" s="1"/>
    </row>
    <row r="17598" spans="4:14">
      <c r="G17598" s="1"/>
      <c r="H17598" s="1"/>
      <c r="I17598" s="1"/>
      <c r="J17598" s="1"/>
      <c r="K17598" s="1"/>
      <c r="L17598" s="1"/>
      <c r="M17598" s="1"/>
      <c r="N17598" s="1"/>
    </row>
    <row r="17599" spans="4:14">
      <c r="G17599" s="1"/>
      <c r="H17599" s="1"/>
      <c r="I17599" s="1"/>
      <c r="J17599" s="1"/>
      <c r="K17599" s="1"/>
      <c r="L17599" s="1"/>
      <c r="M17599" s="1"/>
      <c r="N17599" s="1"/>
    </row>
    <row r="17600" spans="4:14">
      <c r="I17600" s="1"/>
      <c r="J17600" s="1"/>
      <c r="K17600" s="1"/>
      <c r="L17600" s="1"/>
      <c r="M17600" s="1"/>
      <c r="N17600" s="1"/>
    </row>
    <row r="17601" spans="4:14">
      <c r="I17601" s="1"/>
      <c r="J17601" s="1"/>
      <c r="K17601" s="1"/>
    </row>
    <row r="17602" spans="4:14">
      <c r="I17602" s="1"/>
      <c r="J17602" s="1"/>
      <c r="K17602" s="1"/>
      <c r="L17602" s="1"/>
      <c r="M17602" s="1"/>
      <c r="N17602" s="1"/>
    </row>
    <row r="17605" spans="4:14">
      <c r="I17605" s="1"/>
      <c r="J17605" s="1"/>
      <c r="K17605" s="1"/>
      <c r="L17605" s="1"/>
      <c r="M17605" s="1"/>
      <c r="N17605" s="1"/>
    </row>
    <row r="17606" spans="4:14">
      <c r="I17606" s="1"/>
      <c r="J17606" s="1"/>
      <c r="K17606" s="1"/>
      <c r="L17606" s="1"/>
      <c r="M17606" s="1"/>
      <c r="N17606" s="1"/>
    </row>
    <row r="17607" spans="4:14">
      <c r="I17607" s="1"/>
      <c r="J17607" s="1"/>
      <c r="K17607" s="1"/>
      <c r="L17607" s="1"/>
      <c r="M17607" s="1"/>
      <c r="N17607" s="1"/>
    </row>
    <row r="17608" spans="4:14">
      <c r="F17608" s="1"/>
      <c r="G17608" s="1"/>
      <c r="H17608" s="1"/>
      <c r="I17608" s="1"/>
      <c r="J17608" s="1"/>
      <c r="K17608" s="1"/>
      <c r="L17608" s="1"/>
      <c r="M17608" s="1"/>
      <c r="N17608" s="1"/>
    </row>
    <row r="17609" spans="4:14">
      <c r="D17609" s="1"/>
      <c r="E17609" s="1"/>
      <c r="F17609" s="1"/>
      <c r="G17609" s="1"/>
      <c r="H17609" s="1"/>
      <c r="I17609" s="1"/>
      <c r="J17609" s="1"/>
      <c r="K17609" s="1"/>
      <c r="L17609" s="1"/>
      <c r="M17609" s="1"/>
      <c r="N17609" s="1"/>
    </row>
    <row r="17610" spans="4:14">
      <c r="I17610" s="1"/>
      <c r="J17610" s="1"/>
      <c r="K17610" s="1"/>
      <c r="L17610" s="1"/>
      <c r="M17610" s="1"/>
      <c r="N17610" s="1"/>
    </row>
    <row r="17611" spans="4:14">
      <c r="D17611" s="1"/>
    </row>
    <row r="17612" spans="4:14">
      <c r="D17612" s="1"/>
      <c r="M17612" s="1"/>
      <c r="N17612" s="1"/>
    </row>
    <row r="17613" spans="4:14">
      <c r="D17613" s="1"/>
      <c r="E17613" s="1"/>
      <c r="G17613" s="1"/>
      <c r="H17613" s="1"/>
      <c r="I17613" s="1"/>
      <c r="J17613" s="1"/>
      <c r="K17613" s="1"/>
      <c r="L17613" s="1"/>
      <c r="M17613" s="1"/>
      <c r="N17613" s="1"/>
    </row>
    <row r="17615" spans="4:14">
      <c r="H17615" s="1"/>
      <c r="I17615" s="1"/>
      <c r="J17615" s="1"/>
      <c r="K17615" s="1"/>
      <c r="L17615" s="1"/>
      <c r="M17615" s="1"/>
      <c r="N17615" s="1"/>
    </row>
    <row r="17616" spans="4:14">
      <c r="I17616" s="1"/>
      <c r="J17616" s="1"/>
      <c r="K17616" s="1"/>
      <c r="L17616" s="1"/>
      <c r="M17616" s="1"/>
      <c r="N17616" s="1"/>
    </row>
    <row r="17617" spans="4:14">
      <c r="G17617" s="1"/>
      <c r="H17617" s="1"/>
      <c r="I17617" s="1"/>
      <c r="J17617" s="1"/>
      <c r="K17617" s="1"/>
      <c r="L17617" s="1"/>
      <c r="M17617" s="1"/>
      <c r="N17617" s="1"/>
    </row>
    <row r="17618" spans="4:14">
      <c r="F17618" s="1"/>
      <c r="G17618" s="1"/>
      <c r="H17618" s="1"/>
      <c r="I17618" s="1"/>
      <c r="J17618" s="1"/>
      <c r="K17618" s="1"/>
      <c r="L17618" s="1"/>
      <c r="M17618" s="1"/>
      <c r="N17618" s="1"/>
    </row>
    <row r="17619" spans="4:14">
      <c r="D17619" s="1"/>
      <c r="E17619" s="1"/>
      <c r="F17619" s="1"/>
      <c r="G17619" s="1"/>
      <c r="H17619" s="1"/>
      <c r="I17619" s="1"/>
      <c r="J17619" s="1"/>
      <c r="K17619" s="1"/>
      <c r="L17619" s="1"/>
      <c r="M17619" s="1"/>
      <c r="N17619" s="1"/>
    </row>
    <row r="17620" spans="4:14">
      <c r="G17620" s="1"/>
      <c r="H17620" s="1"/>
      <c r="I17620" s="1"/>
      <c r="J17620" s="1"/>
      <c r="K17620" s="1"/>
      <c r="L17620" s="1"/>
      <c r="M17620" s="1"/>
      <c r="N17620" s="1"/>
    </row>
    <row r="17622" spans="4:14">
      <c r="G17622" s="1"/>
      <c r="H17622" s="1"/>
      <c r="I17622" s="1"/>
      <c r="J17622" s="1"/>
      <c r="K17622" s="1"/>
      <c r="L17622" s="1"/>
      <c r="M17622" s="1"/>
      <c r="N17622" s="1"/>
    </row>
    <row r="17627" spans="4:14">
      <c r="J17627" s="1"/>
      <c r="K17627" s="1"/>
      <c r="L17627" s="1"/>
    </row>
    <row r="17628" spans="4:14">
      <c r="J17628" s="1"/>
      <c r="K17628" s="1"/>
      <c r="L17628" s="1"/>
      <c r="M17628" s="1"/>
    </row>
    <row r="17630" spans="4:14">
      <c r="J17630" s="1"/>
    </row>
    <row r="17637" spans="8:14">
      <c r="J17637" s="1"/>
    </row>
    <row r="17638" spans="8:14">
      <c r="H17638" s="1"/>
    </row>
    <row r="17640" spans="8:14">
      <c r="J17640" s="1"/>
    </row>
    <row r="17643" spans="8:14">
      <c r="M17643" s="1"/>
      <c r="N17643" s="1"/>
    </row>
    <row r="17645" spans="8:14">
      <c r="H17645" s="1"/>
    </row>
    <row r="17646" spans="8:14">
      <c r="J17646" s="1"/>
      <c r="K17646" s="1"/>
    </row>
    <row r="17647" spans="8:14">
      <c r="J17647" s="1"/>
      <c r="K17647" s="1"/>
    </row>
    <row r="17648" spans="8:14">
      <c r="H17648" s="1"/>
      <c r="L17648" s="1"/>
      <c r="M17648" s="1"/>
      <c r="N17648" s="1"/>
    </row>
    <row r="17649" spans="4:14">
      <c r="D17649" s="1"/>
      <c r="E17649" s="1"/>
      <c r="F17649" s="1"/>
      <c r="G17649" s="1"/>
      <c r="H17649" s="1"/>
      <c r="I17649" s="1"/>
      <c r="J17649" s="1"/>
      <c r="K17649" s="1"/>
      <c r="L17649" s="1"/>
      <c r="M17649" s="1"/>
      <c r="N17649" s="1"/>
    </row>
    <row r="17650" spans="4:14">
      <c r="G17650" s="1"/>
      <c r="H17650" s="1"/>
      <c r="I17650" s="1"/>
      <c r="J17650" s="1"/>
      <c r="K17650" s="1"/>
      <c r="L17650" s="1"/>
      <c r="M17650" s="1"/>
      <c r="N17650" s="1"/>
    </row>
    <row r="17651" spans="4:14">
      <c r="E17651" s="1"/>
    </row>
    <row r="17652" spans="4:14">
      <c r="J17652" s="1"/>
      <c r="K17652" s="1"/>
      <c r="L17652" s="1"/>
      <c r="M17652" s="1"/>
      <c r="N17652" s="1"/>
    </row>
    <row r="17656" spans="4:14">
      <c r="I17656" s="1"/>
    </row>
    <row r="17657" spans="4:14">
      <c r="I17657" s="1"/>
      <c r="J17657" s="1"/>
      <c r="K17657" s="1"/>
      <c r="L17657" s="1"/>
      <c r="M17657" s="1"/>
    </row>
    <row r="17658" spans="4:14">
      <c r="I17658" s="1"/>
      <c r="J17658" s="1"/>
      <c r="K17658" s="1"/>
      <c r="L17658" s="1"/>
      <c r="M17658" s="1"/>
      <c r="N17658" s="1"/>
    </row>
    <row r="17659" spans="4:14">
      <c r="I17659" s="1"/>
    </row>
    <row r="17660" spans="4:14">
      <c r="I17660" s="1"/>
      <c r="J17660" s="1"/>
      <c r="K17660" s="1"/>
    </row>
    <row r="17667" spans="4:14">
      <c r="D17667" s="1"/>
      <c r="E17667" s="1"/>
      <c r="I17667" s="1"/>
      <c r="J17667" s="1"/>
      <c r="K17667" s="1"/>
    </row>
    <row r="17668" spans="4:14">
      <c r="H17668" s="1"/>
    </row>
    <row r="17669" spans="4:14">
      <c r="M17669" s="1"/>
      <c r="N17669" s="1"/>
    </row>
    <row r="17670" spans="4:14">
      <c r="I17670" s="1"/>
      <c r="J17670" s="1"/>
      <c r="K17670" s="1"/>
      <c r="L17670" s="1"/>
      <c r="M17670" s="1"/>
      <c r="N17670" s="1"/>
    </row>
    <row r="17671" spans="4:14">
      <c r="D17671" s="1"/>
    </row>
    <row r="17672" spans="4:14">
      <c r="D17672" s="1"/>
      <c r="N17672" s="1"/>
    </row>
    <row r="17673" spans="4:14">
      <c r="J17673" s="1"/>
      <c r="K17673" s="1"/>
      <c r="L17673" s="1"/>
      <c r="M17673" s="1"/>
      <c r="N17673" s="1"/>
    </row>
    <row r="17675" spans="4:14">
      <c r="H17675" s="1"/>
      <c r="I17675" s="1"/>
      <c r="J17675" s="1"/>
      <c r="K17675" s="1"/>
      <c r="L17675" s="1"/>
      <c r="M17675" s="1"/>
      <c r="N17675" s="1"/>
    </row>
    <row r="17676" spans="4:14">
      <c r="I17676" s="1"/>
      <c r="J17676" s="1"/>
      <c r="K17676" s="1"/>
      <c r="L17676" s="1"/>
      <c r="M17676" s="1"/>
      <c r="N17676" s="1"/>
    </row>
    <row r="17677" spans="4:14">
      <c r="I17677" s="1"/>
      <c r="J17677" s="1"/>
      <c r="K17677" s="1"/>
      <c r="L17677" s="1"/>
      <c r="M17677" s="1"/>
      <c r="N17677" s="1"/>
    </row>
    <row r="17678" spans="4:14">
      <c r="F17678" s="1"/>
      <c r="G17678" s="1"/>
      <c r="H17678" s="1"/>
      <c r="I17678" s="1"/>
      <c r="J17678" s="1"/>
      <c r="K17678" s="1"/>
      <c r="L17678" s="1"/>
      <c r="M17678" s="1"/>
      <c r="N17678" s="1"/>
    </row>
    <row r="17679" spans="4:14">
      <c r="D17679" s="1"/>
      <c r="E17679" s="1"/>
      <c r="F17679" s="1"/>
      <c r="G17679" s="1"/>
      <c r="H17679" s="1"/>
      <c r="I17679" s="1"/>
      <c r="J17679" s="1"/>
      <c r="K17679" s="1"/>
      <c r="L17679" s="1"/>
      <c r="M17679" s="1"/>
      <c r="N17679" s="1"/>
    </row>
    <row r="17680" spans="4:14">
      <c r="G17680" s="1"/>
      <c r="H17680" s="1"/>
      <c r="I17680" s="1"/>
      <c r="J17680" s="1"/>
      <c r="K17680" s="1"/>
      <c r="L17680" s="1"/>
      <c r="M17680" s="1"/>
      <c r="N17680" s="1"/>
    </row>
    <row r="17681" spans="4:14">
      <c r="D17681" s="1"/>
    </row>
    <row r="17682" spans="4:14">
      <c r="I17682" s="1"/>
      <c r="J17682" s="1"/>
      <c r="K17682" s="1"/>
      <c r="L17682" s="1"/>
      <c r="M17682" s="1"/>
      <c r="N17682" s="1"/>
    </row>
    <row r="17687" spans="4:14">
      <c r="I17687" s="1"/>
      <c r="J17687" s="1"/>
      <c r="K17687" s="1"/>
      <c r="L17687" s="1"/>
      <c r="M17687" s="1"/>
      <c r="N17687" s="1"/>
    </row>
    <row r="17688" spans="4:14">
      <c r="I17688" s="1"/>
      <c r="J17688" s="1"/>
      <c r="K17688" s="1"/>
      <c r="L17688" s="1"/>
      <c r="M17688" s="1"/>
      <c r="N17688" s="1"/>
    </row>
    <row r="17689" spans="4:14">
      <c r="I17689" s="1"/>
      <c r="J17689" s="1"/>
      <c r="K17689" s="1"/>
      <c r="L17689" s="1"/>
      <c r="M17689" s="1"/>
      <c r="N17689" s="1"/>
    </row>
    <row r="17690" spans="4:14">
      <c r="I17690" s="1"/>
      <c r="J17690" s="1"/>
      <c r="K17690" s="1"/>
      <c r="L17690" s="1"/>
      <c r="M17690" s="1"/>
      <c r="N17690" s="1"/>
    </row>
    <row r="17691" spans="4:14">
      <c r="F17691" s="1"/>
      <c r="G17691" s="1"/>
      <c r="H17691" s="1"/>
      <c r="I17691" s="1"/>
    </row>
    <row r="17692" spans="4:14">
      <c r="D17692" s="1"/>
      <c r="E17692" s="1"/>
      <c r="F17692" s="1"/>
      <c r="G17692" s="1"/>
      <c r="H17692" s="1"/>
    </row>
    <row r="17697" spans="4:14">
      <c r="D17697" s="1"/>
      <c r="E17697" s="1"/>
      <c r="F17697" s="1"/>
      <c r="I17697" s="1"/>
      <c r="J17697" s="1"/>
      <c r="K17697" s="1"/>
      <c r="L17697" s="1"/>
    </row>
    <row r="17698" spans="4:14">
      <c r="H17698" s="1"/>
    </row>
    <row r="17699" spans="4:14">
      <c r="M17699" s="1"/>
      <c r="N17699" s="1"/>
    </row>
    <row r="17700" spans="4:14">
      <c r="I17700" s="1"/>
      <c r="J17700" s="1"/>
      <c r="K17700" s="1"/>
      <c r="L17700" s="1"/>
      <c r="M17700" s="1"/>
      <c r="N17700" s="1"/>
    </row>
    <row r="17701" spans="4:14">
      <c r="D17701" s="1"/>
    </row>
    <row r="17702" spans="4:14">
      <c r="D17702" s="1"/>
      <c r="M17702" s="1"/>
      <c r="N17702" s="1"/>
    </row>
    <row r="17703" spans="4:14">
      <c r="J17703" s="1"/>
      <c r="K17703" s="1"/>
      <c r="L17703" s="1"/>
      <c r="M17703" s="1"/>
      <c r="N17703" s="1"/>
    </row>
    <row r="17705" spans="4:14">
      <c r="H17705" s="1"/>
    </row>
    <row r="17706" spans="4:14">
      <c r="I17706" s="1"/>
      <c r="J17706" s="1"/>
      <c r="K17706" s="1"/>
      <c r="L17706" s="1"/>
      <c r="M17706" s="1"/>
      <c r="N17706" s="1"/>
    </row>
    <row r="17707" spans="4:14">
      <c r="I17707" s="1"/>
      <c r="J17707" s="1"/>
      <c r="K17707" s="1"/>
      <c r="L17707" s="1"/>
      <c r="M17707" s="1"/>
      <c r="N17707" s="1"/>
    </row>
    <row r="17708" spans="4:14">
      <c r="D17708" s="1"/>
      <c r="F17708" s="1"/>
      <c r="G17708" s="1"/>
      <c r="H17708" s="1"/>
      <c r="I17708" s="1"/>
      <c r="J17708" s="1"/>
      <c r="K17708" s="1"/>
      <c r="L17708" s="1"/>
      <c r="M17708" s="1"/>
      <c r="N17708" s="1"/>
    </row>
    <row r="17709" spans="4:14">
      <c r="D17709" s="1"/>
      <c r="E17709" s="1"/>
      <c r="F17709" s="1"/>
      <c r="G17709" s="1"/>
      <c r="H17709" s="1"/>
      <c r="I17709" s="1"/>
      <c r="J17709" s="1"/>
      <c r="K17709" s="1"/>
      <c r="L17709" s="1"/>
      <c r="M17709" s="1"/>
      <c r="N17709" s="1"/>
    </row>
    <row r="17710" spans="4:14">
      <c r="G17710" s="1"/>
      <c r="H17710" s="1"/>
      <c r="I17710" s="1"/>
      <c r="J17710" s="1"/>
      <c r="K17710" s="1"/>
      <c r="L17710" s="1"/>
      <c r="M17710" s="1"/>
      <c r="N17710" s="1"/>
    </row>
    <row r="17712" spans="4:14">
      <c r="I17712" s="1"/>
      <c r="J17712" s="1"/>
      <c r="K17712" s="1"/>
      <c r="L17712" s="1"/>
      <c r="M17712" s="1"/>
      <c r="N17712" s="1"/>
    </row>
    <row r="17716" spans="4:14">
      <c r="G17716" s="1"/>
      <c r="H17716" s="1"/>
      <c r="I17716" s="1"/>
      <c r="J17716" s="1"/>
    </row>
    <row r="17717" spans="4:14">
      <c r="G17717" s="1"/>
      <c r="H17717" s="1"/>
      <c r="I17717" s="1"/>
      <c r="J17717" s="1"/>
      <c r="K17717" s="1"/>
      <c r="L17717" s="1"/>
      <c r="M17717" s="1"/>
      <c r="N17717" s="1"/>
    </row>
    <row r="17718" spans="4:14">
      <c r="J17718" s="1"/>
      <c r="K17718" s="1"/>
      <c r="L17718" s="1"/>
      <c r="M17718" s="1"/>
      <c r="N17718" s="1"/>
    </row>
    <row r="17719" spans="4:14">
      <c r="J17719" s="1"/>
      <c r="K17719" s="1"/>
      <c r="L17719" s="1"/>
      <c r="M17719" s="1"/>
      <c r="N17719" s="1"/>
    </row>
    <row r="17720" spans="4:14">
      <c r="J17720" s="1"/>
      <c r="K17720" s="1"/>
      <c r="L17720" s="1"/>
      <c r="M17720" s="1"/>
      <c r="N17720" s="1"/>
    </row>
    <row r="17721" spans="4:14">
      <c r="F17721" s="1"/>
      <c r="G17721" s="1"/>
      <c r="H17721" s="1"/>
      <c r="I17721" s="1"/>
      <c r="J17721" s="1"/>
      <c r="K17721" s="1"/>
      <c r="L17721" s="1"/>
      <c r="M17721" s="1"/>
    </row>
    <row r="17723" spans="4:14">
      <c r="J17723" s="1"/>
      <c r="K17723" s="1"/>
    </row>
    <row r="17724" spans="4:14">
      <c r="J17724" s="1"/>
    </row>
    <row r="17725" spans="4:14">
      <c r="J17725" s="1"/>
    </row>
    <row r="17727" spans="4:14">
      <c r="D17727" s="1"/>
      <c r="E17727" s="1"/>
      <c r="F17727" s="1"/>
      <c r="G17727" s="1"/>
      <c r="H17727" s="1"/>
      <c r="I17727" s="1"/>
      <c r="J17727" s="1"/>
      <c r="K17727" s="1"/>
      <c r="L17727" s="1"/>
      <c r="M17727" s="1"/>
    </row>
    <row r="17728" spans="4:14">
      <c r="H17728" s="1"/>
    </row>
    <row r="17729" spans="4:14">
      <c r="N17729" s="1"/>
    </row>
    <row r="17730" spans="4:14">
      <c r="J17730" s="1"/>
      <c r="K17730" s="1"/>
      <c r="L17730" s="1"/>
    </row>
    <row r="17733" spans="4:14">
      <c r="J17733" s="1"/>
      <c r="K17733" s="1"/>
      <c r="L17733" s="1"/>
      <c r="M17733" s="1"/>
      <c r="N17733" s="1"/>
    </row>
    <row r="17734" spans="4:14">
      <c r="H17734" s="1"/>
      <c r="I17734" s="1"/>
      <c r="J17734" s="1"/>
      <c r="K17734" s="1"/>
      <c r="L17734" s="1"/>
      <c r="M17734" s="1"/>
      <c r="N17734" s="1"/>
    </row>
    <row r="17735" spans="4:14">
      <c r="J17735" s="1"/>
      <c r="K17735" s="1"/>
      <c r="L17735" s="1"/>
      <c r="M17735" s="1"/>
      <c r="N17735" s="1"/>
    </row>
    <row r="17736" spans="4:14">
      <c r="G17736" s="1"/>
      <c r="H17736" s="1"/>
      <c r="I17736" s="1"/>
      <c r="J17736" s="1"/>
      <c r="K17736" s="1"/>
      <c r="L17736" s="1"/>
      <c r="M17736" s="1"/>
      <c r="N17736" s="1"/>
    </row>
    <row r="17737" spans="4:14">
      <c r="F17737" s="1"/>
      <c r="G17737" s="1"/>
      <c r="H17737" s="1"/>
      <c r="I17737" s="1"/>
      <c r="J17737" s="1"/>
      <c r="K17737" s="1"/>
      <c r="L17737" s="1"/>
      <c r="M17737" s="1"/>
      <c r="N17737" s="1"/>
    </row>
    <row r="17738" spans="4:14">
      <c r="D17738" s="1"/>
      <c r="E17738" s="1"/>
      <c r="F17738" s="1"/>
      <c r="G17738" s="1"/>
      <c r="H17738" s="1"/>
      <c r="I17738" s="1"/>
      <c r="J17738" s="1"/>
      <c r="K17738" s="1"/>
      <c r="L17738" s="1"/>
      <c r="M17738" s="1"/>
      <c r="N17738" s="1"/>
    </row>
    <row r="17739" spans="4:14">
      <c r="G17739" s="1"/>
      <c r="H17739" s="1"/>
      <c r="I17739" s="1"/>
      <c r="J17739" s="1"/>
      <c r="K17739" s="1"/>
      <c r="L17739" s="1"/>
      <c r="M17739" s="1"/>
      <c r="N17739" s="1"/>
    </row>
    <row r="17740" spans="4:14">
      <c r="G17740" s="1"/>
      <c r="H17740" s="1"/>
      <c r="I17740" s="1"/>
      <c r="J17740" s="1"/>
      <c r="K17740" s="1"/>
    </row>
    <row r="17741" spans="4:14">
      <c r="G17741" s="1"/>
      <c r="H17741" s="1"/>
      <c r="I17741" s="1"/>
      <c r="J17741" s="1"/>
      <c r="K17741" s="1"/>
      <c r="L17741" s="1"/>
      <c r="M17741" s="1"/>
      <c r="N17741" s="1"/>
    </row>
    <row r="17742" spans="4:14">
      <c r="D17742" s="1"/>
      <c r="E17742" s="1"/>
      <c r="F17742" s="1"/>
      <c r="G17742" s="1"/>
      <c r="H17742" s="1"/>
      <c r="I17742" s="1"/>
      <c r="J17742" s="1"/>
      <c r="K17742" s="1"/>
      <c r="L17742" s="1"/>
      <c r="M17742" s="1"/>
      <c r="N17742" s="1"/>
    </row>
    <row r="17743" spans="4:14">
      <c r="I17743" s="1"/>
      <c r="J17743" s="1"/>
      <c r="K17743" s="1"/>
    </row>
    <row r="17745" spans="4:14">
      <c r="G17745" s="1"/>
      <c r="H17745" s="1"/>
      <c r="I17745" s="1"/>
      <c r="J17745" s="1"/>
    </row>
    <row r="17746" spans="4:14">
      <c r="G17746" s="1"/>
      <c r="H17746" s="1"/>
      <c r="I17746" s="1"/>
      <c r="J17746" s="1"/>
      <c r="K17746" s="1"/>
    </row>
    <row r="17747" spans="4:14">
      <c r="G17747" s="1"/>
      <c r="H17747" s="1"/>
      <c r="I17747" s="1"/>
      <c r="J17747" s="1"/>
      <c r="K17747" s="1"/>
      <c r="L17747" s="1"/>
      <c r="M17747" s="1"/>
      <c r="N17747" s="1"/>
    </row>
    <row r="17748" spans="4:14">
      <c r="I17748" s="1"/>
      <c r="J17748" s="1"/>
      <c r="K17748" s="1"/>
      <c r="L17748" s="1"/>
      <c r="M17748" s="1"/>
      <c r="N17748" s="1"/>
    </row>
    <row r="17749" spans="4:14">
      <c r="I17749" s="1"/>
      <c r="J17749" s="1"/>
      <c r="K17749" s="1"/>
      <c r="L17749" s="1"/>
      <c r="M17749" s="1"/>
      <c r="N17749" s="1"/>
    </row>
    <row r="17750" spans="4:14">
      <c r="I17750" s="1"/>
      <c r="J17750" s="1"/>
      <c r="K17750" s="1"/>
      <c r="L17750" s="1"/>
      <c r="M17750" s="1"/>
      <c r="N17750" s="1"/>
    </row>
    <row r="17751" spans="4:14">
      <c r="D17751" s="1"/>
      <c r="G17751" s="1"/>
      <c r="H17751" s="1"/>
      <c r="I17751" s="1"/>
      <c r="J17751" s="1"/>
      <c r="K17751" s="1"/>
    </row>
    <row r="17752" spans="4:14">
      <c r="E17752" s="1"/>
      <c r="F17752" s="1"/>
      <c r="G17752" s="1"/>
    </row>
    <row r="17753" spans="4:14">
      <c r="I17753" s="1"/>
      <c r="J17753" s="1"/>
      <c r="K17753" s="1"/>
    </row>
    <row r="17754" spans="4:14">
      <c r="I17754" s="1"/>
    </row>
    <row r="17755" spans="4:14">
      <c r="I17755" s="1"/>
      <c r="J17755" s="1"/>
    </row>
    <row r="17757" spans="4:14">
      <c r="D17757" s="1"/>
      <c r="E17757" s="1"/>
      <c r="F17757" s="1"/>
      <c r="G17757" s="1"/>
      <c r="H17757" s="1"/>
      <c r="I17757" s="1"/>
      <c r="J17757" s="1"/>
      <c r="K17757" s="1"/>
      <c r="L17757" s="1"/>
      <c r="M17757" s="1"/>
      <c r="N17757" s="1"/>
    </row>
    <row r="17758" spans="4:14">
      <c r="H17758" s="1"/>
    </row>
    <row r="17759" spans="4:14">
      <c r="G17759" s="1"/>
      <c r="H17759" s="1"/>
      <c r="L17759" s="1"/>
      <c r="M17759" s="1"/>
      <c r="N17759" s="1"/>
    </row>
    <row r="17760" spans="4:14">
      <c r="I17760" s="1"/>
      <c r="J17760" s="1"/>
      <c r="K17760" s="1"/>
      <c r="L17760" s="1"/>
      <c r="M17760" s="1"/>
      <c r="N17760" s="1"/>
    </row>
    <row r="17761" spans="4:14">
      <c r="D17761" s="1"/>
      <c r="E17761" s="1"/>
      <c r="F17761" s="1"/>
      <c r="G17761" s="1"/>
      <c r="H17761" s="1"/>
      <c r="I17761" s="1"/>
      <c r="J17761" s="1"/>
      <c r="K17761" s="1"/>
      <c r="L17761" s="1"/>
      <c r="M17761" s="1"/>
      <c r="N17761" s="1"/>
    </row>
    <row r="17762" spans="4:14">
      <c r="D17762" s="1"/>
      <c r="E17762" s="1"/>
      <c r="F17762" s="1"/>
      <c r="G17762" s="1"/>
      <c r="H17762" s="1"/>
      <c r="I17762" s="1"/>
      <c r="J17762" s="1"/>
      <c r="K17762" s="1"/>
      <c r="L17762" s="1"/>
      <c r="M17762" s="1"/>
      <c r="N17762" s="1"/>
    </row>
    <row r="17763" spans="4:14">
      <c r="D17763" s="1"/>
      <c r="E17763" s="1"/>
      <c r="F17763" s="1"/>
      <c r="G17763" s="1"/>
      <c r="H17763" s="1"/>
      <c r="I17763" s="1"/>
      <c r="J17763" s="1"/>
      <c r="K17763" s="1"/>
      <c r="L17763" s="1"/>
      <c r="M17763" s="1"/>
      <c r="N17763" s="1"/>
    </row>
    <row r="17764" spans="4:14">
      <c r="G17764" s="1"/>
      <c r="H17764" s="1"/>
      <c r="I17764" s="1"/>
    </row>
    <row r="17766" spans="4:14">
      <c r="H17766" s="1"/>
      <c r="I17766" s="1"/>
      <c r="J17766" s="1"/>
      <c r="K17766" s="1"/>
      <c r="L17766" s="1"/>
      <c r="M17766" s="1"/>
      <c r="N17766" s="1"/>
    </row>
    <row r="17767" spans="4:14">
      <c r="I17767" s="1"/>
      <c r="J17767" s="1"/>
      <c r="K17767" s="1"/>
      <c r="L17767" s="1"/>
      <c r="M17767" s="1"/>
    </row>
    <row r="17768" spans="4:14">
      <c r="G17768" s="1"/>
      <c r="H17768" s="1"/>
      <c r="I17768" s="1"/>
      <c r="J17768" s="1"/>
      <c r="K17768" s="1"/>
    </row>
    <row r="17769" spans="4:14">
      <c r="D17769" s="1"/>
      <c r="N17769" s="1"/>
    </row>
    <row r="17770" spans="4:14">
      <c r="D17770" s="1"/>
      <c r="E17770" s="1"/>
      <c r="F17770" s="1"/>
      <c r="G17770" s="1"/>
      <c r="H17770" s="1"/>
      <c r="I17770" s="1"/>
      <c r="J17770" s="1"/>
      <c r="K17770" s="1"/>
      <c r="L17770" s="1"/>
      <c r="M17770" s="1"/>
      <c r="N17770" s="1"/>
    </row>
    <row r="17771" spans="4:14">
      <c r="G17771" s="1"/>
      <c r="H17771" s="1"/>
      <c r="I17771" s="1"/>
      <c r="J17771" s="1"/>
      <c r="K17771" s="1"/>
      <c r="L17771" s="1"/>
      <c r="M17771" s="1"/>
      <c r="N17771" s="1"/>
    </row>
    <row r="17773" spans="4:14">
      <c r="G17773" s="1"/>
      <c r="H17773" s="1"/>
      <c r="I17773" s="1"/>
      <c r="J17773" s="1"/>
      <c r="K17773" s="1"/>
      <c r="L17773" s="1"/>
      <c r="M17773" s="1"/>
      <c r="N17773" s="1"/>
    </row>
    <row r="17777" spans="4:14">
      <c r="F17777" s="1"/>
      <c r="G17777" s="1"/>
      <c r="H17777" s="1"/>
      <c r="I17777" s="1"/>
    </row>
    <row r="17778" spans="4:14">
      <c r="G17778" s="1"/>
      <c r="H17778" s="1"/>
      <c r="I17778" s="1"/>
      <c r="J17778" s="1"/>
      <c r="K17778" s="1"/>
      <c r="L17778" s="1"/>
    </row>
    <row r="17779" spans="4:14">
      <c r="J17779" s="1"/>
      <c r="K17779" s="1"/>
      <c r="L17779" s="1"/>
      <c r="M17779" s="1"/>
      <c r="N17779" s="1"/>
    </row>
    <row r="17780" spans="4:14">
      <c r="J17780" s="1"/>
    </row>
    <row r="17781" spans="4:14">
      <c r="J17781" s="1"/>
      <c r="K17781" s="1"/>
      <c r="L17781" s="1"/>
    </row>
    <row r="17782" spans="4:14">
      <c r="D17782" s="1"/>
    </row>
    <row r="17788" spans="4:14">
      <c r="G17788" s="1"/>
      <c r="I17788" s="1"/>
      <c r="J17788" s="1"/>
      <c r="K17788" s="1"/>
    </row>
    <row r="17789" spans="4:14">
      <c r="H17789" s="1"/>
    </row>
    <row r="17791" spans="4:14">
      <c r="J17791" s="1"/>
      <c r="K17791" s="1"/>
      <c r="L17791" s="1"/>
      <c r="M17791" s="1"/>
    </row>
    <row r="17792" spans="4:14">
      <c r="D17792" s="1"/>
    </row>
    <row r="17793" spans="4:14">
      <c r="D17793" s="1"/>
    </row>
    <row r="17794" spans="4:14">
      <c r="J17794" s="1"/>
      <c r="K17794" s="1"/>
      <c r="L17794" s="1"/>
      <c r="M17794" s="1"/>
      <c r="N17794" s="1"/>
    </row>
    <row r="17796" spans="4:14">
      <c r="H17796" s="1"/>
    </row>
    <row r="17797" spans="4:14">
      <c r="J17797" s="1"/>
      <c r="K17797" s="1"/>
      <c r="L17797" s="1"/>
      <c r="M17797" s="1"/>
    </row>
    <row r="17798" spans="4:14">
      <c r="G17798" s="1"/>
      <c r="H17798" s="1"/>
      <c r="I17798" s="1"/>
      <c r="J17798" s="1"/>
      <c r="K17798" s="1"/>
      <c r="L17798" s="1"/>
    </row>
    <row r="17800" spans="4:14">
      <c r="D17800" s="1"/>
      <c r="E17800" s="1"/>
      <c r="F17800" s="1"/>
      <c r="G17800" s="1"/>
      <c r="H17800" s="1"/>
      <c r="I17800" s="1"/>
      <c r="J17800" s="1"/>
      <c r="K17800" s="1"/>
      <c r="L17800" s="1"/>
      <c r="M17800" s="1"/>
      <c r="N17800" s="1"/>
    </row>
    <row r="17801" spans="4:14">
      <c r="G17801" s="1"/>
      <c r="H17801" s="1"/>
      <c r="I17801" s="1"/>
      <c r="J17801" s="1"/>
      <c r="K17801" s="1"/>
      <c r="L17801" s="1"/>
    </row>
    <row r="17803" spans="4:14">
      <c r="G17803" s="1"/>
      <c r="H17803" s="1"/>
      <c r="I17803" s="1"/>
      <c r="J17803" s="1"/>
      <c r="K17803" s="1"/>
      <c r="L17803" s="1"/>
      <c r="M17803" s="1"/>
      <c r="N17803" s="1"/>
    </row>
    <row r="17804" spans="4:14">
      <c r="D17804" s="1"/>
      <c r="E17804" s="1"/>
      <c r="F17804" s="1"/>
      <c r="G17804" s="1"/>
      <c r="H17804" s="1"/>
      <c r="I17804" s="1"/>
      <c r="J17804" s="1"/>
      <c r="K17804" s="1"/>
      <c r="L17804" s="1"/>
      <c r="M17804" s="1"/>
      <c r="N17804" s="1"/>
    </row>
    <row r="17805" spans="4:14">
      <c r="I17805" s="1"/>
      <c r="J17805" s="1"/>
      <c r="K17805" s="1"/>
    </row>
    <row r="17806" spans="4:14">
      <c r="F17806" s="1"/>
      <c r="G17806" s="1"/>
      <c r="H17806" s="1"/>
      <c r="I17806" s="1"/>
      <c r="J17806" s="1"/>
      <c r="K17806" s="1"/>
      <c r="L17806" s="1"/>
      <c r="M17806" s="1"/>
      <c r="N17806" s="1"/>
    </row>
    <row r="17807" spans="4:14">
      <c r="I17807" s="1"/>
      <c r="J17807" s="1"/>
    </row>
    <row r="17808" spans="4:14">
      <c r="I17808" s="1"/>
      <c r="J17808" s="1"/>
      <c r="K17808" s="1"/>
      <c r="L17808" s="1"/>
    </row>
    <row r="17809" spans="4:14">
      <c r="I17809" s="1"/>
      <c r="J17809" s="1"/>
      <c r="K17809" s="1"/>
      <c r="L17809" s="1"/>
      <c r="M17809" s="1"/>
      <c r="N17809" s="1"/>
    </row>
    <row r="17810" spans="4:14">
      <c r="I17810" s="1"/>
      <c r="J17810" s="1"/>
      <c r="K17810" s="1"/>
      <c r="L17810" s="1"/>
      <c r="M17810" s="1"/>
      <c r="N17810" s="1"/>
    </row>
    <row r="17811" spans="4:14">
      <c r="I17811" s="1"/>
      <c r="J17811" s="1"/>
      <c r="K17811" s="1"/>
      <c r="L17811" s="1"/>
      <c r="M17811" s="1"/>
      <c r="N17811" s="1"/>
    </row>
    <row r="17812" spans="4:14">
      <c r="I17812" s="1"/>
      <c r="J17812" s="1"/>
      <c r="K17812" s="1"/>
      <c r="L17812" s="1"/>
      <c r="M17812" s="1"/>
      <c r="N17812" s="1"/>
    </row>
    <row r="17813" spans="4:14">
      <c r="I17813" s="1"/>
      <c r="J17813" s="1"/>
      <c r="K17813" s="1"/>
    </row>
    <row r="17814" spans="4:14">
      <c r="D17814" s="1"/>
      <c r="E17814" s="1"/>
      <c r="F17814" s="1"/>
      <c r="G17814" s="1"/>
      <c r="H17814" s="1"/>
      <c r="I17814" s="1"/>
      <c r="J17814" s="1"/>
      <c r="K17814" s="1"/>
      <c r="L17814" s="1"/>
      <c r="M17814" s="1"/>
      <c r="N17814" s="1"/>
    </row>
    <row r="17815" spans="4:14">
      <c r="I17815" s="1"/>
      <c r="J17815" s="1"/>
    </row>
    <row r="17817" spans="4:14">
      <c r="I17817" s="1"/>
    </row>
    <row r="17819" spans="4:14">
      <c r="J17819" s="1"/>
    </row>
    <row r="17820" spans="4:14">
      <c r="F17820" s="1"/>
      <c r="G17820" s="1"/>
      <c r="H17820" s="1"/>
      <c r="I17820" s="1"/>
      <c r="J17820" s="1"/>
      <c r="K17820" s="1"/>
      <c r="L17820" s="1"/>
      <c r="M17820" s="1"/>
      <c r="N17820" s="1"/>
    </row>
    <row r="17821" spans="4:14">
      <c r="G17821" s="1"/>
      <c r="H17821" s="1"/>
      <c r="I17821" s="1"/>
      <c r="J17821" s="1"/>
      <c r="K17821" s="1"/>
      <c r="L17821" s="1"/>
      <c r="M17821" s="1"/>
      <c r="N17821" s="1"/>
    </row>
    <row r="17822" spans="4:14">
      <c r="I17822" s="1"/>
      <c r="J17822" s="1"/>
      <c r="K17822" s="1"/>
      <c r="L17822" s="1"/>
      <c r="M17822" s="1"/>
      <c r="N17822" s="1"/>
    </row>
    <row r="17823" spans="4:14">
      <c r="D17823" s="1"/>
      <c r="E17823" s="1"/>
      <c r="F17823" s="1"/>
      <c r="G17823" s="1"/>
      <c r="H17823" s="1"/>
      <c r="I17823" s="1"/>
      <c r="J17823" s="1"/>
      <c r="K17823" s="1"/>
      <c r="L17823" s="1"/>
      <c r="M17823" s="1"/>
      <c r="N17823" s="1"/>
    </row>
    <row r="17824" spans="4:14">
      <c r="D17824" s="1"/>
      <c r="E17824" s="1"/>
      <c r="F17824" s="1"/>
      <c r="G17824" s="1"/>
      <c r="H17824" s="1"/>
      <c r="I17824" s="1"/>
      <c r="J17824" s="1"/>
      <c r="K17824" s="1"/>
      <c r="L17824" s="1"/>
      <c r="M17824" s="1"/>
      <c r="N17824" s="1"/>
    </row>
    <row r="17825" spans="4:14">
      <c r="D17825" s="1"/>
      <c r="E17825" s="1"/>
      <c r="F17825" s="1"/>
      <c r="H17825" s="1"/>
      <c r="I17825" s="1"/>
      <c r="J17825" s="1"/>
      <c r="K17825" s="1"/>
      <c r="L17825" s="1"/>
      <c r="M17825" s="1"/>
      <c r="N17825" s="1"/>
    </row>
    <row r="17827" spans="4:14">
      <c r="H17827" s="1"/>
      <c r="I17827" s="1"/>
      <c r="J17827" s="1"/>
      <c r="K17827" s="1"/>
      <c r="L17827" s="1"/>
      <c r="M17827" s="1"/>
      <c r="N17827" s="1"/>
    </row>
    <row r="17828" spans="4:14">
      <c r="I17828" s="1"/>
      <c r="J17828" s="1"/>
      <c r="K17828" s="1"/>
      <c r="L17828" s="1"/>
      <c r="M17828" s="1"/>
      <c r="N17828" s="1"/>
    </row>
    <row r="17829" spans="4:14">
      <c r="I17829" s="1"/>
      <c r="J17829" s="1"/>
      <c r="K17829" s="1"/>
      <c r="L17829" s="1"/>
      <c r="M17829" s="1"/>
      <c r="N17829" s="1"/>
    </row>
    <row r="17830" spans="4:14">
      <c r="D17830" s="1"/>
      <c r="E17830" s="1"/>
      <c r="F17830" s="1"/>
      <c r="G17830" s="1"/>
      <c r="H17830" s="1"/>
      <c r="I17830" s="1"/>
      <c r="J17830" s="1"/>
      <c r="K17830" s="1"/>
      <c r="L17830" s="1"/>
      <c r="M17830" s="1"/>
      <c r="N17830" s="1"/>
    </row>
    <row r="17831" spans="4:14">
      <c r="D17831" s="1"/>
      <c r="E17831" s="1"/>
      <c r="F17831" s="1"/>
      <c r="G17831" s="1"/>
      <c r="H17831" s="1"/>
      <c r="I17831" s="1"/>
      <c r="J17831" s="1"/>
      <c r="K17831" s="1"/>
      <c r="L17831" s="1"/>
      <c r="M17831" s="1"/>
      <c r="N17831" s="1"/>
    </row>
    <row r="17832" spans="4:14">
      <c r="G17832" s="1"/>
      <c r="H17832" s="1"/>
      <c r="I17832" s="1"/>
      <c r="J17832" s="1"/>
      <c r="K17832" s="1"/>
      <c r="L17832" s="1"/>
      <c r="M17832" s="1"/>
      <c r="N17832" s="1"/>
    </row>
    <row r="17833" spans="4:14">
      <c r="E17833" s="1"/>
    </row>
    <row r="17834" spans="4:14">
      <c r="I17834" s="1"/>
      <c r="J17834" s="1"/>
      <c r="K17834" s="1"/>
      <c r="L17834" s="1"/>
      <c r="M17834" s="1"/>
      <c r="N17834" s="1"/>
    </row>
    <row r="17835" spans="4:14">
      <c r="D17835" s="1"/>
      <c r="E17835" s="1"/>
      <c r="F17835" s="1"/>
      <c r="G17835" s="1"/>
      <c r="H17835" s="1"/>
      <c r="I17835" s="1"/>
      <c r="J17835" s="1"/>
      <c r="K17835" s="1"/>
      <c r="L17835" s="1"/>
      <c r="M17835" s="1"/>
      <c r="N17835" s="1"/>
    </row>
    <row r="17836" spans="4:14">
      <c r="I17836" s="1"/>
      <c r="J17836" s="1"/>
      <c r="K17836" s="1"/>
    </row>
    <row r="17840" spans="4:14">
      <c r="I17840" s="1"/>
      <c r="J17840" s="1"/>
    </row>
    <row r="17841" spans="4:14">
      <c r="I17841" s="1"/>
      <c r="J17841" s="1"/>
      <c r="K17841" s="1"/>
      <c r="L17841" s="1"/>
      <c r="M17841" s="1"/>
      <c r="N17841" s="1"/>
    </row>
    <row r="17842" spans="4:14">
      <c r="I17842" s="1"/>
      <c r="J17842" s="1"/>
      <c r="K17842" s="1"/>
      <c r="L17842" s="1"/>
      <c r="M17842" s="1"/>
      <c r="N17842" s="1"/>
    </row>
    <row r="17843" spans="4:14">
      <c r="I17843" s="1"/>
      <c r="J17843" s="1"/>
      <c r="K17843" s="1"/>
      <c r="L17843" s="1"/>
      <c r="M17843" s="1"/>
      <c r="N17843" s="1"/>
    </row>
    <row r="17844" spans="4:14">
      <c r="I17844" s="1"/>
      <c r="J17844" s="1"/>
      <c r="K17844" s="1"/>
      <c r="L17844" s="1"/>
      <c r="M17844" s="1"/>
      <c r="N17844" s="1"/>
    </row>
    <row r="17845" spans="4:14">
      <c r="E17845" s="1"/>
      <c r="F17845" s="1"/>
      <c r="G17845" s="1"/>
      <c r="H17845" s="1"/>
      <c r="I17845" s="1"/>
      <c r="J17845" s="1"/>
    </row>
    <row r="17846" spans="4:14">
      <c r="E17846" s="1"/>
      <c r="F17846" s="1"/>
      <c r="G17846" s="1"/>
      <c r="H17846" s="1"/>
      <c r="N17846" s="1"/>
    </row>
    <row r="17847" spans="4:14">
      <c r="I17847" s="1"/>
    </row>
    <row r="17851" spans="4:14">
      <c r="D17851" s="1"/>
      <c r="E17851" s="1"/>
      <c r="F17851" s="1"/>
      <c r="I17851" s="1"/>
      <c r="J17851" s="1"/>
      <c r="K17851" s="1"/>
      <c r="L17851" s="1"/>
    </row>
    <row r="17852" spans="4:14">
      <c r="H17852" s="1"/>
    </row>
    <row r="17853" spans="4:14">
      <c r="M17853" s="1"/>
      <c r="N17853" s="1"/>
    </row>
    <row r="17854" spans="4:14">
      <c r="I17854" s="1"/>
      <c r="J17854" s="1"/>
      <c r="K17854" s="1"/>
      <c r="L17854" s="1"/>
      <c r="M17854" s="1"/>
      <c r="N17854" s="1"/>
    </row>
    <row r="17855" spans="4:14">
      <c r="D17855" s="1"/>
      <c r="F17855" s="1"/>
      <c r="G17855" s="1"/>
      <c r="H17855" s="1"/>
    </row>
    <row r="17856" spans="4:14">
      <c r="D17856" s="1"/>
      <c r="E17856" s="1"/>
      <c r="F17856" s="1"/>
      <c r="G17856" s="1"/>
      <c r="H17856" s="1"/>
      <c r="I17856" s="1"/>
      <c r="J17856" s="1"/>
      <c r="K17856" s="1"/>
      <c r="L17856" s="1"/>
      <c r="M17856" s="1"/>
      <c r="N17856" s="1"/>
    </row>
    <row r="17857" spans="4:14">
      <c r="I17857" s="1"/>
      <c r="J17857" s="1"/>
      <c r="K17857" s="1"/>
      <c r="L17857" s="1"/>
      <c r="M17857" s="1"/>
      <c r="N17857" s="1"/>
    </row>
    <row r="17859" spans="4:14">
      <c r="H17859" s="1"/>
      <c r="I17859" s="1"/>
      <c r="J17859" s="1"/>
      <c r="K17859" s="1"/>
      <c r="L17859" s="1"/>
    </row>
    <row r="17860" spans="4:14">
      <c r="I17860" s="1"/>
      <c r="J17860" s="1"/>
      <c r="K17860" s="1"/>
      <c r="L17860" s="1"/>
      <c r="M17860" s="1"/>
      <c r="N17860" s="1"/>
    </row>
    <row r="17861" spans="4:14">
      <c r="I17861" s="1"/>
      <c r="J17861" s="1"/>
      <c r="K17861" s="1"/>
      <c r="L17861" s="1"/>
      <c r="M17861" s="1"/>
      <c r="N17861" s="1"/>
    </row>
    <row r="17862" spans="4:14">
      <c r="D17862" s="1"/>
      <c r="E17862" s="1"/>
      <c r="F17862" s="1"/>
      <c r="G17862" s="1"/>
      <c r="H17862" s="1"/>
      <c r="I17862" s="1"/>
      <c r="J17862" s="1"/>
      <c r="K17862" s="1"/>
      <c r="L17862" s="1"/>
      <c r="M17862" s="1"/>
      <c r="N17862" s="1"/>
    </row>
    <row r="17863" spans="4:14">
      <c r="D17863" s="1"/>
      <c r="E17863" s="1"/>
      <c r="F17863" s="1"/>
      <c r="G17863" s="1"/>
      <c r="H17863" s="1"/>
      <c r="I17863" s="1"/>
      <c r="J17863" s="1"/>
      <c r="K17863" s="1"/>
      <c r="L17863" s="1"/>
      <c r="M17863" s="1"/>
      <c r="N17863" s="1"/>
    </row>
    <row r="17864" spans="4:14">
      <c r="G17864" s="1"/>
      <c r="H17864" s="1"/>
      <c r="I17864" s="1"/>
      <c r="J17864" s="1"/>
      <c r="K17864" s="1"/>
      <c r="L17864" s="1"/>
      <c r="M17864" s="1"/>
      <c r="N17864" s="1"/>
    </row>
    <row r="17865" spans="4:14">
      <c r="E17865" s="1"/>
    </row>
    <row r="17866" spans="4:14">
      <c r="I17866" s="1"/>
      <c r="J17866" s="1"/>
      <c r="K17866" s="1"/>
      <c r="L17866" s="1"/>
      <c r="M17866" s="1"/>
      <c r="N17866" s="1"/>
    </row>
    <row r="17870" spans="4:14">
      <c r="G17870" s="1"/>
      <c r="H17870" s="1"/>
      <c r="I17870" s="1"/>
    </row>
    <row r="17871" spans="4:14">
      <c r="G17871" s="1"/>
      <c r="H17871" s="1"/>
      <c r="I17871" s="1"/>
      <c r="J17871" s="1"/>
      <c r="K17871" s="1"/>
      <c r="L17871" s="1"/>
      <c r="M17871" s="1"/>
      <c r="N17871" s="1"/>
    </row>
    <row r="17872" spans="4:14">
      <c r="I17872" s="1"/>
      <c r="J17872" s="1"/>
      <c r="K17872" s="1"/>
      <c r="L17872" s="1"/>
      <c r="M17872" s="1"/>
      <c r="N17872" s="1"/>
    </row>
    <row r="17873" spans="4:14">
      <c r="I17873" s="1"/>
      <c r="J17873" s="1"/>
      <c r="K17873" s="1"/>
      <c r="L17873" s="1"/>
    </row>
    <row r="17874" spans="4:14">
      <c r="I17874" s="1"/>
      <c r="J17874" s="1"/>
      <c r="K17874" s="1"/>
      <c r="L17874" s="1"/>
      <c r="M17874" s="1"/>
      <c r="N17874" s="1"/>
    </row>
    <row r="17876" spans="4:14">
      <c r="E17876" s="1"/>
      <c r="F17876" s="1"/>
      <c r="G17876" s="1"/>
      <c r="H17876" s="1"/>
      <c r="I17876" s="1"/>
      <c r="J17876" s="1"/>
      <c r="K17876" s="1"/>
      <c r="L17876" s="1"/>
      <c r="M17876" s="1"/>
      <c r="N17876" s="1"/>
    </row>
    <row r="17877" spans="4:14">
      <c r="I17877" s="1"/>
      <c r="J17877" s="1"/>
      <c r="K17877" s="1"/>
      <c r="L17877" s="1"/>
      <c r="M17877" s="1"/>
      <c r="N17877" s="1"/>
    </row>
    <row r="17878" spans="4:14">
      <c r="I17878" s="1"/>
      <c r="J17878" s="1"/>
      <c r="K17878" s="1"/>
    </row>
    <row r="17879" spans="4:14">
      <c r="I17879" s="1"/>
      <c r="J17879" s="1"/>
      <c r="K17879" s="1"/>
      <c r="L17879" s="1"/>
      <c r="M17879" s="1"/>
      <c r="N17879" s="1"/>
    </row>
    <row r="17880" spans="4:14">
      <c r="L17880" s="1"/>
      <c r="M17880" s="1"/>
      <c r="N17880" s="1"/>
    </row>
    <row r="17881" spans="4:14">
      <c r="D17881" s="1"/>
    </row>
    <row r="17882" spans="4:14">
      <c r="H17882" s="1"/>
    </row>
    <row r="17883" spans="4:14">
      <c r="L17883" s="1"/>
      <c r="M17883" s="1"/>
      <c r="N17883" s="1"/>
    </row>
    <row r="17884" spans="4:14">
      <c r="I17884" s="1"/>
      <c r="J17884" s="1"/>
      <c r="K17884" s="1"/>
      <c r="L17884" s="1"/>
      <c r="M17884" s="1"/>
      <c r="N17884" s="1"/>
    </row>
    <row r="17886" spans="4:14">
      <c r="M17886" s="1"/>
      <c r="N17886" s="1"/>
    </row>
    <row r="17887" spans="4:14">
      <c r="D17887" s="1"/>
      <c r="E17887" s="1"/>
      <c r="F17887" s="1"/>
      <c r="G17887" s="1"/>
      <c r="H17887" s="1"/>
      <c r="I17887" s="1"/>
      <c r="J17887" s="1"/>
      <c r="K17887" s="1"/>
      <c r="L17887" s="1"/>
      <c r="M17887" s="1"/>
      <c r="N17887" s="1"/>
    </row>
    <row r="17889" spans="4:14">
      <c r="H17889" s="1"/>
      <c r="I17889" s="1"/>
      <c r="J17889" s="1"/>
      <c r="K17889" s="1"/>
      <c r="L17889" s="1"/>
      <c r="M17889" s="1"/>
      <c r="N17889" s="1"/>
    </row>
    <row r="17890" spans="4:14">
      <c r="I17890" s="1"/>
      <c r="J17890" s="1"/>
      <c r="K17890" s="1"/>
      <c r="L17890" s="1"/>
      <c r="M17890" s="1"/>
      <c r="N17890" s="1"/>
    </row>
    <row r="17891" spans="4:14">
      <c r="G17891" s="1"/>
      <c r="H17891" s="1"/>
      <c r="I17891" s="1"/>
      <c r="J17891" s="1"/>
      <c r="K17891" s="1"/>
      <c r="L17891" s="1"/>
      <c r="M17891" s="1"/>
      <c r="N17891" s="1"/>
    </row>
    <row r="17892" spans="4:14">
      <c r="F17892" s="1"/>
      <c r="G17892" s="1"/>
      <c r="H17892" s="1"/>
      <c r="I17892" s="1"/>
      <c r="J17892" s="1"/>
      <c r="K17892" s="1"/>
      <c r="L17892" s="1"/>
      <c r="M17892" s="1"/>
      <c r="N17892" s="1"/>
    </row>
    <row r="17893" spans="4:14">
      <c r="D17893" s="1"/>
      <c r="E17893" s="1"/>
      <c r="F17893" s="1"/>
      <c r="G17893" s="1"/>
      <c r="H17893" s="1"/>
      <c r="I17893" s="1"/>
      <c r="J17893" s="1"/>
      <c r="K17893" s="1"/>
      <c r="L17893" s="1"/>
      <c r="M17893" s="1"/>
      <c r="N17893" s="1"/>
    </row>
    <row r="17894" spans="4:14">
      <c r="G17894" s="1"/>
      <c r="H17894" s="1"/>
      <c r="I17894" s="1"/>
      <c r="J17894" s="1"/>
      <c r="K17894" s="1"/>
      <c r="L17894" s="1"/>
      <c r="M17894" s="1"/>
      <c r="N17894" s="1"/>
    </row>
    <row r="17895" spans="4:14">
      <c r="F17895" s="1"/>
      <c r="G17895" s="1"/>
      <c r="H17895" s="1"/>
    </row>
    <row r="17896" spans="4:14">
      <c r="G17896" s="1"/>
      <c r="H17896" s="1"/>
      <c r="I17896" s="1"/>
      <c r="J17896" s="1"/>
      <c r="K17896" s="1"/>
      <c r="L17896" s="1"/>
      <c r="M17896" s="1"/>
      <c r="N17896" s="1"/>
    </row>
    <row r="17900" spans="4:14">
      <c r="F17900" s="1"/>
      <c r="G17900" s="1"/>
      <c r="H17900" s="1"/>
    </row>
    <row r="17901" spans="4:14">
      <c r="G17901" s="1"/>
      <c r="H17901" s="1"/>
      <c r="I17901" s="1"/>
      <c r="J17901" s="1"/>
      <c r="K17901" s="1"/>
      <c r="L17901" s="1"/>
      <c r="M17901" s="1"/>
      <c r="N17901" s="1"/>
    </row>
    <row r="17902" spans="4:14">
      <c r="I17902" s="1"/>
      <c r="J17902" s="1"/>
      <c r="K17902" s="1"/>
      <c r="L17902" s="1"/>
      <c r="M17902" s="1"/>
      <c r="N17902" s="1"/>
    </row>
    <row r="17903" spans="4:14">
      <c r="I17903" s="1"/>
      <c r="J17903" s="1"/>
      <c r="K17903" s="1"/>
    </row>
    <row r="17904" spans="4:14">
      <c r="I17904" s="1"/>
      <c r="J17904" s="1"/>
      <c r="K17904" s="1"/>
      <c r="L17904" s="1"/>
      <c r="M17904" s="1"/>
      <c r="N17904" s="1"/>
    </row>
    <row r="17906" spans="4:14">
      <c r="D17906" s="1"/>
      <c r="E17906" s="1"/>
      <c r="F17906" s="1"/>
      <c r="G17906" s="1"/>
      <c r="H17906" s="1"/>
      <c r="N17906" s="1"/>
    </row>
    <row r="17907" spans="4:14">
      <c r="I17907" s="1"/>
      <c r="J17907" s="1"/>
      <c r="K17907" s="1"/>
      <c r="L17907" s="1"/>
      <c r="M17907" s="1"/>
      <c r="N17907" s="1"/>
    </row>
    <row r="17908" spans="4:14">
      <c r="I17908" s="1"/>
      <c r="J17908" s="1"/>
      <c r="K17908" s="1"/>
    </row>
    <row r="17909" spans="4:14">
      <c r="I17909" s="1"/>
      <c r="J17909" s="1"/>
      <c r="K17909" s="1"/>
      <c r="L17909" s="1"/>
    </row>
    <row r="17911" spans="4:14">
      <c r="D17911" s="1"/>
      <c r="E17911" s="1"/>
    </row>
    <row r="17912" spans="4:14">
      <c r="H17912" s="1"/>
    </row>
    <row r="17913" spans="4:14">
      <c r="L17913" s="1"/>
      <c r="M17913" s="1"/>
      <c r="N17913" s="1"/>
    </row>
    <row r="17914" spans="4:14">
      <c r="I17914" s="1"/>
      <c r="J17914" s="1"/>
      <c r="K17914" s="1"/>
      <c r="L17914" s="1"/>
    </row>
    <row r="17917" spans="4:14">
      <c r="I17917" s="1"/>
      <c r="J17917" s="1"/>
      <c r="K17917" s="1"/>
      <c r="L17917" s="1"/>
      <c r="M17917" s="1"/>
      <c r="N17917" s="1"/>
    </row>
    <row r="17918" spans="4:14">
      <c r="D17918" s="1"/>
      <c r="E17918" s="1"/>
      <c r="F17918" s="1"/>
      <c r="G17918" s="1"/>
      <c r="H17918" s="1"/>
      <c r="I17918" s="1"/>
      <c r="J17918" s="1"/>
      <c r="K17918" s="1"/>
      <c r="L17918" s="1"/>
      <c r="M17918" s="1"/>
      <c r="N17918" s="1"/>
    </row>
    <row r="17919" spans="4:14">
      <c r="H17919" s="1"/>
      <c r="I17919" s="1"/>
      <c r="J17919" s="1"/>
    </row>
    <row r="17920" spans="4:14">
      <c r="I17920" s="1"/>
      <c r="J17920" s="1"/>
      <c r="K17920" s="1"/>
      <c r="L17920" s="1"/>
      <c r="M17920" s="1"/>
      <c r="N17920" s="1"/>
    </row>
    <row r="17921" spans="4:14">
      <c r="G17921" s="1"/>
      <c r="H17921" s="1"/>
      <c r="I17921" s="1"/>
      <c r="J17921" s="1"/>
      <c r="K17921" s="1"/>
      <c r="L17921" s="1"/>
      <c r="M17921" s="1"/>
      <c r="N17921" s="1"/>
    </row>
    <row r="17922" spans="4:14">
      <c r="F17922" s="1"/>
      <c r="G17922" s="1"/>
      <c r="H17922" s="1"/>
      <c r="I17922" s="1"/>
      <c r="J17922" s="1"/>
      <c r="K17922" s="1"/>
      <c r="L17922" s="1"/>
      <c r="M17922" s="1"/>
      <c r="N17922" s="1"/>
    </row>
    <row r="17923" spans="4:14">
      <c r="D17923" s="1"/>
      <c r="E17923" s="1"/>
      <c r="F17923" s="1"/>
      <c r="G17923" s="1"/>
      <c r="H17923" s="1"/>
      <c r="I17923" s="1"/>
      <c r="J17923" s="1"/>
      <c r="K17923" s="1"/>
      <c r="L17923" s="1"/>
      <c r="M17923" s="1"/>
      <c r="N17923" s="1"/>
    </row>
    <row r="17924" spans="4:14">
      <c r="G17924" s="1"/>
      <c r="H17924" s="1"/>
      <c r="I17924" s="1"/>
      <c r="J17924" s="1"/>
      <c r="K17924" s="1"/>
      <c r="L17924" s="1"/>
      <c r="M17924" s="1"/>
      <c r="N17924" s="1"/>
    </row>
    <row r="17925" spans="4:14">
      <c r="F17925" s="1"/>
      <c r="G17925" s="1"/>
      <c r="H17925" s="1"/>
    </row>
    <row r="17926" spans="4:14">
      <c r="G17926" s="1"/>
      <c r="H17926" s="1"/>
      <c r="I17926" s="1"/>
      <c r="J17926" s="1"/>
      <c r="K17926" s="1"/>
      <c r="L17926" s="1"/>
      <c r="M17926" s="1"/>
      <c r="N17926" s="1"/>
    </row>
    <row r="17927" spans="4:14">
      <c r="D17927" s="1"/>
      <c r="E17927" s="1"/>
      <c r="F17927" s="1"/>
      <c r="G17927" s="1"/>
      <c r="H17927" s="1"/>
      <c r="I17927" s="1"/>
      <c r="J17927" s="1"/>
      <c r="K17927" s="1"/>
      <c r="L17927" s="1"/>
      <c r="M17927" s="1"/>
      <c r="N17927" s="1"/>
    </row>
    <row r="17928" spans="4:14">
      <c r="J17928" s="1"/>
    </row>
    <row r="17930" spans="4:14">
      <c r="G17930" s="1"/>
      <c r="H17930" s="1"/>
      <c r="I17930" s="1"/>
    </row>
    <row r="17931" spans="4:14">
      <c r="F17931" s="1"/>
    </row>
    <row r="17932" spans="4:14">
      <c r="G17932" s="1"/>
      <c r="H17932" s="1"/>
      <c r="I17932" s="1"/>
      <c r="J17932" s="1"/>
      <c r="K17932" s="1"/>
      <c r="L17932" s="1"/>
    </row>
    <row r="17933" spans="4:14">
      <c r="J17933" s="1"/>
      <c r="K17933" s="1"/>
      <c r="L17933" s="1"/>
      <c r="M17933" s="1"/>
      <c r="N17933" s="1"/>
    </row>
    <row r="17934" spans="4:14">
      <c r="J17934" s="1"/>
      <c r="K17934" s="1"/>
      <c r="L17934" s="1"/>
      <c r="M17934" s="1"/>
      <c r="N17934" s="1"/>
    </row>
    <row r="17935" spans="4:14">
      <c r="J17935" s="1"/>
      <c r="K17935" s="1"/>
      <c r="L17935" s="1"/>
      <c r="M17935" s="1"/>
      <c r="N17935" s="1"/>
    </row>
    <row r="17936" spans="4:14">
      <c r="D17936" s="1"/>
      <c r="E17936" s="1"/>
      <c r="F17936" s="1"/>
      <c r="G17936" s="1"/>
      <c r="H17936" s="1"/>
      <c r="I17936" s="1"/>
      <c r="J17936" s="1"/>
      <c r="K17936" s="1"/>
    </row>
    <row r="17937" spans="4:14">
      <c r="D17937" s="1"/>
      <c r="E17937" s="1"/>
      <c r="F17937" s="1"/>
      <c r="G17937" s="1"/>
      <c r="H17937" s="1"/>
      <c r="I17937" s="1"/>
      <c r="J17937" s="1"/>
      <c r="K17937" s="1"/>
      <c r="L17937" s="1"/>
      <c r="M17937" s="1"/>
      <c r="N17937" s="1"/>
    </row>
    <row r="17938" spans="4:14">
      <c r="J17938" s="1"/>
    </row>
    <row r="17942" spans="4:14">
      <c r="D17942" s="1"/>
      <c r="E17942" s="1"/>
      <c r="F17942" s="1"/>
      <c r="G17942" s="1"/>
      <c r="H17942" s="1"/>
      <c r="I17942" s="1"/>
      <c r="J17942" s="1"/>
      <c r="K17942" s="1"/>
      <c r="L17942" s="1"/>
    </row>
    <row r="17943" spans="4:14">
      <c r="H17943" s="1"/>
    </row>
    <row r="17944" spans="4:14">
      <c r="M17944" s="1"/>
      <c r="N17944" s="1"/>
    </row>
    <row r="17945" spans="4:14">
      <c r="J17945" s="1"/>
      <c r="K17945" s="1"/>
      <c r="L17945" s="1"/>
      <c r="M17945" s="1"/>
      <c r="N17945" s="1"/>
    </row>
    <row r="17949" spans="4:14">
      <c r="G17949" s="1"/>
      <c r="H17949" s="1"/>
      <c r="I17949" s="1"/>
    </row>
    <row r="17950" spans="4:14">
      <c r="D17950" s="1"/>
      <c r="E17950" s="1"/>
      <c r="F17950" s="1"/>
      <c r="G17950" s="1"/>
      <c r="H17950" s="1"/>
      <c r="I17950" s="1"/>
      <c r="J17950" s="1"/>
      <c r="K17950" s="1"/>
      <c r="L17950" s="1"/>
      <c r="M17950" s="1"/>
      <c r="N17950" s="1"/>
    </row>
    <row r="17951" spans="4:14">
      <c r="H17951" s="1"/>
      <c r="I17951" s="1"/>
      <c r="J17951" s="1"/>
      <c r="K17951" s="1"/>
      <c r="L17951" s="1"/>
      <c r="M17951" s="1"/>
      <c r="N17951" s="1"/>
    </row>
    <row r="17952" spans="4:14">
      <c r="J17952" s="1"/>
      <c r="K17952" s="1"/>
      <c r="L17952" s="1"/>
      <c r="M17952" s="1"/>
      <c r="N17952" s="1"/>
    </row>
    <row r="17953" spans="4:14">
      <c r="G17953" s="1"/>
      <c r="H17953" s="1"/>
      <c r="I17953" s="1"/>
      <c r="J17953" s="1"/>
      <c r="K17953" s="1"/>
      <c r="L17953" s="1"/>
      <c r="M17953" s="1"/>
      <c r="N17953" s="1"/>
    </row>
    <row r="17954" spans="4:14">
      <c r="D17954" s="1"/>
      <c r="E17954" s="1"/>
      <c r="F17954" s="1"/>
      <c r="G17954" s="1"/>
      <c r="H17954" s="1"/>
      <c r="I17954" s="1"/>
      <c r="J17954" s="1"/>
      <c r="K17954" s="1"/>
      <c r="L17954" s="1"/>
      <c r="M17954" s="1"/>
      <c r="N17954" s="1"/>
    </row>
    <row r="17955" spans="4:14">
      <c r="D17955" s="1"/>
      <c r="E17955" s="1"/>
      <c r="F17955" s="1"/>
      <c r="G17955" s="1"/>
      <c r="H17955" s="1"/>
      <c r="I17955" s="1"/>
      <c r="J17955" s="1"/>
      <c r="K17955" s="1"/>
      <c r="L17955" s="1"/>
      <c r="M17955" s="1"/>
      <c r="N17955" s="1"/>
    </row>
    <row r="17956" spans="4:14">
      <c r="G17956" s="1"/>
      <c r="H17956" s="1"/>
      <c r="I17956" s="1"/>
      <c r="J17956" s="1"/>
      <c r="K17956" s="1"/>
      <c r="L17956" s="1"/>
      <c r="M17956" s="1"/>
      <c r="N17956" s="1"/>
    </row>
    <row r="17958" spans="4:14">
      <c r="G17958" s="1"/>
      <c r="H17958" s="1"/>
      <c r="I17958" s="1"/>
      <c r="J17958" s="1"/>
      <c r="K17958" s="1"/>
      <c r="L17958" s="1"/>
      <c r="M17958" s="1"/>
      <c r="N17958" s="1"/>
    </row>
    <row r="17959" spans="4:14">
      <c r="D17959" s="1"/>
      <c r="E17959" s="1"/>
      <c r="F17959" s="1"/>
      <c r="G17959" s="1"/>
      <c r="H17959" s="1"/>
      <c r="I17959" s="1"/>
      <c r="J17959" s="1"/>
      <c r="K17959" s="1"/>
      <c r="L17959" s="1"/>
      <c r="M17959" s="1"/>
      <c r="N17959" s="1"/>
    </row>
    <row r="17960" spans="4:14">
      <c r="I17960" s="1"/>
      <c r="J17960" s="1"/>
    </row>
    <row r="17962" spans="4:14">
      <c r="G17962" s="1"/>
      <c r="H17962" s="1"/>
      <c r="I17962" s="1"/>
    </row>
    <row r="17964" spans="4:14">
      <c r="G17964" s="1"/>
      <c r="H17964" s="1"/>
      <c r="I17964" s="1"/>
      <c r="J17964" s="1"/>
      <c r="K17964" s="1"/>
      <c r="L17964" s="1"/>
    </row>
    <row r="17965" spans="4:14">
      <c r="I17965" s="1"/>
      <c r="J17965" s="1"/>
      <c r="K17965" s="1"/>
      <c r="L17965" s="1"/>
      <c r="M17965" s="1"/>
      <c r="N17965" s="1"/>
    </row>
    <row r="17966" spans="4:14">
      <c r="I17966" s="1"/>
      <c r="J17966" s="1"/>
      <c r="K17966" s="1"/>
      <c r="L17966" s="1"/>
      <c r="M17966" s="1"/>
      <c r="N17966" s="1"/>
    </row>
    <row r="17967" spans="4:14">
      <c r="I17967" s="1"/>
      <c r="J17967" s="1"/>
      <c r="K17967" s="1"/>
      <c r="L17967" s="1"/>
      <c r="M17967" s="1"/>
      <c r="N17967" s="1"/>
    </row>
    <row r="17968" spans="4:14">
      <c r="G17968" s="1"/>
      <c r="H17968" s="1"/>
      <c r="I17968" s="1"/>
      <c r="J17968" s="1"/>
      <c r="K17968" s="1"/>
      <c r="L17968" s="1"/>
    </row>
    <row r="17969" spans="4:14">
      <c r="E17969" s="1"/>
      <c r="F17969" s="1"/>
      <c r="G17969" s="1"/>
      <c r="H17969" s="1"/>
      <c r="I17969" s="1"/>
      <c r="J17969" s="1"/>
      <c r="K17969" s="1"/>
      <c r="L17969" s="1"/>
      <c r="M17969" s="1"/>
      <c r="N17969" s="1"/>
    </row>
    <row r="17970" spans="4:14">
      <c r="I17970" s="1"/>
      <c r="J17970" s="1"/>
      <c r="K17970" s="1"/>
      <c r="L17970" s="1"/>
    </row>
    <row r="17971" spans="4:14">
      <c r="I17971" s="1"/>
      <c r="J17971" s="1"/>
    </row>
    <row r="17972" spans="4:14">
      <c r="I17972" s="1"/>
      <c r="J17972" s="1"/>
      <c r="K17972" s="1"/>
    </row>
    <row r="17974" spans="4:14">
      <c r="D17974" s="1"/>
      <c r="E17974" s="1"/>
      <c r="F17974" s="1"/>
      <c r="G17974" s="1"/>
      <c r="H17974" s="1"/>
      <c r="I17974" s="1"/>
      <c r="J17974" s="1"/>
      <c r="K17974" s="1"/>
      <c r="L17974" s="1"/>
    </row>
    <row r="17975" spans="4:14">
      <c r="H17975" s="1"/>
    </row>
    <row r="17976" spans="4:14">
      <c r="G17976" s="1"/>
      <c r="H17976" s="1"/>
      <c r="L17976" s="1"/>
      <c r="M17976" s="1"/>
      <c r="N17976" s="1"/>
    </row>
    <row r="17977" spans="4:14">
      <c r="I17977" s="1"/>
      <c r="J17977" s="1"/>
      <c r="K17977" s="1"/>
    </row>
    <row r="17980" spans="4:14">
      <c r="D17980" s="1"/>
      <c r="E17980" s="1"/>
      <c r="F17980" s="1"/>
      <c r="G17980" s="1"/>
      <c r="H17980" s="1"/>
      <c r="I17980" s="1"/>
      <c r="J17980" s="1"/>
      <c r="K17980" s="1"/>
      <c r="L17980" s="1"/>
      <c r="M17980" s="1"/>
      <c r="N17980" s="1"/>
    </row>
    <row r="17983" spans="4:14">
      <c r="H17983" s="1"/>
      <c r="I17983" s="1"/>
      <c r="J17983" s="1"/>
    </row>
    <row r="17984" spans="4:14">
      <c r="I17984" s="1"/>
      <c r="J17984" s="1"/>
      <c r="K17984" s="1"/>
      <c r="L17984" s="1"/>
      <c r="M17984" s="1"/>
      <c r="N17984" s="1"/>
    </row>
    <row r="17985" spans="4:14">
      <c r="G17985" s="1"/>
      <c r="H17985" s="1"/>
      <c r="I17985" s="1"/>
      <c r="J17985" s="1"/>
      <c r="K17985" s="1"/>
      <c r="L17985" s="1"/>
      <c r="M17985" s="1"/>
      <c r="N17985" s="1"/>
    </row>
    <row r="17986" spans="4:14">
      <c r="E17986" s="1"/>
      <c r="F17986" s="1"/>
      <c r="G17986" s="1"/>
      <c r="H17986" s="1"/>
      <c r="I17986" s="1"/>
      <c r="J17986" s="1"/>
      <c r="K17986" s="1"/>
      <c r="L17986" s="1"/>
      <c r="M17986" s="1"/>
      <c r="N17986" s="1"/>
    </row>
    <row r="17987" spans="4:14">
      <c r="D17987" s="1"/>
      <c r="E17987" s="1"/>
      <c r="F17987" s="1"/>
      <c r="G17987" s="1"/>
      <c r="H17987" s="1"/>
      <c r="I17987" s="1"/>
      <c r="J17987" s="1"/>
      <c r="K17987" s="1"/>
      <c r="L17987" s="1"/>
      <c r="M17987" s="1"/>
      <c r="N17987" s="1"/>
    </row>
    <row r="17988" spans="4:14">
      <c r="G17988" s="1"/>
      <c r="H17988" s="1"/>
      <c r="I17988" s="1"/>
      <c r="J17988" s="1"/>
      <c r="K17988" s="1"/>
      <c r="L17988" s="1"/>
      <c r="M17988" s="1"/>
      <c r="N17988" s="1"/>
    </row>
    <row r="17989" spans="4:14">
      <c r="G17989" s="1"/>
      <c r="H17989" s="1"/>
      <c r="I17989" s="1"/>
      <c r="J17989" s="1"/>
    </row>
    <row r="17990" spans="4:14">
      <c r="G17990" s="1"/>
      <c r="H17990" s="1"/>
      <c r="I17990" s="1"/>
      <c r="J17990" s="1"/>
      <c r="K17990" s="1"/>
      <c r="L17990" s="1"/>
      <c r="M17990" s="1"/>
      <c r="N17990" s="1"/>
    </row>
    <row r="17994" spans="4:14">
      <c r="G17994" s="1"/>
      <c r="H17994" s="1"/>
      <c r="I17994" s="1"/>
    </row>
    <row r="17995" spans="4:14">
      <c r="G17995" s="1"/>
      <c r="H17995" s="1"/>
      <c r="I17995" s="1"/>
      <c r="J17995" s="1"/>
      <c r="K17995" s="1"/>
      <c r="L17995" s="1"/>
      <c r="M17995" s="1"/>
      <c r="N17995" s="1"/>
    </row>
    <row r="17996" spans="4:14">
      <c r="J17996" s="1"/>
      <c r="K17996" s="1"/>
      <c r="L17996" s="1"/>
      <c r="M17996" s="1"/>
      <c r="N17996" s="1"/>
    </row>
    <row r="17997" spans="4:14">
      <c r="J17997" s="1"/>
    </row>
    <row r="17998" spans="4:14">
      <c r="J17998" s="1"/>
      <c r="K17998" s="1"/>
      <c r="L17998" s="1"/>
    </row>
    <row r="18000" spans="4:14">
      <c r="G18000" s="1"/>
    </row>
    <row r="18001" spans="7:14">
      <c r="J18001" s="1"/>
    </row>
    <row r="18003" spans="7:14">
      <c r="J18003" s="1"/>
    </row>
    <row r="18005" spans="7:14">
      <c r="G18005" s="1"/>
      <c r="I18005" s="1"/>
      <c r="J18005" s="1"/>
      <c r="K18005" s="1"/>
    </row>
    <row r="18006" spans="7:14">
      <c r="H18006" s="1"/>
    </row>
    <row r="18007" spans="7:14">
      <c r="M18007" s="1"/>
      <c r="N18007" s="1"/>
    </row>
    <row r="18011" spans="7:14">
      <c r="I18011" s="1"/>
      <c r="J18011" s="1"/>
      <c r="K18011" s="1"/>
      <c r="L18011" s="1"/>
      <c r="M18011" s="1"/>
      <c r="N18011" s="1"/>
    </row>
    <row r="18013" spans="7:14">
      <c r="H18013" s="1"/>
      <c r="I18013" s="1"/>
      <c r="J18013" s="1"/>
      <c r="K18013" s="1"/>
      <c r="L18013" s="1"/>
      <c r="M18013" s="1"/>
      <c r="N18013" s="1"/>
    </row>
    <row r="18014" spans="7:14">
      <c r="J18014" s="1"/>
    </row>
    <row r="18015" spans="7:14">
      <c r="G18015" s="1"/>
      <c r="H18015" s="1"/>
      <c r="I18015" s="1"/>
    </row>
    <row r="18017" spans="4:14">
      <c r="D18017" s="1"/>
      <c r="E18017" s="1"/>
      <c r="F18017" s="1"/>
      <c r="G18017" s="1"/>
      <c r="H18017" s="1"/>
      <c r="I18017" s="1"/>
      <c r="J18017" s="1"/>
      <c r="K18017" s="1"/>
      <c r="L18017" s="1"/>
      <c r="M18017" s="1"/>
      <c r="N18017" s="1"/>
    </row>
    <row r="18018" spans="4:14">
      <c r="G18018" s="1"/>
      <c r="H18018" s="1"/>
      <c r="I18018" s="1"/>
      <c r="J18018" s="1"/>
      <c r="K18018" s="1"/>
      <c r="L18018" s="1"/>
      <c r="M18018" s="1"/>
      <c r="N18018" s="1"/>
    </row>
    <row r="18019" spans="4:14">
      <c r="E18019" s="1"/>
    </row>
    <row r="18020" spans="4:14">
      <c r="G18020" s="1"/>
      <c r="H18020" s="1"/>
      <c r="I18020" s="1"/>
      <c r="J18020" s="1"/>
      <c r="K18020" s="1"/>
      <c r="L18020" s="1"/>
      <c r="M18020" s="1"/>
      <c r="N18020" s="1"/>
    </row>
    <row r="18024" spans="4:14">
      <c r="F18024" s="1"/>
      <c r="G18024" s="1"/>
      <c r="H18024" s="1"/>
      <c r="I18024" s="1"/>
    </row>
    <row r="18025" spans="4:14">
      <c r="J18025" s="1"/>
      <c r="K18025" s="1"/>
      <c r="L18025" s="1"/>
    </row>
    <row r="18026" spans="4:14">
      <c r="J18026" s="1"/>
      <c r="K18026" s="1"/>
      <c r="L18026" s="1"/>
      <c r="M18026" s="1"/>
      <c r="N18026" s="1"/>
    </row>
    <row r="18027" spans="4:14">
      <c r="J18027" s="1"/>
    </row>
    <row r="18028" spans="4:14">
      <c r="J18028" s="1"/>
      <c r="K18028" s="1"/>
      <c r="L18028" s="1"/>
    </row>
    <row r="18029" spans="4:14">
      <c r="D18029" s="1"/>
      <c r="E18029" s="1"/>
      <c r="G18029" s="1"/>
      <c r="H18029" s="1"/>
      <c r="I18029" s="1"/>
    </row>
    <row r="18036" spans="4:14">
      <c r="H18036" s="1"/>
    </row>
    <row r="18038" spans="4:14">
      <c r="J18038" s="1"/>
      <c r="K18038" s="1"/>
      <c r="L18038" s="1"/>
      <c r="M18038" s="1"/>
      <c r="N18038" s="1"/>
    </row>
    <row r="18039" spans="4:14">
      <c r="D18039" s="1"/>
    </row>
    <row r="18040" spans="4:14">
      <c r="D18040" s="1"/>
      <c r="N18040" s="1"/>
    </row>
    <row r="18042" spans="4:14">
      <c r="D18042" s="1"/>
    </row>
    <row r="18044" spans="4:14">
      <c r="J18044" s="1"/>
    </row>
    <row r="18045" spans="4:14">
      <c r="J18045" s="1"/>
    </row>
    <row r="18047" spans="4:14">
      <c r="D18047" s="1"/>
      <c r="F18047" s="1"/>
      <c r="G18047" s="1"/>
      <c r="H18047" s="1"/>
      <c r="I18047" s="1"/>
      <c r="J18047" s="1"/>
      <c r="K18047" s="1"/>
      <c r="L18047" s="1"/>
      <c r="M18047" s="1"/>
      <c r="N18047" s="1"/>
    </row>
    <row r="18048" spans="4:14">
      <c r="G18048" s="1"/>
      <c r="H18048" s="1"/>
      <c r="I18048" s="1"/>
      <c r="J18048" s="1"/>
      <c r="K18048" s="1"/>
      <c r="L18048" s="1"/>
      <c r="M18048" s="1"/>
      <c r="N18048" s="1"/>
    </row>
    <row r="18049" spans="4:14">
      <c r="E18049" s="1"/>
      <c r="F18049" s="1"/>
      <c r="G18049" s="1"/>
      <c r="H18049" s="1"/>
      <c r="I18049" s="1"/>
    </row>
    <row r="18050" spans="4:14">
      <c r="J18050" s="1"/>
      <c r="K18050" s="1"/>
      <c r="L18050" s="1"/>
      <c r="M18050" s="1"/>
      <c r="N18050" s="1"/>
    </row>
    <row r="18051" spans="4:14">
      <c r="D18051" s="1"/>
      <c r="E18051" s="1"/>
      <c r="F18051" s="1"/>
      <c r="G18051" s="1"/>
      <c r="H18051" s="1"/>
      <c r="I18051" s="1"/>
      <c r="J18051" s="1"/>
      <c r="K18051" s="1"/>
      <c r="L18051" s="1"/>
      <c r="M18051" s="1"/>
      <c r="N18051" s="1"/>
    </row>
    <row r="18052" spans="4:14">
      <c r="K18052" s="1"/>
      <c r="L18052" s="1"/>
    </row>
    <row r="18054" spans="4:14">
      <c r="I18054" s="1"/>
    </row>
    <row r="18056" spans="4:14">
      <c r="G18056" s="1"/>
      <c r="H18056" s="1"/>
      <c r="I18056" s="1"/>
      <c r="J18056" s="1"/>
      <c r="K18056" s="1"/>
      <c r="L18056" s="1"/>
      <c r="M18056" s="1"/>
      <c r="N18056" s="1"/>
    </row>
    <row r="18057" spans="4:14">
      <c r="K18057" s="1"/>
      <c r="L18057" s="1"/>
      <c r="M18057" s="1"/>
      <c r="N18057" s="1"/>
    </row>
    <row r="18058" spans="4:14">
      <c r="K18058" s="1"/>
      <c r="L18058" s="1"/>
      <c r="M18058" s="1"/>
      <c r="N18058" s="1"/>
    </row>
    <row r="18059" spans="4:14">
      <c r="K18059" s="1"/>
      <c r="L18059" s="1"/>
      <c r="M18059" s="1"/>
      <c r="N18059" s="1"/>
    </row>
    <row r="18060" spans="4:14">
      <c r="G18060" s="1"/>
      <c r="H18060" s="1"/>
      <c r="I18060" s="1"/>
      <c r="J18060" s="1"/>
      <c r="K18060" s="1"/>
      <c r="L18060" s="1"/>
    </row>
    <row r="18062" spans="4:14">
      <c r="K18062" s="1"/>
    </row>
    <row r="18063" spans="4:14">
      <c r="K18063" s="1"/>
    </row>
    <row r="18064" spans="4:14">
      <c r="K18064" s="1"/>
    </row>
    <row r="18066" spans="4:14">
      <c r="D18066" s="1"/>
      <c r="E18066" s="1"/>
      <c r="F18066" s="1"/>
      <c r="G18066" s="1"/>
      <c r="I18066" s="1"/>
      <c r="J18066" s="1"/>
      <c r="K18066" s="1"/>
    </row>
    <row r="18067" spans="4:14">
      <c r="H18067" s="1"/>
    </row>
    <row r="18068" spans="4:14">
      <c r="M18068" s="1"/>
      <c r="N18068" s="1"/>
    </row>
    <row r="18069" spans="4:14">
      <c r="K18069" s="1"/>
      <c r="L18069" s="1"/>
    </row>
    <row r="18074" spans="4:14">
      <c r="H18074" s="1"/>
      <c r="I18074" s="1"/>
      <c r="J18074" s="1"/>
      <c r="K18074" s="1"/>
      <c r="L18074" s="1"/>
      <c r="M18074" s="1"/>
      <c r="N18074" s="1"/>
    </row>
    <row r="18075" spans="4:14">
      <c r="K18075" s="1"/>
      <c r="L18075" s="1"/>
      <c r="M18075" s="1"/>
      <c r="N18075" s="1"/>
    </row>
    <row r="18076" spans="4:14">
      <c r="G18076" s="1"/>
      <c r="H18076" s="1"/>
      <c r="I18076" s="1"/>
      <c r="J18076" s="1"/>
      <c r="K18076" s="1"/>
      <c r="L18076" s="1"/>
      <c r="M18076" s="1"/>
      <c r="N18076" s="1"/>
    </row>
    <row r="18077" spans="4:14">
      <c r="D18077" s="1"/>
      <c r="E18077" s="1"/>
      <c r="F18077" s="1"/>
      <c r="G18077" s="1"/>
      <c r="H18077" s="1"/>
      <c r="I18077" s="1"/>
      <c r="J18077" s="1"/>
      <c r="K18077" s="1"/>
      <c r="L18077" s="1"/>
      <c r="M18077" s="1"/>
      <c r="N18077" s="1"/>
    </row>
    <row r="18078" spans="4:14">
      <c r="D18078" s="1"/>
      <c r="E18078" s="1"/>
      <c r="F18078" s="1"/>
      <c r="G18078" s="1"/>
      <c r="H18078" s="1"/>
      <c r="I18078" s="1"/>
      <c r="J18078" s="1"/>
      <c r="K18078" s="1"/>
      <c r="L18078" s="1"/>
      <c r="M18078" s="1"/>
      <c r="N18078" s="1"/>
    </row>
    <row r="18079" spans="4:14">
      <c r="G18079" s="1"/>
      <c r="H18079" s="1"/>
      <c r="I18079" s="1"/>
      <c r="J18079" s="1"/>
      <c r="K18079" s="1"/>
      <c r="L18079" s="1"/>
      <c r="M18079" s="1"/>
      <c r="N18079" s="1"/>
    </row>
    <row r="18081" spans="4:14">
      <c r="G18081" s="1"/>
      <c r="H18081" s="1"/>
      <c r="I18081" s="1"/>
      <c r="J18081" s="1"/>
      <c r="K18081" s="1"/>
      <c r="L18081" s="1"/>
      <c r="M18081" s="1"/>
      <c r="N18081" s="1"/>
    </row>
    <row r="18082" spans="4:14">
      <c r="D18082" s="1"/>
      <c r="E18082" s="1"/>
      <c r="F18082" s="1"/>
      <c r="G18082" s="1"/>
      <c r="H18082" s="1"/>
      <c r="I18082" s="1"/>
      <c r="J18082" s="1"/>
      <c r="K18082" s="1"/>
      <c r="L18082" s="1"/>
      <c r="M18082" s="1"/>
      <c r="N18082" s="1"/>
    </row>
    <row r="18083" spans="4:14">
      <c r="I18083" s="1"/>
      <c r="J18083" s="1"/>
      <c r="K18083" s="1"/>
    </row>
    <row r="18085" spans="4:14">
      <c r="G18085" s="1"/>
      <c r="H18085" s="1"/>
      <c r="I18085" s="1"/>
      <c r="J18085" s="1"/>
    </row>
    <row r="18087" spans="4:14">
      <c r="G18087" s="1"/>
      <c r="H18087" s="1"/>
      <c r="I18087" s="1"/>
    </row>
    <row r="18088" spans="4:14">
      <c r="G18088" s="1"/>
      <c r="H18088" s="1"/>
      <c r="I18088" s="1"/>
      <c r="J18088" s="1"/>
      <c r="K18088" s="1"/>
      <c r="L18088" s="1"/>
      <c r="M18088" s="1"/>
      <c r="N18088" s="1"/>
    </row>
    <row r="18089" spans="4:14">
      <c r="I18089" s="1"/>
      <c r="J18089" s="1"/>
      <c r="K18089" s="1"/>
      <c r="L18089" s="1"/>
      <c r="M18089" s="1"/>
      <c r="N18089" s="1"/>
    </row>
    <row r="18090" spans="4:14">
      <c r="I18090" s="1"/>
      <c r="J18090" s="1"/>
      <c r="K18090" s="1"/>
      <c r="L18090" s="1"/>
    </row>
    <row r="18091" spans="4:14">
      <c r="I18091" s="1"/>
      <c r="J18091" s="1"/>
      <c r="K18091" s="1"/>
      <c r="L18091" s="1"/>
      <c r="M18091" s="1"/>
      <c r="N18091" s="1"/>
    </row>
    <row r="18092" spans="4:14">
      <c r="G18092" s="1"/>
    </row>
    <row r="18094" spans="4:14">
      <c r="I18094" s="1"/>
      <c r="J18094" s="1"/>
      <c r="K18094" s="1"/>
      <c r="L18094" s="1"/>
    </row>
    <row r="18095" spans="4:14">
      <c r="I18095" s="1"/>
      <c r="J18095" s="1"/>
    </row>
    <row r="18096" spans="4:14">
      <c r="I18096" s="1"/>
      <c r="J18096" s="1"/>
      <c r="K18096" s="1"/>
    </row>
    <row r="18097" spans="4:14">
      <c r="L18097" s="1"/>
      <c r="M18097" s="1"/>
      <c r="N18097" s="1"/>
    </row>
    <row r="18098" spans="4:14">
      <c r="D18098" s="1"/>
      <c r="E18098" s="1"/>
      <c r="F18098" s="1"/>
      <c r="G18098" s="1"/>
      <c r="H18098" s="1"/>
      <c r="I18098" s="1"/>
      <c r="J18098" s="1"/>
      <c r="K18098" s="1"/>
      <c r="L18098" s="1"/>
      <c r="M18098" s="1"/>
    </row>
    <row r="18099" spans="4:14">
      <c r="H18099" s="1"/>
    </row>
    <row r="18100" spans="4:14">
      <c r="G18100" s="1"/>
      <c r="H18100" s="1"/>
      <c r="L18100" s="1"/>
      <c r="M18100" s="1"/>
      <c r="N18100" s="1"/>
    </row>
    <row r="18101" spans="4:14">
      <c r="I18101" s="1"/>
      <c r="J18101" s="1"/>
    </row>
    <row r="18103" spans="4:14">
      <c r="D18103" s="1"/>
    </row>
    <row r="18104" spans="4:14">
      <c r="J18104" s="1"/>
      <c r="K18104" s="1"/>
      <c r="L18104" s="1"/>
      <c r="M18104" s="1"/>
      <c r="N18104" s="1"/>
    </row>
    <row r="18105" spans="4:14">
      <c r="G18105" s="1"/>
      <c r="H18105" s="1"/>
      <c r="I18105" s="1"/>
    </row>
    <row r="18107" spans="4:14">
      <c r="H18107" s="1"/>
      <c r="I18107" s="1"/>
      <c r="J18107" s="1"/>
      <c r="K18107" s="1"/>
    </row>
    <row r="18108" spans="4:14">
      <c r="I18108" s="1"/>
      <c r="J18108" s="1"/>
      <c r="K18108" s="1"/>
      <c r="L18108" s="1"/>
      <c r="M18108" s="1"/>
      <c r="N18108" s="1"/>
    </row>
    <row r="18109" spans="4:14">
      <c r="G18109" s="1"/>
      <c r="H18109" s="1"/>
      <c r="I18109" s="1"/>
      <c r="J18109" s="1"/>
      <c r="K18109" s="1"/>
      <c r="L18109" s="1"/>
      <c r="M18109" s="1"/>
      <c r="N18109" s="1"/>
    </row>
    <row r="18110" spans="4:14">
      <c r="D18110" s="1"/>
      <c r="E18110" s="1"/>
      <c r="F18110" s="1"/>
      <c r="G18110" s="1"/>
      <c r="H18110" s="1"/>
      <c r="I18110" s="1"/>
      <c r="J18110" s="1"/>
      <c r="K18110" s="1"/>
      <c r="L18110" s="1"/>
      <c r="M18110" s="1"/>
      <c r="N18110" s="1"/>
    </row>
    <row r="18111" spans="4:14">
      <c r="D18111" s="1"/>
      <c r="E18111" s="1"/>
      <c r="F18111" s="1"/>
      <c r="G18111" s="1"/>
      <c r="H18111" s="1"/>
      <c r="I18111" s="1"/>
      <c r="J18111" s="1"/>
      <c r="K18111" s="1"/>
      <c r="L18111" s="1"/>
      <c r="M18111" s="1"/>
      <c r="N18111" s="1"/>
    </row>
    <row r="18112" spans="4:14">
      <c r="G18112" s="1"/>
      <c r="H18112" s="1"/>
      <c r="I18112" s="1"/>
      <c r="J18112" s="1"/>
      <c r="K18112" s="1"/>
      <c r="L18112" s="1"/>
      <c r="M18112" s="1"/>
      <c r="N18112" s="1"/>
    </row>
    <row r="18113" spans="4:14">
      <c r="D18113" s="1"/>
    </row>
    <row r="18114" spans="4:14">
      <c r="G18114" s="1"/>
      <c r="H18114" s="1"/>
      <c r="I18114" s="1"/>
      <c r="J18114" s="1"/>
      <c r="K18114" s="1"/>
      <c r="L18114" s="1"/>
      <c r="M18114" s="1"/>
      <c r="N18114" s="1"/>
    </row>
    <row r="18118" spans="4:14">
      <c r="F18118" s="1"/>
      <c r="G18118" s="1"/>
      <c r="H18118" s="1"/>
    </row>
    <row r="18119" spans="4:14">
      <c r="G18119" s="1"/>
      <c r="H18119" s="1"/>
      <c r="I18119" s="1"/>
      <c r="J18119" s="1"/>
      <c r="K18119" s="1"/>
      <c r="L18119" s="1"/>
      <c r="M18119" s="1"/>
    </row>
    <row r="18120" spans="4:14">
      <c r="I18120" s="1"/>
      <c r="J18120" s="1"/>
      <c r="K18120" s="1"/>
      <c r="L18120" s="1"/>
      <c r="M18120" s="1"/>
      <c r="N18120" s="1"/>
    </row>
    <row r="18121" spans="4:14">
      <c r="I18121" s="1"/>
    </row>
    <row r="18122" spans="4:14">
      <c r="I18122" s="1"/>
      <c r="J18122" s="1"/>
      <c r="K18122" s="1"/>
    </row>
    <row r="18129" spans="4:14">
      <c r="J18129" s="1"/>
    </row>
    <row r="18130" spans="4:14">
      <c r="H18130" s="1"/>
    </row>
    <row r="18132" spans="4:14">
      <c r="I18132" s="1"/>
      <c r="J18132" s="1"/>
    </row>
    <row r="18135" spans="4:14">
      <c r="J18135" s="1"/>
      <c r="L18135" s="1"/>
      <c r="M18135" s="1"/>
      <c r="N18135" s="1"/>
    </row>
    <row r="18138" spans="4:14">
      <c r="I18138" s="1"/>
      <c r="J18138" s="1"/>
      <c r="K18138" s="1"/>
      <c r="L18138" s="1"/>
    </row>
    <row r="18139" spans="4:14">
      <c r="G18139" s="1"/>
      <c r="H18139" s="1"/>
      <c r="I18139" s="1"/>
      <c r="J18139" s="1"/>
      <c r="K18139" s="1"/>
    </row>
    <row r="18141" spans="4:14">
      <c r="D18141" s="1"/>
      <c r="F18141" s="1"/>
      <c r="G18141" s="1"/>
      <c r="H18141" s="1"/>
      <c r="I18141" s="1"/>
      <c r="J18141" s="1"/>
      <c r="K18141" s="1"/>
      <c r="L18141" s="1"/>
      <c r="M18141" s="1"/>
      <c r="N18141" s="1"/>
    </row>
    <row r="18142" spans="4:14">
      <c r="G18142" s="1"/>
      <c r="H18142" s="1"/>
      <c r="I18142" s="1"/>
      <c r="J18142" s="1"/>
      <c r="K18142" s="1"/>
      <c r="L18142" s="1"/>
      <c r="M18142" s="1"/>
      <c r="N18142" s="1"/>
    </row>
    <row r="18144" spans="4:14">
      <c r="G18144" s="1"/>
      <c r="H18144" s="1"/>
      <c r="I18144" s="1"/>
      <c r="J18144" s="1"/>
      <c r="K18144" s="1"/>
      <c r="L18144" s="1"/>
      <c r="M18144" s="1"/>
      <c r="N18144" s="1"/>
    </row>
    <row r="18145" spans="4:14">
      <c r="G18145" s="1"/>
      <c r="H18145" s="1"/>
      <c r="I18145" s="1"/>
      <c r="J18145" s="1"/>
      <c r="K18145" s="1"/>
      <c r="L18145" s="1"/>
      <c r="M18145" s="1"/>
      <c r="N18145" s="1"/>
    </row>
    <row r="18146" spans="4:14">
      <c r="G18146" s="1"/>
      <c r="H18146" s="1"/>
      <c r="I18146" s="1"/>
      <c r="J18146" s="1"/>
      <c r="K18146" s="1"/>
      <c r="L18146" s="1"/>
      <c r="M18146" s="1"/>
      <c r="N18146" s="1"/>
    </row>
    <row r="18147" spans="4:14">
      <c r="G18147" s="1"/>
      <c r="H18147" s="1"/>
      <c r="I18147" s="1"/>
      <c r="J18147" s="1"/>
      <c r="K18147" s="1"/>
      <c r="L18147" s="1"/>
      <c r="M18147" s="1"/>
      <c r="N18147" s="1"/>
    </row>
    <row r="18148" spans="4:14">
      <c r="I18148" s="1"/>
      <c r="J18148" s="1"/>
      <c r="K18148" s="1"/>
      <c r="L18148" s="1"/>
      <c r="M18148" s="1"/>
      <c r="N18148" s="1"/>
    </row>
    <row r="18149" spans="4:14">
      <c r="I18149" s="1"/>
      <c r="J18149" s="1"/>
      <c r="K18149" s="1"/>
      <c r="L18149" s="1"/>
      <c r="M18149" s="1"/>
      <c r="N18149" s="1"/>
    </row>
    <row r="18150" spans="4:14">
      <c r="I18150" s="1"/>
      <c r="J18150" s="1"/>
      <c r="K18150" s="1"/>
      <c r="L18150" s="1"/>
      <c r="M18150" s="1"/>
      <c r="N18150" s="1"/>
    </row>
    <row r="18151" spans="4:14">
      <c r="D18151" s="1"/>
      <c r="F18151" s="1"/>
      <c r="G18151" s="1"/>
      <c r="H18151" s="1"/>
      <c r="I18151" s="1"/>
      <c r="J18151" s="1"/>
      <c r="K18151" s="1"/>
      <c r="L18151" s="1"/>
      <c r="M18151" s="1"/>
      <c r="N18151" s="1"/>
    </row>
    <row r="18152" spans="4:14">
      <c r="E18152" s="1"/>
      <c r="F18152" s="1"/>
      <c r="G18152" s="1"/>
      <c r="H18152" s="1"/>
      <c r="I18152" s="1"/>
      <c r="J18152" s="1"/>
      <c r="K18152" s="1"/>
      <c r="L18152" s="1"/>
      <c r="M18152" s="1"/>
      <c r="N18152" s="1"/>
    </row>
    <row r="18153" spans="4:14">
      <c r="I18153" s="1"/>
      <c r="J18153" s="1"/>
      <c r="K18153" s="1"/>
      <c r="L18153" s="1"/>
      <c r="M18153" s="1"/>
      <c r="N18153" s="1"/>
    </row>
    <row r="18154" spans="4:14">
      <c r="I18154" s="1"/>
      <c r="J18154" s="1"/>
      <c r="K18154" s="1"/>
      <c r="L18154" s="1"/>
      <c r="M18154" s="1"/>
      <c r="N18154" s="1"/>
    </row>
    <row r="18155" spans="4:14">
      <c r="I18155" s="1"/>
      <c r="J18155" s="1"/>
      <c r="K18155" s="1"/>
      <c r="L18155" s="1"/>
      <c r="M18155" s="1"/>
      <c r="N18155" s="1"/>
    </row>
    <row r="18156" spans="4:14">
      <c r="D18156" s="1"/>
    </row>
    <row r="18157" spans="4:14">
      <c r="I18157" s="1"/>
      <c r="J18157" s="1"/>
      <c r="K18157" s="1"/>
      <c r="L18157" s="1"/>
      <c r="M18157" s="1"/>
      <c r="N18157" s="1"/>
    </row>
    <row r="18159" spans="4:14">
      <c r="N18159" s="1"/>
    </row>
    <row r="18160" spans="4:14">
      <c r="D18160" s="1"/>
      <c r="E18160" s="1"/>
      <c r="F18160" s="1"/>
      <c r="G18160" s="1"/>
      <c r="H18160" s="1"/>
      <c r="I18160" s="1"/>
      <c r="J18160" s="1"/>
      <c r="K18160" s="1"/>
      <c r="L18160" s="1"/>
      <c r="M18160" s="1"/>
      <c r="N18160" s="1"/>
    </row>
    <row r="18161" spans="4:14">
      <c r="D18161" s="1"/>
      <c r="E18161" s="1"/>
      <c r="F18161" s="1"/>
      <c r="G18161" s="1"/>
      <c r="H18161" s="1"/>
      <c r="I18161" s="1"/>
      <c r="J18161" s="1"/>
      <c r="K18161" s="1"/>
      <c r="L18161" s="1"/>
      <c r="M18161" s="1"/>
      <c r="N18161" s="1"/>
    </row>
    <row r="18162" spans="4:14">
      <c r="H18162" s="1"/>
      <c r="I18162" s="1"/>
      <c r="J18162" s="1"/>
      <c r="K18162" s="1"/>
      <c r="L18162" s="1"/>
      <c r="M18162" s="1"/>
      <c r="N18162" s="1"/>
    </row>
    <row r="18163" spans="4:14">
      <c r="I18163" s="1"/>
      <c r="J18163" s="1"/>
      <c r="K18163" s="1"/>
      <c r="L18163" s="1"/>
      <c r="M18163" s="1"/>
      <c r="N18163" s="1"/>
    </row>
    <row r="18164" spans="4:14">
      <c r="G18164" s="1"/>
      <c r="H18164" s="1"/>
      <c r="I18164" s="1"/>
      <c r="J18164" s="1"/>
      <c r="K18164" s="1"/>
      <c r="L18164" s="1"/>
      <c r="M18164" s="1"/>
      <c r="N18164" s="1"/>
    </row>
    <row r="18165" spans="4:14">
      <c r="D18165" s="1"/>
      <c r="E18165" s="1"/>
      <c r="F18165" s="1"/>
      <c r="G18165" s="1"/>
      <c r="H18165" s="1"/>
      <c r="I18165" s="1"/>
      <c r="J18165" s="1"/>
      <c r="K18165" s="1"/>
      <c r="L18165" s="1"/>
      <c r="M18165" s="1"/>
      <c r="N18165" s="1"/>
    </row>
    <row r="18166" spans="4:14">
      <c r="D18166" s="1"/>
      <c r="E18166" s="1"/>
      <c r="F18166" s="1"/>
      <c r="G18166" s="1"/>
      <c r="H18166" s="1"/>
      <c r="I18166" s="1"/>
      <c r="J18166" s="1"/>
      <c r="K18166" s="1"/>
      <c r="L18166" s="1"/>
      <c r="M18166" s="1"/>
      <c r="N18166" s="1"/>
    </row>
    <row r="18167" spans="4:14">
      <c r="G18167" s="1"/>
      <c r="H18167" s="1"/>
      <c r="I18167" s="1"/>
      <c r="J18167" s="1"/>
      <c r="K18167" s="1"/>
      <c r="L18167" s="1"/>
      <c r="M18167" s="1"/>
      <c r="N18167" s="1"/>
    </row>
    <row r="18168" spans="4:14">
      <c r="F18168" s="1"/>
      <c r="G18168" s="1"/>
      <c r="H18168" s="1"/>
      <c r="I18168" s="1"/>
      <c r="J18168" s="1"/>
      <c r="K18168" s="1"/>
      <c r="L18168" s="1"/>
      <c r="M18168" s="1"/>
      <c r="N18168" s="1"/>
    </row>
    <row r="18169" spans="4:14">
      <c r="G18169" s="1"/>
      <c r="H18169" s="1"/>
      <c r="I18169" s="1"/>
      <c r="J18169" s="1"/>
      <c r="K18169" s="1"/>
      <c r="L18169" s="1"/>
      <c r="M18169" s="1"/>
      <c r="N18169" s="1"/>
    </row>
    <row r="18173" spans="4:14">
      <c r="G18173" s="1"/>
      <c r="H18173" s="1"/>
      <c r="I18173" s="1"/>
    </row>
    <row r="18174" spans="4:14">
      <c r="G18174" s="1"/>
      <c r="H18174" s="1"/>
      <c r="I18174" s="1"/>
      <c r="J18174" s="1"/>
      <c r="K18174" s="1"/>
      <c r="L18174" s="1"/>
    </row>
    <row r="18175" spans="4:14">
      <c r="J18175" s="1"/>
      <c r="K18175" s="1"/>
      <c r="L18175" s="1"/>
      <c r="M18175" s="1"/>
      <c r="N18175" s="1"/>
    </row>
    <row r="18176" spans="4:14">
      <c r="J18176" s="1"/>
    </row>
    <row r="18177" spans="4:14">
      <c r="J18177" s="1"/>
      <c r="K18177" s="1"/>
      <c r="L18177" s="1"/>
    </row>
    <row r="18180" spans="4:14">
      <c r="J18180" s="1"/>
    </row>
    <row r="18182" spans="4:14">
      <c r="J18182" s="1"/>
    </row>
    <row r="18184" spans="4:14">
      <c r="G18184" s="1"/>
      <c r="I18184" s="1"/>
      <c r="J18184" s="1"/>
      <c r="K18184" s="1"/>
    </row>
    <row r="18185" spans="4:14">
      <c r="H18185" s="1"/>
    </row>
    <row r="18187" spans="4:14">
      <c r="J18187" s="1"/>
      <c r="K18187" s="1"/>
      <c r="L18187" s="1"/>
      <c r="M18187" s="1"/>
      <c r="N18187" s="1"/>
    </row>
    <row r="18189" spans="4:14">
      <c r="D18189" s="1"/>
    </row>
    <row r="18190" spans="4:14">
      <c r="I18190" s="1"/>
      <c r="J18190" s="1"/>
      <c r="K18190" s="1"/>
      <c r="L18190" s="1"/>
      <c r="M18190" s="1"/>
      <c r="N18190" s="1"/>
    </row>
    <row r="18192" spans="4:14">
      <c r="H18192" s="1"/>
    </row>
    <row r="18193" spans="4:14">
      <c r="J18193" s="1"/>
      <c r="K18193" s="1"/>
      <c r="L18193" s="1"/>
      <c r="M18193" s="1"/>
      <c r="N18193" s="1"/>
    </row>
    <row r="18194" spans="4:14">
      <c r="G18194" s="1"/>
      <c r="H18194" s="1"/>
      <c r="I18194" s="1"/>
      <c r="J18194" s="1"/>
      <c r="K18194" s="1"/>
      <c r="L18194" s="1"/>
      <c r="M18194" s="1"/>
      <c r="N18194" s="1"/>
    </row>
    <row r="18195" spans="4:14">
      <c r="D18195" s="1"/>
      <c r="F18195" s="1"/>
      <c r="G18195" s="1"/>
      <c r="H18195" s="1"/>
      <c r="I18195" s="1"/>
      <c r="J18195" s="1"/>
      <c r="K18195" s="1"/>
      <c r="L18195" s="1"/>
      <c r="M18195" s="1"/>
      <c r="N18195" s="1"/>
    </row>
    <row r="18196" spans="4:14">
      <c r="D18196" s="1"/>
      <c r="E18196" s="1"/>
      <c r="F18196" s="1"/>
      <c r="G18196" s="1"/>
      <c r="H18196" s="1"/>
      <c r="I18196" s="1"/>
      <c r="J18196" s="1"/>
      <c r="K18196" s="1"/>
      <c r="L18196" s="1"/>
      <c r="M18196" s="1"/>
      <c r="N18196" s="1"/>
    </row>
    <row r="18197" spans="4:14">
      <c r="G18197" s="1"/>
      <c r="H18197" s="1"/>
      <c r="I18197" s="1"/>
      <c r="J18197" s="1"/>
      <c r="K18197" s="1"/>
      <c r="L18197" s="1"/>
      <c r="M18197" s="1"/>
      <c r="N18197" s="1"/>
    </row>
    <row r="18198" spans="4:14">
      <c r="G18198" s="1"/>
      <c r="H18198" s="1"/>
      <c r="I18198" s="1"/>
    </row>
    <row r="18199" spans="4:14">
      <c r="G18199" s="1"/>
      <c r="H18199" s="1"/>
      <c r="I18199" s="1"/>
      <c r="J18199" s="1"/>
      <c r="K18199" s="1"/>
      <c r="L18199" s="1"/>
      <c r="M18199" s="1"/>
      <c r="N18199" s="1"/>
    </row>
    <row r="18200" spans="4:14">
      <c r="D18200" s="1"/>
      <c r="E18200" s="1"/>
      <c r="F18200" s="1"/>
      <c r="G18200" s="1"/>
      <c r="H18200" s="1"/>
      <c r="I18200" s="1"/>
      <c r="J18200" s="1"/>
      <c r="K18200" s="1"/>
      <c r="L18200" s="1"/>
      <c r="M18200" s="1"/>
      <c r="N18200" s="1"/>
    </row>
    <row r="18201" spans="4:14">
      <c r="I18201" s="1"/>
      <c r="J18201" s="1"/>
      <c r="K18201" s="1"/>
      <c r="L18201" s="1"/>
      <c r="M18201" s="1"/>
      <c r="N18201" s="1"/>
    </row>
    <row r="18203" spans="4:14">
      <c r="I18203" s="1"/>
      <c r="J18203" s="1"/>
      <c r="K18203" s="1"/>
      <c r="L18203" s="1"/>
      <c r="M18203" s="1"/>
      <c r="N18203" s="1"/>
    </row>
    <row r="18204" spans="4:14">
      <c r="I18204" s="1"/>
      <c r="J18204" s="1"/>
      <c r="K18204" s="1"/>
      <c r="L18204" s="1"/>
      <c r="M18204" s="1"/>
      <c r="N18204" s="1"/>
    </row>
    <row r="18205" spans="4:14">
      <c r="I18205" s="1"/>
      <c r="J18205" s="1"/>
      <c r="K18205" s="1"/>
      <c r="L18205" s="1"/>
      <c r="M18205" s="1"/>
      <c r="N18205" s="1"/>
    </row>
    <row r="18206" spans="4:14">
      <c r="I18206" s="1"/>
      <c r="J18206" s="1"/>
      <c r="K18206" s="1"/>
      <c r="L18206" s="1"/>
      <c r="M18206" s="1"/>
      <c r="N18206" s="1"/>
    </row>
    <row r="18207" spans="4:14">
      <c r="I18207" s="1"/>
      <c r="J18207" s="1"/>
      <c r="K18207" s="1"/>
      <c r="L18207" s="1"/>
      <c r="M18207" s="1"/>
      <c r="N18207" s="1"/>
    </row>
    <row r="18208" spans="4:14">
      <c r="I18208" s="1"/>
      <c r="J18208" s="1"/>
      <c r="K18208" s="1"/>
      <c r="L18208" s="1"/>
      <c r="M18208" s="1"/>
      <c r="N18208" s="1"/>
    </row>
    <row r="18209" spans="4:14">
      <c r="I18209" s="1"/>
      <c r="J18209" s="1"/>
      <c r="K18209" s="1"/>
      <c r="L18209" s="1"/>
      <c r="M18209" s="1"/>
      <c r="N18209" s="1"/>
    </row>
    <row r="18210" spans="4:14">
      <c r="D18210" s="1"/>
      <c r="E18210" s="1"/>
      <c r="F18210" s="1"/>
      <c r="G18210" s="1"/>
      <c r="H18210" s="1"/>
      <c r="I18210" s="1"/>
      <c r="J18210" s="1"/>
      <c r="K18210" s="1"/>
      <c r="L18210" s="1"/>
      <c r="M18210" s="1"/>
      <c r="N18210" s="1"/>
    </row>
    <row r="18211" spans="4:14">
      <c r="I18211" s="1"/>
      <c r="J18211" s="1"/>
      <c r="K18211" s="1"/>
      <c r="L18211" s="1"/>
      <c r="M18211" s="1"/>
      <c r="N18211" s="1"/>
    </row>
    <row r="18212" spans="4:14">
      <c r="I18212" s="1"/>
      <c r="J18212" s="1"/>
      <c r="K18212" s="1"/>
    </row>
    <row r="18213" spans="4:14">
      <c r="I18213" s="1"/>
      <c r="J18213" s="1"/>
      <c r="K18213" s="1"/>
      <c r="L18213" s="1"/>
    </row>
    <row r="18214" spans="4:14">
      <c r="L18214" s="1"/>
      <c r="M18214" s="1"/>
      <c r="N18214" s="1"/>
    </row>
    <row r="18215" spans="4:14">
      <c r="D18215" s="1"/>
      <c r="E18215" s="1"/>
      <c r="F18215" s="1"/>
      <c r="I18215" s="1"/>
      <c r="J18215" s="1"/>
      <c r="K18215" s="1"/>
      <c r="L18215" s="1"/>
      <c r="M18215" s="1"/>
      <c r="N18215" s="1"/>
    </row>
    <row r="18216" spans="4:14">
      <c r="H18216" s="1"/>
    </row>
    <row r="18217" spans="4:14">
      <c r="G18217" s="1"/>
      <c r="H18217" s="1"/>
      <c r="L18217" s="1"/>
      <c r="M18217" s="1"/>
      <c r="N18217" s="1"/>
    </row>
    <row r="18218" spans="4:14">
      <c r="I18218" s="1"/>
      <c r="J18218" s="1"/>
      <c r="K18218" s="1"/>
      <c r="L18218" s="1"/>
      <c r="M18218" s="1"/>
      <c r="N18218" s="1"/>
    </row>
    <row r="18219" spans="4:14">
      <c r="D18219" s="1"/>
      <c r="F18219" s="1"/>
      <c r="G18219" s="1"/>
      <c r="H18219" s="1"/>
      <c r="I18219" s="1"/>
      <c r="J18219" s="1"/>
      <c r="K18219" s="1"/>
      <c r="L18219" s="1"/>
      <c r="M18219" s="1"/>
      <c r="N18219" s="1"/>
    </row>
    <row r="18220" spans="4:14">
      <c r="D18220" s="1"/>
      <c r="E18220" s="1"/>
      <c r="F18220" s="1"/>
      <c r="G18220" s="1"/>
      <c r="H18220" s="1"/>
      <c r="I18220" s="1"/>
      <c r="J18220" s="1"/>
      <c r="K18220" s="1"/>
      <c r="L18220" s="1"/>
      <c r="M18220" s="1"/>
      <c r="N18220" s="1"/>
    </row>
    <row r="18221" spans="4:14">
      <c r="D18221" s="1"/>
      <c r="F18221" s="1"/>
      <c r="H18221" s="1"/>
      <c r="I18221" s="1"/>
      <c r="J18221" s="1"/>
      <c r="K18221" s="1"/>
      <c r="L18221" s="1"/>
      <c r="M18221" s="1"/>
      <c r="N18221" s="1"/>
    </row>
    <row r="18223" spans="4:14">
      <c r="H18223" s="1"/>
      <c r="I18223" s="1"/>
      <c r="J18223" s="1"/>
      <c r="K18223" s="1"/>
      <c r="L18223" s="1"/>
      <c r="M18223" s="1"/>
      <c r="N18223" s="1"/>
    </row>
    <row r="18224" spans="4:14">
      <c r="I18224" s="1"/>
      <c r="J18224" s="1"/>
      <c r="K18224" s="1"/>
      <c r="L18224" s="1"/>
      <c r="M18224" s="1"/>
      <c r="N18224" s="1"/>
    </row>
    <row r="18225" spans="4:14">
      <c r="I18225" s="1"/>
      <c r="J18225" s="1"/>
      <c r="K18225" s="1"/>
      <c r="L18225" s="1"/>
      <c r="M18225" s="1"/>
      <c r="N18225" s="1"/>
    </row>
    <row r="18226" spans="4:14">
      <c r="D18226" s="1"/>
      <c r="E18226" s="1"/>
      <c r="F18226" s="1"/>
      <c r="G18226" s="1"/>
      <c r="H18226" s="1"/>
      <c r="I18226" s="1"/>
      <c r="J18226" s="1"/>
      <c r="K18226" s="1"/>
      <c r="L18226" s="1"/>
      <c r="M18226" s="1"/>
      <c r="N18226" s="1"/>
    </row>
    <row r="18227" spans="4:14">
      <c r="D18227" s="1"/>
      <c r="E18227" s="1"/>
      <c r="F18227" s="1"/>
      <c r="G18227" s="1"/>
      <c r="H18227" s="1"/>
      <c r="I18227" s="1"/>
      <c r="J18227" s="1"/>
      <c r="K18227" s="1"/>
      <c r="L18227" s="1"/>
      <c r="M18227" s="1"/>
      <c r="N18227" s="1"/>
    </row>
    <row r="18228" spans="4:14">
      <c r="G18228" s="1"/>
      <c r="H18228" s="1"/>
      <c r="I18228" s="1"/>
      <c r="J18228" s="1"/>
      <c r="K18228" s="1"/>
      <c r="L18228" s="1"/>
      <c r="M18228" s="1"/>
      <c r="N18228" s="1"/>
    </row>
    <row r="18229" spans="4:14">
      <c r="E18229" s="1"/>
    </row>
    <row r="18230" spans="4:14">
      <c r="I18230" s="1"/>
      <c r="J18230" s="1"/>
      <c r="K18230" s="1"/>
      <c r="L18230" s="1"/>
      <c r="M18230" s="1"/>
      <c r="N18230" s="1"/>
    </row>
    <row r="18234" spans="4:14">
      <c r="G18234" s="1"/>
      <c r="H18234" s="1"/>
      <c r="I18234" s="1"/>
    </row>
    <row r="18235" spans="4:14">
      <c r="G18235" s="1"/>
      <c r="H18235" s="1"/>
      <c r="I18235" s="1"/>
      <c r="J18235" s="1"/>
      <c r="K18235" s="1"/>
      <c r="L18235" s="1"/>
      <c r="M18235" s="1"/>
      <c r="N18235" s="1"/>
    </row>
    <row r="18236" spans="4:14">
      <c r="J18236" s="1"/>
      <c r="K18236" s="1"/>
      <c r="L18236" s="1"/>
      <c r="M18236" s="1"/>
      <c r="N18236" s="1"/>
    </row>
    <row r="18237" spans="4:14">
      <c r="J18237" s="1"/>
      <c r="K18237" s="1"/>
    </row>
    <row r="18238" spans="4:14">
      <c r="J18238" s="1"/>
      <c r="K18238" s="1"/>
      <c r="L18238" s="1"/>
      <c r="M18238" s="1"/>
      <c r="N18238" s="1"/>
    </row>
    <row r="18239" spans="4:14">
      <c r="E18239" s="1"/>
      <c r="F18239" s="1"/>
      <c r="G18239" s="1"/>
      <c r="H18239" s="1"/>
      <c r="I18239" s="1"/>
    </row>
    <row r="18245" spans="4:14">
      <c r="J18245" s="1"/>
    </row>
    <row r="18246" spans="4:14">
      <c r="H18246" s="1"/>
    </row>
    <row r="18248" spans="4:14">
      <c r="J18248" s="1"/>
      <c r="K18248" s="1"/>
      <c r="L18248" s="1"/>
      <c r="M18248" s="1"/>
      <c r="N18248" s="1"/>
    </row>
    <row r="18249" spans="4:14">
      <c r="D18249" s="1"/>
    </row>
    <row r="18250" spans="4:14">
      <c r="D18250" s="1"/>
      <c r="E18250" s="1"/>
      <c r="N18250" s="1"/>
    </row>
    <row r="18251" spans="4:14">
      <c r="J18251" s="1"/>
      <c r="K18251" s="1"/>
      <c r="L18251" s="1"/>
      <c r="M18251" s="1"/>
      <c r="N18251" s="1"/>
    </row>
    <row r="18253" spans="4:14">
      <c r="H18253" s="1"/>
    </row>
    <row r="18254" spans="4:14">
      <c r="J18254" s="1"/>
      <c r="K18254" s="1"/>
      <c r="L18254" s="1"/>
      <c r="M18254" s="1"/>
      <c r="N18254" s="1"/>
    </row>
    <row r="18255" spans="4:14">
      <c r="G18255" s="1"/>
      <c r="H18255" s="1"/>
      <c r="I18255" s="1"/>
      <c r="J18255" s="1"/>
      <c r="K18255" s="1"/>
      <c r="L18255" s="1"/>
    </row>
    <row r="18256" spans="4:14">
      <c r="D18256" s="1"/>
      <c r="L18256" s="1"/>
      <c r="M18256" s="1"/>
      <c r="N18256" s="1"/>
    </row>
    <row r="18257" spans="4:14">
      <c r="D18257" s="1"/>
      <c r="E18257" s="1"/>
      <c r="F18257" s="1"/>
      <c r="G18257" s="1"/>
      <c r="H18257" s="1"/>
      <c r="I18257" s="1"/>
      <c r="J18257" s="1"/>
      <c r="K18257" s="1"/>
      <c r="L18257" s="1"/>
      <c r="M18257" s="1"/>
      <c r="N18257" s="1"/>
    </row>
    <row r="18258" spans="4:14">
      <c r="G18258" s="1"/>
      <c r="H18258" s="1"/>
      <c r="I18258" s="1"/>
      <c r="J18258" s="1"/>
      <c r="K18258" s="1"/>
      <c r="L18258" s="1"/>
      <c r="M18258" s="1"/>
      <c r="N18258" s="1"/>
    </row>
    <row r="18259" spans="4:14">
      <c r="E18259" s="1"/>
      <c r="F18259" s="1"/>
      <c r="G18259" s="1"/>
      <c r="H18259" s="1"/>
      <c r="I18259" s="1"/>
    </row>
    <row r="18260" spans="4:14">
      <c r="G18260" s="1"/>
      <c r="H18260" s="1"/>
      <c r="I18260" s="1"/>
      <c r="J18260" s="1"/>
      <c r="K18260" s="1"/>
      <c r="L18260" s="1"/>
      <c r="M18260" s="1"/>
      <c r="N18260" s="1"/>
    </row>
    <row r="18261" spans="4:14">
      <c r="D18261" s="1"/>
      <c r="E18261" s="1"/>
      <c r="F18261" s="1"/>
      <c r="G18261" s="1"/>
      <c r="H18261" s="1"/>
      <c r="I18261" s="1"/>
      <c r="J18261" s="1"/>
      <c r="K18261" s="1"/>
      <c r="L18261" s="1"/>
      <c r="M18261" s="1"/>
      <c r="N18261" s="1"/>
    </row>
    <row r="18266" spans="4:14">
      <c r="F18266" s="1"/>
    </row>
    <row r="18267" spans="4:14">
      <c r="G18267" s="1"/>
      <c r="H18267" s="1"/>
      <c r="I18267" s="1"/>
      <c r="J18267" s="1"/>
    </row>
    <row r="18268" spans="4:14">
      <c r="J18268" s="1"/>
      <c r="K18268" s="1"/>
      <c r="L18268" s="1"/>
      <c r="M18268" s="1"/>
      <c r="N18268" s="1"/>
    </row>
    <row r="18269" spans="4:14">
      <c r="J18269" s="1"/>
      <c r="K18269" s="1"/>
    </row>
    <row r="18270" spans="4:14">
      <c r="J18270" s="1"/>
      <c r="K18270" s="1"/>
      <c r="L18270" s="1"/>
    </row>
    <row r="18271" spans="4:14">
      <c r="D18271" s="1"/>
      <c r="E18271" s="1"/>
      <c r="H18271" s="1"/>
    </row>
    <row r="18277" spans="6:11">
      <c r="F18277" s="1"/>
      <c r="G18277" s="1"/>
      <c r="I18277" s="1"/>
      <c r="J18277" s="1"/>
      <c r="K18277" s="1"/>
    </row>
    <row r="18278" spans="6:11">
      <c r="H18278" s="1"/>
    </row>
    <row r="18285" spans="6:11">
      <c r="H18285" s="1"/>
      <c r="I18285" s="1"/>
      <c r="J18285" s="1"/>
    </row>
    <row r="18286" spans="6:11">
      <c r="J18286" s="1"/>
    </row>
    <row r="18287" spans="6:11">
      <c r="G18287" s="1"/>
      <c r="H18287" s="1"/>
      <c r="I18287" s="1"/>
      <c r="J18287" s="1"/>
    </row>
    <row r="18290" spans="4:14">
      <c r="G18290" s="1"/>
      <c r="H18290" s="1"/>
      <c r="I18290" s="1"/>
    </row>
    <row r="18292" spans="4:14">
      <c r="G18292" s="1"/>
      <c r="H18292" s="1"/>
      <c r="I18292" s="1"/>
      <c r="J18292" s="1"/>
    </row>
    <row r="18293" spans="4:14">
      <c r="D18293" s="1"/>
      <c r="E18293" s="1"/>
      <c r="F18293" s="1"/>
      <c r="G18293" s="1"/>
      <c r="H18293" s="1"/>
      <c r="I18293" s="1"/>
      <c r="J18293" s="1"/>
      <c r="K18293" s="1"/>
      <c r="L18293" s="1"/>
      <c r="M18293" s="1"/>
      <c r="N18293" s="1"/>
    </row>
    <row r="18294" spans="4:14">
      <c r="I18294" s="1"/>
      <c r="J18294" s="1"/>
      <c r="K18294" s="1"/>
    </row>
    <row r="18298" spans="4:14">
      <c r="G18298" s="1"/>
      <c r="H18298" s="1"/>
      <c r="I18298" s="1"/>
      <c r="J18298" s="1"/>
      <c r="K18298" s="1"/>
      <c r="L18298" s="1"/>
      <c r="M18298" s="1"/>
    </row>
    <row r="18299" spans="4:14">
      <c r="I18299" s="1"/>
      <c r="J18299" s="1"/>
      <c r="K18299" s="1"/>
      <c r="L18299" s="1"/>
      <c r="M18299" s="1"/>
      <c r="N18299" s="1"/>
    </row>
    <row r="18300" spans="4:14">
      <c r="I18300" s="1"/>
      <c r="J18300" s="1"/>
      <c r="K18300" s="1"/>
      <c r="L18300" s="1"/>
      <c r="M18300" s="1"/>
      <c r="N18300" s="1"/>
    </row>
    <row r="18301" spans="4:14">
      <c r="I18301" s="1"/>
      <c r="J18301" s="1"/>
      <c r="K18301" s="1"/>
      <c r="L18301" s="1"/>
      <c r="M18301" s="1"/>
      <c r="N18301" s="1"/>
    </row>
    <row r="18302" spans="4:14">
      <c r="E18302" s="1"/>
      <c r="F18302" s="1"/>
      <c r="G18302" s="1"/>
      <c r="H18302" s="1"/>
      <c r="I18302" s="1"/>
    </row>
    <row r="18303" spans="4:14">
      <c r="D18303" s="1"/>
      <c r="E18303" s="1"/>
      <c r="F18303" s="1"/>
      <c r="G18303" s="1"/>
      <c r="H18303" s="1"/>
      <c r="I18303" s="1"/>
      <c r="J18303" s="1"/>
      <c r="K18303" s="1"/>
      <c r="L18303" s="1"/>
      <c r="M18303" s="1"/>
      <c r="N18303" s="1"/>
    </row>
    <row r="18304" spans="4:14">
      <c r="I18304" s="1"/>
      <c r="J18304" s="1"/>
    </row>
    <row r="18305" spans="4:14">
      <c r="I18305" s="1"/>
    </row>
    <row r="18306" spans="4:14">
      <c r="I18306" s="1"/>
      <c r="J18306" s="1"/>
    </row>
    <row r="18308" spans="4:14">
      <c r="F18308" s="1"/>
      <c r="I18308" s="1"/>
      <c r="J18308" s="1"/>
      <c r="K18308" s="1"/>
    </row>
    <row r="18309" spans="4:14">
      <c r="H18309" s="1"/>
    </row>
    <row r="18310" spans="4:14">
      <c r="H18310" s="1"/>
      <c r="L18310" s="1"/>
      <c r="M18310" s="1"/>
      <c r="N18310" s="1"/>
    </row>
    <row r="18311" spans="4:14">
      <c r="I18311" s="1"/>
      <c r="J18311" s="1"/>
      <c r="K18311" s="1"/>
      <c r="L18311" s="1"/>
      <c r="M18311" s="1"/>
      <c r="N18311" s="1"/>
    </row>
    <row r="18312" spans="4:14">
      <c r="D18312" s="1"/>
    </row>
    <row r="18313" spans="4:14">
      <c r="D18313" s="1"/>
      <c r="N18313" s="1"/>
    </row>
    <row r="18314" spans="4:14">
      <c r="J18314" s="1"/>
      <c r="K18314" s="1"/>
      <c r="L18314" s="1"/>
      <c r="M18314" s="1"/>
      <c r="N18314" s="1"/>
    </row>
    <row r="18315" spans="4:14">
      <c r="D18315" s="1"/>
      <c r="E18315" s="1"/>
    </row>
    <row r="18317" spans="4:14">
      <c r="H18317" s="1"/>
      <c r="I18317" s="1"/>
      <c r="J18317" s="1"/>
      <c r="K18317" s="1"/>
      <c r="L18317" s="1"/>
      <c r="M18317" s="1"/>
      <c r="N18317" s="1"/>
    </row>
    <row r="18318" spans="4:14">
      <c r="I18318" s="1"/>
      <c r="J18318" s="1"/>
      <c r="K18318" s="1"/>
      <c r="L18318" s="1"/>
      <c r="M18318" s="1"/>
      <c r="N18318" s="1"/>
    </row>
    <row r="18319" spans="4:14">
      <c r="G18319" s="1"/>
      <c r="H18319" s="1"/>
      <c r="I18319" s="1"/>
      <c r="J18319" s="1"/>
      <c r="K18319" s="1"/>
      <c r="L18319" s="1"/>
      <c r="M18319" s="1"/>
      <c r="N18319" s="1"/>
    </row>
    <row r="18320" spans="4:14">
      <c r="D18320" s="1"/>
      <c r="E18320" s="1"/>
      <c r="F18320" s="1"/>
      <c r="G18320" s="1"/>
      <c r="H18320" s="1"/>
      <c r="I18320" s="1"/>
      <c r="J18320" s="1"/>
      <c r="K18320" s="1"/>
      <c r="L18320" s="1"/>
      <c r="M18320" s="1"/>
      <c r="N18320" s="1"/>
    </row>
    <row r="18321" spans="4:14">
      <c r="D18321" s="1"/>
      <c r="E18321" s="1"/>
      <c r="F18321" s="1"/>
      <c r="G18321" s="1"/>
      <c r="H18321" s="1"/>
      <c r="I18321" s="1"/>
      <c r="J18321" s="1"/>
      <c r="K18321" s="1"/>
      <c r="L18321" s="1"/>
      <c r="M18321" s="1"/>
      <c r="N18321" s="1"/>
    </row>
    <row r="18322" spans="4:14">
      <c r="G18322" s="1"/>
      <c r="H18322" s="1"/>
      <c r="I18322" s="1"/>
      <c r="J18322" s="1"/>
      <c r="K18322" s="1"/>
      <c r="L18322" s="1"/>
      <c r="M18322" s="1"/>
      <c r="N18322" s="1"/>
    </row>
    <row r="18324" spans="4:14">
      <c r="G18324" s="1"/>
      <c r="H18324" s="1"/>
      <c r="I18324" s="1"/>
      <c r="J18324" s="1"/>
      <c r="K18324" s="1"/>
      <c r="L18324" s="1"/>
      <c r="M18324" s="1"/>
      <c r="N18324" s="1"/>
    </row>
    <row r="18328" spans="4:14">
      <c r="G18328" s="1"/>
      <c r="H18328" s="1"/>
      <c r="I18328" s="1"/>
    </row>
    <row r="18329" spans="4:14">
      <c r="G18329" s="1"/>
      <c r="H18329" s="1"/>
      <c r="I18329" s="1"/>
      <c r="J18329" s="1"/>
      <c r="K18329" s="1"/>
      <c r="L18329" s="1"/>
      <c r="M18329" s="1"/>
      <c r="N18329" s="1"/>
    </row>
    <row r="18330" spans="4:14">
      <c r="J18330" s="1"/>
      <c r="K18330" s="1"/>
      <c r="L18330" s="1"/>
      <c r="M18330" s="1"/>
      <c r="N18330" s="1"/>
    </row>
    <row r="18331" spans="4:14">
      <c r="J18331" s="1"/>
      <c r="K18331" s="1"/>
    </row>
    <row r="18332" spans="4:14">
      <c r="J18332" s="1"/>
      <c r="K18332" s="1"/>
      <c r="L18332" s="1"/>
      <c r="M18332" s="1"/>
      <c r="N18332" s="1"/>
    </row>
    <row r="18335" spans="4:14">
      <c r="J18335" s="1"/>
    </row>
    <row r="18337" spans="4:14">
      <c r="J18337" s="1"/>
    </row>
    <row r="18339" spans="4:14">
      <c r="J18339" s="1"/>
    </row>
    <row r="18340" spans="4:14">
      <c r="H18340" s="1"/>
    </row>
    <row r="18342" spans="4:14">
      <c r="J18342" s="1"/>
      <c r="K18342" s="1"/>
      <c r="L18342" s="1"/>
    </row>
    <row r="18345" spans="4:14">
      <c r="I18345" s="1"/>
      <c r="J18345" s="1"/>
      <c r="K18345" s="1"/>
      <c r="L18345" s="1"/>
      <c r="M18345" s="1"/>
      <c r="N18345" s="1"/>
    </row>
    <row r="18347" spans="4:14">
      <c r="H18347" s="1"/>
    </row>
    <row r="18348" spans="4:14">
      <c r="J18348" s="1"/>
    </row>
    <row r="18349" spans="4:14">
      <c r="G18349" s="1"/>
      <c r="H18349" s="1"/>
      <c r="I18349" s="1"/>
      <c r="J18349" s="1"/>
    </row>
    <row r="18351" spans="4:14">
      <c r="D18351" s="1"/>
      <c r="E18351" s="1"/>
      <c r="F18351" s="1"/>
      <c r="G18351" s="1"/>
      <c r="H18351" s="1"/>
      <c r="I18351" s="1"/>
      <c r="J18351" s="1"/>
      <c r="K18351" s="1"/>
      <c r="L18351" s="1"/>
      <c r="M18351" s="1"/>
      <c r="N18351" s="1"/>
    </row>
    <row r="18352" spans="4:14">
      <c r="G18352" s="1"/>
      <c r="H18352" s="1"/>
      <c r="I18352" s="1"/>
      <c r="J18352" s="1"/>
      <c r="K18352" s="1"/>
      <c r="L18352" s="1"/>
      <c r="M18352" s="1"/>
      <c r="N18352" s="1"/>
    </row>
    <row r="18353" spans="4:14">
      <c r="G18353" s="1"/>
    </row>
    <row r="18354" spans="4:14">
      <c r="G18354" s="1"/>
      <c r="H18354" s="1"/>
      <c r="I18354" s="1"/>
      <c r="J18354" s="1"/>
      <c r="K18354" s="1"/>
      <c r="L18354" s="1"/>
      <c r="M18354" s="1"/>
      <c r="N18354" s="1"/>
    </row>
    <row r="18356" spans="4:14">
      <c r="G18356" s="1"/>
      <c r="H18356" s="1"/>
      <c r="I18356" s="1"/>
    </row>
    <row r="18357" spans="4:14">
      <c r="G18357" s="1"/>
      <c r="H18357" s="1"/>
      <c r="I18357" s="1"/>
      <c r="J18357" s="1"/>
      <c r="K18357" s="1"/>
      <c r="L18357" s="1"/>
      <c r="M18357" s="1"/>
      <c r="N18357" s="1"/>
    </row>
    <row r="18358" spans="4:14">
      <c r="I18358" s="1"/>
      <c r="J18358" s="1"/>
      <c r="K18358" s="1"/>
      <c r="L18358" s="1"/>
    </row>
    <row r="18359" spans="4:14">
      <c r="D18359" s="1"/>
    </row>
    <row r="18360" spans="4:14">
      <c r="D18360" s="1"/>
      <c r="E18360" s="1"/>
      <c r="F18360" s="1"/>
      <c r="G18360" s="1"/>
      <c r="H18360" s="1"/>
      <c r="I18360" s="1"/>
      <c r="J18360" s="1"/>
      <c r="K18360" s="1"/>
      <c r="L18360" s="1"/>
      <c r="M18360" s="1"/>
      <c r="N18360" s="1"/>
    </row>
    <row r="18361" spans="4:14">
      <c r="I18361" s="1"/>
      <c r="J18361" s="1"/>
      <c r="K18361" s="1"/>
      <c r="L18361" s="1"/>
      <c r="M18361" s="1"/>
      <c r="N18361" s="1"/>
    </row>
    <row r="18362" spans="4:14">
      <c r="D18362" s="1"/>
    </row>
    <row r="18363" spans="4:14">
      <c r="D18363" s="1"/>
      <c r="E18363" s="1"/>
      <c r="F18363" s="1"/>
      <c r="G18363" s="1"/>
      <c r="H18363" s="1"/>
      <c r="I18363" s="1"/>
      <c r="J18363" s="1"/>
      <c r="K18363" s="1"/>
      <c r="L18363" s="1"/>
      <c r="M18363" s="1"/>
      <c r="N18363" s="1"/>
    </row>
    <row r="18364" spans="4:14">
      <c r="D18364" s="1"/>
      <c r="E18364" s="1"/>
      <c r="F18364" s="1"/>
      <c r="G18364" s="1"/>
      <c r="H18364" s="1"/>
      <c r="I18364" s="1"/>
      <c r="J18364" s="1"/>
      <c r="K18364" s="1"/>
      <c r="L18364" s="1"/>
      <c r="M18364" s="1"/>
      <c r="N18364" s="1"/>
    </row>
    <row r="18365" spans="4:14">
      <c r="D18365" s="1"/>
      <c r="E18365" s="1"/>
      <c r="F18365" s="1"/>
      <c r="G18365" s="1"/>
      <c r="H18365" s="1"/>
      <c r="I18365" s="1"/>
      <c r="J18365" s="1"/>
      <c r="K18365" s="1"/>
      <c r="L18365" s="1"/>
      <c r="M18365" s="1"/>
      <c r="N18365" s="1"/>
    </row>
    <row r="18367" spans="4:14">
      <c r="H18367" s="1"/>
      <c r="I18367" s="1"/>
      <c r="J18367" s="1"/>
      <c r="K18367" s="1"/>
      <c r="L18367" s="1"/>
      <c r="M18367" s="1"/>
      <c r="N18367" s="1"/>
    </row>
    <row r="18368" spans="4:14">
      <c r="G18368" s="1"/>
      <c r="H18368" s="1"/>
      <c r="I18368" s="1"/>
      <c r="J18368" s="1"/>
      <c r="K18368" s="1"/>
      <c r="L18368" s="1"/>
      <c r="M18368" s="1"/>
      <c r="N18368" s="1"/>
    </row>
    <row r="18369" spans="4:14">
      <c r="D18369" s="1"/>
      <c r="E18369" s="1"/>
      <c r="F18369" s="1"/>
      <c r="G18369" s="1"/>
      <c r="H18369" s="1"/>
      <c r="I18369" s="1"/>
      <c r="J18369" s="1"/>
      <c r="K18369" s="1"/>
      <c r="L18369" s="1"/>
      <c r="M18369" s="1"/>
      <c r="N18369" s="1"/>
    </row>
    <row r="18370" spans="4:14">
      <c r="D18370" s="1"/>
      <c r="E18370" s="1"/>
      <c r="F18370" s="1"/>
      <c r="G18370" s="1"/>
      <c r="H18370" s="1"/>
      <c r="I18370" s="1"/>
      <c r="J18370" s="1"/>
      <c r="K18370" s="1"/>
      <c r="L18370" s="1"/>
      <c r="M18370" s="1"/>
      <c r="N18370" s="1"/>
    </row>
    <row r="18371" spans="4:14">
      <c r="G18371" s="1"/>
      <c r="H18371" s="1"/>
      <c r="I18371" s="1"/>
      <c r="J18371" s="1"/>
      <c r="K18371" s="1"/>
      <c r="L18371" s="1"/>
      <c r="M18371" s="1"/>
      <c r="N18371" s="1"/>
    </row>
    <row r="18372" spans="4:14">
      <c r="E18372" s="1"/>
      <c r="F18372" s="1"/>
      <c r="G18372" s="1"/>
      <c r="H18372" s="1"/>
      <c r="I18372" s="1"/>
    </row>
    <row r="18373" spans="4:14">
      <c r="G18373" s="1"/>
      <c r="H18373" s="1"/>
      <c r="I18373" s="1"/>
      <c r="J18373" s="1"/>
      <c r="K18373" s="1"/>
      <c r="L18373" s="1"/>
      <c r="M18373" s="1"/>
      <c r="N18373" s="1"/>
    </row>
    <row r="18374" spans="4:14">
      <c r="D18374" s="1"/>
      <c r="E18374" s="1"/>
      <c r="F18374" s="1"/>
      <c r="G18374" s="1"/>
      <c r="H18374" s="1"/>
      <c r="I18374" s="1"/>
      <c r="J18374" s="1"/>
      <c r="K18374" s="1"/>
      <c r="L18374" s="1"/>
      <c r="M18374" s="1"/>
      <c r="N18374" s="1"/>
    </row>
    <row r="18375" spans="4:14">
      <c r="I18375" s="1"/>
      <c r="J18375" s="1"/>
    </row>
    <row r="18379" spans="4:14">
      <c r="G18379" s="1"/>
      <c r="H18379" s="1"/>
      <c r="I18379" s="1"/>
    </row>
    <row r="18380" spans="4:14">
      <c r="G18380" s="1"/>
      <c r="H18380" s="1"/>
      <c r="I18380" s="1"/>
      <c r="J18380" s="1"/>
      <c r="K18380" s="1"/>
      <c r="L18380" s="1"/>
      <c r="M18380" s="1"/>
      <c r="N18380" s="1"/>
    </row>
    <row r="18381" spans="4:14">
      <c r="I18381" s="1"/>
      <c r="J18381" s="1"/>
      <c r="K18381" s="1"/>
      <c r="L18381" s="1"/>
    </row>
    <row r="18382" spans="4:14">
      <c r="I18382" s="1"/>
    </row>
    <row r="18383" spans="4:14">
      <c r="I18383" s="1"/>
      <c r="J18383" s="1"/>
    </row>
    <row r="18384" spans="4:14">
      <c r="D18384" s="1"/>
    </row>
    <row r="18386" spans="4:14">
      <c r="I18386" s="1"/>
    </row>
    <row r="18387" spans="4:14">
      <c r="I18387" s="1"/>
    </row>
    <row r="18388" spans="4:14">
      <c r="I18388" s="1"/>
    </row>
    <row r="18390" spans="4:14">
      <c r="D18390" s="1"/>
      <c r="E18390" s="1"/>
      <c r="F18390" s="1"/>
      <c r="G18390" s="1"/>
      <c r="H18390" s="1"/>
      <c r="I18390" s="1"/>
      <c r="J18390" s="1"/>
      <c r="K18390" s="1"/>
      <c r="L18390" s="1"/>
      <c r="M18390" s="1"/>
    </row>
    <row r="18391" spans="4:14">
      <c r="H18391" s="1"/>
    </row>
    <row r="18392" spans="4:14">
      <c r="H18392" s="1"/>
      <c r="L18392" s="1"/>
      <c r="M18392" s="1"/>
      <c r="N18392" s="1"/>
    </row>
    <row r="18393" spans="4:14">
      <c r="I18393" s="1"/>
    </row>
    <row r="18394" spans="4:14">
      <c r="D18394" s="1"/>
    </row>
    <row r="18395" spans="4:14">
      <c r="D18395" s="1"/>
    </row>
    <row r="18396" spans="4:14">
      <c r="I18396" s="1"/>
      <c r="J18396" s="1"/>
      <c r="K18396" s="1"/>
      <c r="L18396" s="1"/>
      <c r="M18396" s="1"/>
      <c r="N18396" s="1"/>
    </row>
    <row r="18397" spans="4:14">
      <c r="G18397" s="1"/>
      <c r="H18397" s="1"/>
    </row>
    <row r="18399" spans="4:14">
      <c r="H18399" s="1"/>
      <c r="I18399" s="1"/>
    </row>
    <row r="18400" spans="4:14">
      <c r="I18400" s="1"/>
      <c r="J18400" s="1"/>
      <c r="K18400" s="1"/>
      <c r="L18400" s="1"/>
      <c r="M18400" s="1"/>
      <c r="N18400" s="1"/>
    </row>
    <row r="18401" spans="4:14">
      <c r="G18401" s="1"/>
      <c r="H18401" s="1"/>
      <c r="I18401" s="1"/>
      <c r="J18401" s="1"/>
      <c r="K18401" s="1"/>
      <c r="L18401" s="1"/>
      <c r="M18401" s="1"/>
    </row>
    <row r="18402" spans="4:14">
      <c r="D18402" s="1"/>
      <c r="E18402" s="1"/>
      <c r="F18402" s="1"/>
      <c r="G18402" s="1"/>
      <c r="H18402" s="1"/>
      <c r="I18402" s="1"/>
      <c r="J18402" s="1"/>
      <c r="K18402" s="1"/>
      <c r="L18402" s="1"/>
      <c r="M18402" s="1"/>
      <c r="N18402" s="1"/>
    </row>
    <row r="18403" spans="4:14">
      <c r="D18403" s="1"/>
      <c r="E18403" s="1"/>
      <c r="F18403" s="1"/>
      <c r="G18403" s="1"/>
      <c r="H18403" s="1"/>
      <c r="I18403" s="1"/>
      <c r="J18403" s="1"/>
      <c r="K18403" s="1"/>
      <c r="L18403" s="1"/>
      <c r="M18403" s="1"/>
      <c r="N18403" s="1"/>
    </row>
    <row r="18404" spans="4:14">
      <c r="G18404" s="1"/>
      <c r="H18404" s="1"/>
      <c r="I18404" s="1"/>
      <c r="J18404" s="1"/>
      <c r="K18404" s="1"/>
      <c r="L18404" s="1"/>
      <c r="M18404" s="1"/>
      <c r="N18404" s="1"/>
    </row>
    <row r="18406" spans="4:14">
      <c r="G18406" s="1"/>
      <c r="H18406" s="1"/>
      <c r="I18406" s="1"/>
      <c r="J18406" s="1"/>
      <c r="K18406" s="1"/>
    </row>
    <row r="18411" spans="4:14">
      <c r="I18411" s="1"/>
      <c r="J18411" s="1"/>
      <c r="K18411" s="1"/>
      <c r="L18411" s="1"/>
      <c r="M18411" s="1"/>
      <c r="N18411" s="1"/>
    </row>
    <row r="18412" spans="4:14">
      <c r="I18412" s="1"/>
      <c r="J18412" s="1"/>
      <c r="K18412" s="1"/>
      <c r="L18412" s="1"/>
      <c r="M18412" s="1"/>
      <c r="N18412" s="1"/>
    </row>
    <row r="18413" spans="4:14">
      <c r="I18413" s="1"/>
      <c r="J18413" s="1"/>
      <c r="K18413" s="1"/>
    </row>
    <row r="18414" spans="4:14">
      <c r="I18414" s="1"/>
      <c r="J18414" s="1"/>
      <c r="K18414" s="1"/>
      <c r="L18414" s="1"/>
      <c r="M18414" s="1"/>
      <c r="N18414" s="1"/>
    </row>
    <row r="18415" spans="4:14">
      <c r="D18415" s="1"/>
    </row>
    <row r="18421" spans="4:14">
      <c r="I18421" s="1"/>
      <c r="J18421" s="1"/>
      <c r="K18421" s="1"/>
    </row>
    <row r="18422" spans="4:14">
      <c r="H18422" s="1"/>
    </row>
    <row r="18423" spans="4:14">
      <c r="M18423" s="1"/>
      <c r="N18423" s="1"/>
    </row>
    <row r="18424" spans="4:14">
      <c r="I18424" s="1"/>
      <c r="J18424" s="1"/>
      <c r="K18424" s="1"/>
      <c r="L18424" s="1"/>
      <c r="M18424" s="1"/>
      <c r="N18424" s="1"/>
    </row>
    <row r="18425" spans="4:14">
      <c r="D18425" s="1"/>
    </row>
    <row r="18426" spans="4:14">
      <c r="D18426" s="1"/>
      <c r="M18426" s="1"/>
      <c r="N18426" s="1"/>
    </row>
    <row r="18427" spans="4:14">
      <c r="J18427" s="1"/>
      <c r="K18427" s="1"/>
      <c r="L18427" s="1"/>
      <c r="M18427" s="1"/>
      <c r="N18427" s="1"/>
    </row>
    <row r="18429" spans="4:14">
      <c r="H18429" s="1"/>
    </row>
    <row r="18430" spans="4:14">
      <c r="I18430" s="1"/>
      <c r="J18430" s="1"/>
      <c r="K18430" s="1"/>
      <c r="L18430" s="1"/>
      <c r="M18430" s="1"/>
    </row>
    <row r="18431" spans="4:14">
      <c r="I18431" s="1"/>
      <c r="J18431" s="1"/>
      <c r="K18431" s="1"/>
      <c r="L18431" s="1"/>
    </row>
    <row r="18432" spans="4:14">
      <c r="D18432" s="1"/>
      <c r="M18432" s="1"/>
      <c r="N18432" s="1"/>
    </row>
    <row r="18433" spans="4:14">
      <c r="D18433" s="1"/>
      <c r="E18433" s="1"/>
      <c r="F18433" s="1"/>
      <c r="G18433" s="1"/>
      <c r="H18433" s="1"/>
      <c r="I18433" s="1"/>
      <c r="J18433" s="1"/>
      <c r="K18433" s="1"/>
      <c r="L18433" s="1"/>
      <c r="M18433" s="1"/>
      <c r="N18433" s="1"/>
    </row>
    <row r="18434" spans="4:14">
      <c r="G18434" s="1"/>
      <c r="H18434" s="1"/>
      <c r="I18434" s="1"/>
      <c r="J18434" s="1"/>
      <c r="K18434" s="1"/>
      <c r="L18434" s="1"/>
      <c r="M18434" s="1"/>
      <c r="N18434" s="1"/>
    </row>
    <row r="18435" spans="4:14">
      <c r="E18435" s="1"/>
    </row>
    <row r="18436" spans="4:14">
      <c r="I18436" s="1"/>
      <c r="J18436" s="1"/>
      <c r="K18436" s="1"/>
      <c r="L18436" s="1"/>
      <c r="M18436" s="1"/>
      <c r="N18436" s="1"/>
    </row>
    <row r="18440" spans="4:14">
      <c r="J18440" s="1"/>
      <c r="K18440" s="1"/>
      <c r="L18440" s="1"/>
      <c r="M18440" s="1"/>
      <c r="N18440" s="1"/>
    </row>
    <row r="18441" spans="4:14">
      <c r="J18441" s="1"/>
      <c r="K18441" s="1"/>
      <c r="L18441" s="1"/>
      <c r="M18441" s="1"/>
      <c r="N18441" s="1"/>
    </row>
    <row r="18442" spans="4:14">
      <c r="J18442" s="1"/>
      <c r="K18442" s="1"/>
      <c r="L18442" s="1"/>
    </row>
    <row r="18443" spans="4:14">
      <c r="J18443" s="1"/>
      <c r="K18443" s="1"/>
      <c r="L18443" s="1"/>
      <c r="M18443" s="1"/>
      <c r="N18443" s="1"/>
    </row>
    <row r="18444" spans="4:14">
      <c r="E18444" s="1"/>
      <c r="J18444" s="1"/>
    </row>
    <row r="18445" spans="4:14">
      <c r="D18445" s="1"/>
      <c r="E18445" s="1"/>
      <c r="F18445" s="1"/>
      <c r="G18445" s="1"/>
      <c r="H18445" s="1"/>
      <c r="I18445" s="1"/>
      <c r="J18445" s="1"/>
      <c r="K18445" s="1"/>
      <c r="L18445" s="1"/>
      <c r="M18445" s="1"/>
      <c r="N18445" s="1"/>
    </row>
    <row r="18450" spans="4:14">
      <c r="J18450" s="1"/>
    </row>
    <row r="18451" spans="4:14">
      <c r="H18451" s="1"/>
    </row>
    <row r="18452" spans="4:14">
      <c r="M18452" s="1"/>
      <c r="N18452" s="1"/>
    </row>
    <row r="18453" spans="4:14">
      <c r="J18453" s="1"/>
      <c r="K18453" s="1"/>
      <c r="L18453" s="1"/>
      <c r="M18453" s="1"/>
      <c r="N18453" s="1"/>
    </row>
    <row r="18454" spans="4:14">
      <c r="D18454" s="1"/>
      <c r="E18454" s="1"/>
      <c r="F18454" s="1"/>
      <c r="G18454" s="1"/>
      <c r="H18454" s="1"/>
      <c r="I18454" s="1"/>
      <c r="J18454" s="1"/>
      <c r="K18454" s="1"/>
      <c r="L18454" s="1"/>
    </row>
    <row r="18455" spans="4:14">
      <c r="D18455" s="1"/>
      <c r="E18455" s="1"/>
      <c r="F18455" s="1"/>
      <c r="G18455" s="1"/>
      <c r="H18455" s="1"/>
      <c r="I18455" s="1"/>
      <c r="J18455" s="1"/>
      <c r="K18455" s="1"/>
      <c r="L18455" s="1"/>
      <c r="M18455" s="1"/>
      <c r="N18455" s="1"/>
    </row>
    <row r="18456" spans="4:14">
      <c r="J18456" s="1"/>
      <c r="K18456" s="1"/>
      <c r="L18456" s="1"/>
      <c r="M18456" s="1"/>
      <c r="N18456" s="1"/>
    </row>
    <row r="18458" spans="4:14">
      <c r="H18458" s="1"/>
      <c r="I18458" s="1"/>
      <c r="J18458" s="1"/>
      <c r="K18458" s="1"/>
      <c r="L18458" s="1"/>
      <c r="M18458" s="1"/>
      <c r="N18458" s="1"/>
    </row>
    <row r="18459" spans="4:14">
      <c r="J18459" s="1"/>
      <c r="K18459" s="1"/>
      <c r="L18459" s="1"/>
      <c r="M18459" s="1"/>
      <c r="N18459" s="1"/>
    </row>
    <row r="18460" spans="4:14">
      <c r="J18460" s="1"/>
      <c r="K18460" s="1"/>
      <c r="L18460" s="1"/>
      <c r="M18460" s="1"/>
      <c r="N18460" s="1"/>
    </row>
    <row r="18461" spans="4:14">
      <c r="F18461" s="1"/>
      <c r="G18461" s="1"/>
      <c r="H18461" s="1"/>
      <c r="I18461" s="1"/>
      <c r="J18461" s="1"/>
      <c r="K18461" s="1"/>
      <c r="L18461" s="1"/>
      <c r="M18461" s="1"/>
      <c r="N18461" s="1"/>
    </row>
    <row r="18462" spans="4:14">
      <c r="D18462" s="1"/>
      <c r="E18462" s="1"/>
      <c r="F18462" s="1"/>
      <c r="G18462" s="1"/>
      <c r="H18462" s="1"/>
      <c r="I18462" s="1"/>
      <c r="J18462" s="1"/>
      <c r="K18462" s="1"/>
      <c r="L18462" s="1"/>
      <c r="M18462" s="1"/>
      <c r="N18462" s="1"/>
    </row>
    <row r="18463" spans="4:14">
      <c r="G18463" s="1"/>
      <c r="H18463" s="1"/>
      <c r="I18463" s="1"/>
      <c r="J18463" s="1"/>
      <c r="K18463" s="1"/>
      <c r="L18463" s="1"/>
      <c r="M18463" s="1"/>
      <c r="N18463" s="1"/>
    </row>
    <row r="18464" spans="4:14">
      <c r="E18464" s="1"/>
    </row>
    <row r="18465" spans="4:14">
      <c r="J18465" s="1"/>
      <c r="K18465" s="1"/>
      <c r="L18465" s="1"/>
      <c r="M18465" s="1"/>
      <c r="N18465" s="1"/>
    </row>
    <row r="18466" spans="4:14">
      <c r="D18466" s="1"/>
      <c r="E18466" s="1"/>
      <c r="F18466" s="1"/>
      <c r="G18466" s="1"/>
      <c r="H18466" s="1"/>
      <c r="I18466" s="1"/>
      <c r="J18466" s="1"/>
      <c r="K18466" s="1"/>
      <c r="L18466" s="1"/>
      <c r="M18466" s="1"/>
      <c r="N18466" s="1"/>
    </row>
    <row r="18467" spans="4:14">
      <c r="J18467" s="1"/>
      <c r="K18467" s="1"/>
    </row>
    <row r="18468" spans="4:14">
      <c r="F18468" s="1"/>
      <c r="G18468" s="1"/>
      <c r="H18468" s="1"/>
      <c r="I18468" s="1"/>
      <c r="J18468" s="1"/>
      <c r="K18468" s="1"/>
      <c r="L18468" s="1"/>
      <c r="M18468" s="1"/>
      <c r="N18468" s="1"/>
    </row>
    <row r="18469" spans="4:14">
      <c r="G18469" s="1"/>
      <c r="H18469" s="1"/>
      <c r="I18469" s="1"/>
    </row>
    <row r="18470" spans="4:14">
      <c r="G18470" s="1"/>
      <c r="H18470" s="1"/>
      <c r="I18470" s="1"/>
    </row>
    <row r="18471" spans="4:14">
      <c r="G18471" s="1"/>
      <c r="H18471" s="1"/>
      <c r="I18471" s="1"/>
      <c r="J18471" s="1"/>
      <c r="K18471" s="1"/>
      <c r="L18471" s="1"/>
    </row>
    <row r="18472" spans="4:14">
      <c r="J18472" s="1"/>
      <c r="K18472" s="1"/>
      <c r="L18472" s="1"/>
      <c r="M18472" s="1"/>
      <c r="N18472" s="1"/>
    </row>
    <row r="18473" spans="4:14">
      <c r="J18473" s="1"/>
      <c r="K18473" s="1"/>
      <c r="L18473" s="1"/>
    </row>
    <row r="18474" spans="4:14">
      <c r="J18474" s="1"/>
      <c r="K18474" s="1"/>
      <c r="L18474" s="1"/>
      <c r="M18474" s="1"/>
      <c r="N18474" s="1"/>
    </row>
    <row r="18475" spans="4:14">
      <c r="G18475" s="1"/>
      <c r="H18475" s="1"/>
      <c r="I18475" s="1"/>
      <c r="J18475" s="1"/>
    </row>
    <row r="18476" spans="4:14">
      <c r="D18476" s="1"/>
      <c r="E18476" s="1"/>
      <c r="F18476" s="1"/>
      <c r="G18476" s="1"/>
      <c r="H18476" s="1"/>
      <c r="I18476" s="1"/>
      <c r="J18476" s="1"/>
      <c r="K18476" s="1"/>
      <c r="L18476" s="1"/>
      <c r="M18476" s="1"/>
      <c r="N18476" s="1"/>
    </row>
    <row r="18481" spans="4:14">
      <c r="J18481" s="1"/>
    </row>
    <row r="18482" spans="4:14">
      <c r="F18482" s="1"/>
      <c r="G18482" s="1"/>
      <c r="H18482" s="1"/>
      <c r="I18482" s="1"/>
      <c r="J18482" s="1"/>
      <c r="K18482" s="1"/>
      <c r="L18482" s="1"/>
      <c r="M18482" s="1"/>
      <c r="N18482" s="1"/>
    </row>
    <row r="18483" spans="4:14">
      <c r="G18483" s="1"/>
      <c r="H18483" s="1"/>
      <c r="I18483" s="1"/>
      <c r="J18483" s="1"/>
      <c r="K18483" s="1"/>
      <c r="L18483" s="1"/>
      <c r="M18483" s="1"/>
      <c r="N18483" s="1"/>
    </row>
    <row r="18484" spans="4:14">
      <c r="J18484" s="1"/>
      <c r="K18484" s="1"/>
      <c r="L18484" s="1"/>
      <c r="M18484" s="1"/>
      <c r="N18484" s="1"/>
    </row>
    <row r="18485" spans="4:14">
      <c r="D18485" s="1"/>
      <c r="E18485" s="1"/>
      <c r="F18485" s="1"/>
      <c r="G18485" s="1"/>
      <c r="H18485" s="1"/>
      <c r="I18485" s="1"/>
      <c r="J18485" s="1"/>
      <c r="K18485" s="1"/>
    </row>
    <row r="18486" spans="4:14">
      <c r="D18486" s="1"/>
      <c r="E18486" s="1"/>
      <c r="F18486" s="1"/>
      <c r="G18486" s="1"/>
      <c r="H18486" s="1"/>
      <c r="I18486" s="1"/>
      <c r="J18486" s="1"/>
      <c r="K18486" s="1"/>
      <c r="L18486" s="1"/>
      <c r="M18486" s="1"/>
      <c r="N18486" s="1"/>
    </row>
    <row r="18487" spans="4:14">
      <c r="L18487" s="1"/>
      <c r="M18487" s="1"/>
      <c r="N18487" s="1"/>
    </row>
    <row r="18488" spans="4:14">
      <c r="G18488" s="1"/>
      <c r="H18488" s="1"/>
      <c r="I18488" s="1"/>
    </row>
    <row r="18490" spans="4:14">
      <c r="H18490" s="1"/>
      <c r="I18490" s="1"/>
      <c r="J18490" s="1"/>
      <c r="K18490" s="1"/>
      <c r="L18490" s="1"/>
      <c r="M18490" s="1"/>
      <c r="N18490" s="1"/>
    </row>
    <row r="18491" spans="4:14">
      <c r="J18491" s="1"/>
      <c r="K18491" s="1"/>
      <c r="L18491" s="1"/>
      <c r="M18491" s="1"/>
      <c r="N18491" s="1"/>
    </row>
    <row r="18492" spans="4:14">
      <c r="G18492" s="1"/>
      <c r="H18492" s="1"/>
      <c r="I18492" s="1"/>
      <c r="J18492" s="1"/>
      <c r="K18492" s="1"/>
      <c r="L18492" s="1"/>
      <c r="M18492" s="1"/>
      <c r="N18492" s="1"/>
    </row>
    <row r="18493" spans="4:14">
      <c r="D18493" s="1"/>
      <c r="E18493" s="1"/>
      <c r="F18493" s="1"/>
      <c r="G18493" s="1"/>
      <c r="H18493" s="1"/>
      <c r="I18493" s="1"/>
      <c r="J18493" s="1"/>
      <c r="K18493" s="1"/>
      <c r="L18493" s="1"/>
      <c r="M18493" s="1"/>
      <c r="N18493" s="1"/>
    </row>
    <row r="18494" spans="4:14">
      <c r="D18494" s="1"/>
      <c r="E18494" s="1"/>
      <c r="F18494" s="1"/>
      <c r="G18494" s="1"/>
      <c r="H18494" s="1"/>
      <c r="I18494" s="1"/>
      <c r="J18494" s="1"/>
      <c r="K18494" s="1"/>
      <c r="L18494" s="1"/>
      <c r="M18494" s="1"/>
      <c r="N18494" s="1"/>
    </row>
    <row r="18495" spans="4:14">
      <c r="G18495" s="1"/>
      <c r="H18495" s="1"/>
      <c r="I18495" s="1"/>
      <c r="J18495" s="1"/>
      <c r="K18495" s="1"/>
      <c r="L18495" s="1"/>
      <c r="M18495" s="1"/>
      <c r="N18495" s="1"/>
    </row>
    <row r="18497" spans="4:15">
      <c r="G18497" s="1"/>
      <c r="H18497" s="1"/>
      <c r="I18497" s="1"/>
      <c r="J18497" s="1"/>
      <c r="K18497" s="1"/>
      <c r="L18497" s="1"/>
      <c r="M18497" s="1"/>
      <c r="N18497" s="1"/>
    </row>
    <row r="18498" spans="4:15">
      <c r="H18498" s="1"/>
      <c r="I18498" s="1"/>
      <c r="J18498" s="1"/>
      <c r="K18498" s="1"/>
      <c r="L18498" s="1"/>
      <c r="M18498" s="1"/>
      <c r="N18498" s="1"/>
      <c r="O18498" s="1"/>
    </row>
    <row r="18500" spans="4:15">
      <c r="H18500" s="1"/>
      <c r="K18500" s="1"/>
      <c r="L18500" s="1"/>
      <c r="M18500" s="1"/>
      <c r="N18500" s="1"/>
    </row>
    <row r="18501" spans="4:15">
      <c r="G18501" s="1"/>
      <c r="H18501" s="1"/>
      <c r="I18501" s="1"/>
      <c r="J18501" s="1"/>
      <c r="K18501" s="1"/>
      <c r="L18501" s="1"/>
    </row>
    <row r="18502" spans="4:15">
      <c r="G18502" s="1"/>
      <c r="H18502" s="1"/>
      <c r="I18502" s="1"/>
      <c r="J18502" s="1"/>
      <c r="K18502" s="1"/>
      <c r="L18502" s="1"/>
    </row>
    <row r="18503" spans="4:15">
      <c r="G18503" s="1"/>
      <c r="H18503" s="1"/>
      <c r="I18503" s="1"/>
      <c r="J18503" s="1"/>
      <c r="K18503" s="1"/>
      <c r="L18503" s="1"/>
      <c r="M18503" s="1"/>
      <c r="N18503" s="1"/>
    </row>
    <row r="18504" spans="4:15">
      <c r="I18504" s="1"/>
      <c r="J18504" s="1"/>
      <c r="K18504" s="1"/>
      <c r="L18504" s="1"/>
      <c r="M18504" s="1"/>
      <c r="N18504" s="1"/>
    </row>
    <row r="18505" spans="4:15">
      <c r="G18505" s="1"/>
      <c r="H18505" s="1"/>
      <c r="I18505" s="1"/>
      <c r="J18505" s="1"/>
      <c r="K18505" s="1"/>
      <c r="L18505" s="1"/>
      <c r="M18505" s="1"/>
      <c r="N18505" s="1"/>
    </row>
    <row r="18506" spans="4:15">
      <c r="D18506" s="1"/>
      <c r="E18506" s="1"/>
      <c r="F18506" s="1"/>
      <c r="G18506" s="1"/>
      <c r="H18506" s="1"/>
      <c r="I18506" s="1"/>
      <c r="J18506" s="1"/>
      <c r="K18506" s="1"/>
      <c r="L18506" s="1"/>
      <c r="M18506" s="1"/>
      <c r="N18506" s="1"/>
    </row>
    <row r="18508" spans="4:15">
      <c r="F18508" s="1"/>
      <c r="G18508" s="1"/>
      <c r="H18508" s="1"/>
      <c r="I18508" s="1"/>
      <c r="J18508" s="1"/>
      <c r="K18508" s="1"/>
      <c r="L18508" s="1"/>
      <c r="M18508" s="1"/>
      <c r="N18508" s="1"/>
    </row>
    <row r="18509" spans="4:15">
      <c r="E18509" s="1"/>
      <c r="F18509" s="1"/>
      <c r="G18509" s="1"/>
      <c r="H18509" s="1"/>
      <c r="I18509" s="1"/>
      <c r="J18509" s="1"/>
      <c r="K18509" s="1"/>
      <c r="L18509" s="1"/>
      <c r="M18509" s="1"/>
      <c r="N18509" s="1"/>
    </row>
    <row r="18510" spans="4:15">
      <c r="G18510" s="1"/>
      <c r="H18510" s="1"/>
      <c r="I18510" s="1"/>
      <c r="J18510" s="1"/>
      <c r="K18510" s="1"/>
      <c r="L18510" s="1"/>
      <c r="M18510" s="1"/>
      <c r="N18510" s="1"/>
    </row>
    <row r="18511" spans="4:15">
      <c r="G18511" s="1"/>
      <c r="H18511" s="1"/>
      <c r="I18511" s="1"/>
      <c r="J18511" s="1"/>
      <c r="K18511" s="1"/>
      <c r="L18511" s="1"/>
      <c r="M18511" s="1"/>
      <c r="N18511" s="1"/>
    </row>
    <row r="18515" spans="4:14">
      <c r="G18515" s="1"/>
      <c r="H18515" s="1"/>
      <c r="I18515" s="1"/>
      <c r="J18515" s="1"/>
      <c r="K18515" s="1"/>
      <c r="L18515" s="1"/>
    </row>
    <row r="18517" spans="4:14">
      <c r="H18517" s="1"/>
      <c r="I18517" s="1"/>
      <c r="J18517" s="1"/>
      <c r="K18517" s="1"/>
      <c r="L18517" s="1"/>
      <c r="M18517" s="1"/>
      <c r="N18517" s="1"/>
    </row>
    <row r="18518" spans="4:14">
      <c r="G18518" s="1"/>
      <c r="H18518" s="1"/>
      <c r="K18518" s="1"/>
      <c r="L18518" s="1"/>
    </row>
    <row r="18519" spans="4:14">
      <c r="N18519" s="1"/>
    </row>
    <row r="18520" spans="4:14">
      <c r="D18520" s="1"/>
      <c r="E18520" s="1"/>
      <c r="F18520" s="1"/>
      <c r="G18520" s="1"/>
      <c r="H18520" s="1"/>
      <c r="I18520" s="1"/>
      <c r="J18520" s="1"/>
      <c r="K18520" s="1"/>
      <c r="L18520" s="1"/>
      <c r="M18520" s="1"/>
      <c r="N18520" s="1"/>
    </row>
    <row r="18521" spans="4:14">
      <c r="G18521" s="1"/>
      <c r="H18521" s="1"/>
      <c r="I18521" s="1"/>
      <c r="J18521" s="1"/>
      <c r="K18521" s="1"/>
      <c r="L18521" s="1"/>
      <c r="M18521" s="1"/>
      <c r="N18521" s="1"/>
    </row>
    <row r="18522" spans="4:14">
      <c r="E18522" s="1"/>
      <c r="F18522" s="1"/>
      <c r="G18522" s="1"/>
      <c r="H18522" s="1"/>
    </row>
    <row r="18523" spans="4:14">
      <c r="G18523" s="1"/>
      <c r="H18523" s="1"/>
      <c r="I18523" s="1"/>
      <c r="J18523" s="1"/>
      <c r="K18523" s="1"/>
      <c r="L18523" s="1"/>
      <c r="M18523" s="1"/>
      <c r="N18523" s="1"/>
    </row>
    <row r="18527" spans="4:14">
      <c r="G18527" s="1"/>
      <c r="H18527" s="1"/>
    </row>
    <row r="18528" spans="4:14">
      <c r="G18528" s="1"/>
      <c r="H18528" s="1"/>
      <c r="I18528" s="1"/>
      <c r="J18528" s="1"/>
      <c r="K18528" s="1"/>
      <c r="L18528" s="1"/>
      <c r="M18528" s="1"/>
      <c r="N18528" s="1"/>
    </row>
    <row r="18529" spans="4:14">
      <c r="I18529" s="1"/>
      <c r="J18529" s="1"/>
      <c r="K18529" s="1"/>
      <c r="L18529" s="1"/>
      <c r="M18529" s="1"/>
      <c r="N18529" s="1"/>
    </row>
    <row r="18530" spans="4:14">
      <c r="I18530" s="1"/>
      <c r="J18530" s="1"/>
      <c r="K18530" s="1"/>
    </row>
    <row r="18531" spans="4:14">
      <c r="I18531" s="1"/>
      <c r="J18531" s="1"/>
      <c r="K18531" s="1"/>
      <c r="L18531" s="1"/>
      <c r="M18531" s="1"/>
      <c r="N18531" s="1"/>
    </row>
    <row r="18532" spans="4:14">
      <c r="E18532" s="1"/>
    </row>
    <row r="18534" spans="4:14">
      <c r="I18534" s="1"/>
    </row>
    <row r="18538" spans="4:14">
      <c r="I18538" s="1"/>
      <c r="J18538" s="1"/>
      <c r="K18538" s="1"/>
      <c r="M18538" s="1"/>
      <c r="N18538" s="1"/>
    </row>
    <row r="18539" spans="4:14">
      <c r="M18539" s="1"/>
      <c r="N18539" s="1"/>
    </row>
    <row r="18541" spans="4:14">
      <c r="I18541" s="1"/>
      <c r="J18541" s="1"/>
    </row>
    <row r="18543" spans="4:14">
      <c r="D18543" s="1"/>
    </row>
    <row r="18546" spans="4:14">
      <c r="H18546" s="1"/>
    </row>
    <row r="18547" spans="4:14">
      <c r="I18547" s="1"/>
      <c r="J18547" s="1"/>
      <c r="K18547" s="1"/>
      <c r="L18547" s="1"/>
      <c r="M18547" s="1"/>
      <c r="N18547" s="1"/>
    </row>
    <row r="18548" spans="4:14">
      <c r="G18548" s="1"/>
      <c r="H18548" s="1"/>
      <c r="I18548" s="1"/>
      <c r="J18548" s="1"/>
      <c r="K18548" s="1"/>
      <c r="L18548" s="1"/>
      <c r="M18548" s="1"/>
      <c r="N18548" s="1"/>
    </row>
    <row r="18549" spans="4:14">
      <c r="D18549" s="1"/>
      <c r="F18549" s="1"/>
      <c r="G18549" s="1"/>
      <c r="H18549" s="1"/>
      <c r="I18549" s="1"/>
      <c r="J18549" s="1"/>
      <c r="K18549" s="1"/>
      <c r="L18549" s="1"/>
      <c r="M18549" s="1"/>
      <c r="N18549" s="1"/>
    </row>
    <row r="18550" spans="4:14">
      <c r="D18550" s="1"/>
      <c r="E18550" s="1"/>
      <c r="F18550" s="1"/>
      <c r="G18550" s="1"/>
      <c r="H18550" s="1"/>
      <c r="I18550" s="1"/>
      <c r="J18550" s="1"/>
      <c r="K18550" s="1"/>
      <c r="L18550" s="1"/>
      <c r="M18550" s="1"/>
      <c r="N18550" s="1"/>
    </row>
    <row r="18551" spans="4:14">
      <c r="G18551" s="1"/>
      <c r="H18551" s="1"/>
      <c r="I18551" s="1"/>
      <c r="J18551" s="1"/>
      <c r="K18551" s="1"/>
      <c r="L18551" s="1"/>
      <c r="M18551" s="1"/>
      <c r="N18551" s="1"/>
    </row>
    <row r="18553" spans="4:14">
      <c r="G18553" s="1"/>
      <c r="H18553" s="1"/>
      <c r="I18553" s="1"/>
      <c r="J18553" s="1"/>
      <c r="K18553" s="1"/>
      <c r="L18553" s="1"/>
      <c r="M18553" s="1"/>
      <c r="N18553" s="1"/>
    </row>
    <row r="18557" spans="4:14">
      <c r="G18557" s="1"/>
      <c r="H18557" s="1"/>
      <c r="I18557" s="1"/>
    </row>
    <row r="18558" spans="4:14">
      <c r="G18558" s="1"/>
      <c r="H18558" s="1"/>
      <c r="I18558" s="1"/>
      <c r="J18558" s="1"/>
      <c r="K18558" s="1"/>
      <c r="L18558" s="1"/>
      <c r="M18558" s="1"/>
      <c r="N18558" s="1"/>
    </row>
    <row r="18559" spans="4:14">
      <c r="I18559" s="1"/>
      <c r="J18559" s="1"/>
      <c r="K18559" s="1"/>
      <c r="L18559" s="1"/>
      <c r="M18559" s="1"/>
      <c r="N18559" s="1"/>
    </row>
    <row r="18560" spans="4:14">
      <c r="I18560" s="1"/>
      <c r="J18560" s="1"/>
      <c r="K18560" s="1"/>
      <c r="L18560" s="1"/>
      <c r="M18560" s="1"/>
      <c r="N18560" s="1"/>
    </row>
    <row r="18561" spans="4:14">
      <c r="I18561" s="1"/>
      <c r="J18561" s="1"/>
      <c r="K18561" s="1"/>
      <c r="L18561" s="1"/>
      <c r="M18561" s="1"/>
      <c r="N18561" s="1"/>
    </row>
    <row r="18562" spans="4:14">
      <c r="E18562" s="1"/>
      <c r="F18562" s="1"/>
      <c r="G18562" s="1"/>
      <c r="H18562" s="1"/>
      <c r="I18562" s="1"/>
      <c r="J18562" s="1"/>
    </row>
    <row r="18564" spans="4:14">
      <c r="I18564" s="1"/>
      <c r="J18564" s="1"/>
    </row>
    <row r="18566" spans="4:14">
      <c r="I18566" s="1"/>
    </row>
    <row r="18568" spans="4:14">
      <c r="D18568" s="1"/>
      <c r="E18568" s="1"/>
      <c r="F18568" s="1"/>
      <c r="G18568" s="1"/>
      <c r="I18568" s="1"/>
      <c r="J18568" s="1"/>
      <c r="K18568" s="1"/>
      <c r="L18568" s="1"/>
      <c r="M18568" s="1"/>
      <c r="N18568" s="1"/>
    </row>
    <row r="18569" spans="4:14">
      <c r="M18569" s="1"/>
      <c r="N18569" s="1"/>
    </row>
    <row r="18571" spans="4:14">
      <c r="I18571" s="1"/>
      <c r="J18571" s="1"/>
      <c r="K18571" s="1"/>
      <c r="L18571" s="1"/>
    </row>
    <row r="18574" spans="4:14">
      <c r="H18574" s="1"/>
      <c r="M18574" s="1"/>
      <c r="N18574" s="1"/>
    </row>
    <row r="18576" spans="4:14">
      <c r="H18576" s="1"/>
      <c r="I18576" s="1"/>
      <c r="J18576" s="1"/>
      <c r="K18576" s="1"/>
      <c r="L18576" s="1"/>
      <c r="M18576" s="1"/>
      <c r="N18576" s="1"/>
    </row>
    <row r="18577" spans="4:14">
      <c r="I18577" s="1"/>
      <c r="J18577" s="1"/>
      <c r="K18577" s="1"/>
      <c r="L18577" s="1"/>
      <c r="M18577" s="1"/>
      <c r="N18577" s="1"/>
    </row>
    <row r="18578" spans="4:14">
      <c r="G18578" s="1"/>
      <c r="H18578" s="1"/>
      <c r="I18578" s="1"/>
      <c r="J18578" s="1"/>
      <c r="K18578" s="1"/>
      <c r="L18578" s="1"/>
      <c r="M18578" s="1"/>
      <c r="N18578" s="1"/>
    </row>
    <row r="18579" spans="4:14">
      <c r="D18579" s="1"/>
      <c r="E18579" s="1"/>
      <c r="F18579" s="1"/>
      <c r="G18579" s="1"/>
      <c r="H18579" s="1"/>
      <c r="I18579" s="1"/>
      <c r="J18579" s="1"/>
      <c r="K18579" s="1"/>
      <c r="L18579" s="1"/>
      <c r="M18579" s="1"/>
      <c r="N18579" s="1"/>
    </row>
    <row r="18580" spans="4:14">
      <c r="D18580" s="1"/>
      <c r="E18580" s="1"/>
      <c r="F18580" s="1"/>
      <c r="G18580" s="1"/>
      <c r="H18580" s="1"/>
      <c r="I18580" s="1"/>
      <c r="J18580" s="1"/>
      <c r="K18580" s="1"/>
      <c r="L18580" s="1"/>
      <c r="M18580" s="1"/>
      <c r="N18580" s="1"/>
    </row>
    <row r="18581" spans="4:14">
      <c r="G18581" s="1"/>
      <c r="H18581" s="1"/>
      <c r="I18581" s="1"/>
      <c r="J18581" s="1"/>
      <c r="K18581" s="1"/>
      <c r="L18581" s="1"/>
      <c r="M18581" s="1"/>
      <c r="N18581" s="1"/>
    </row>
    <row r="18582" spans="4:14">
      <c r="G18582" s="1"/>
      <c r="H18582" s="1"/>
    </row>
    <row r="18583" spans="4:14">
      <c r="G18583" s="1"/>
      <c r="H18583" s="1"/>
      <c r="I18583" s="1"/>
      <c r="J18583" s="1"/>
      <c r="K18583" s="1"/>
      <c r="L18583" s="1"/>
      <c r="M18583" s="1"/>
      <c r="N18583" s="1"/>
    </row>
    <row r="18584" spans="4:14">
      <c r="D18584" s="1"/>
      <c r="E18584" s="1"/>
      <c r="F18584" s="1"/>
      <c r="G18584" s="1"/>
      <c r="H18584" s="1"/>
      <c r="I18584" s="1"/>
      <c r="J18584" s="1"/>
      <c r="K18584" s="1"/>
      <c r="L18584" s="1"/>
      <c r="M18584" s="1"/>
      <c r="N18584" s="1"/>
    </row>
    <row r="18585" spans="4:14">
      <c r="I18585" s="1"/>
    </row>
    <row r="18589" spans="4:14">
      <c r="E18589" s="1"/>
      <c r="F18589" s="1"/>
    </row>
    <row r="18590" spans="4:14">
      <c r="G18590" s="1"/>
      <c r="H18590" s="1"/>
      <c r="I18590" s="1"/>
      <c r="J18590" s="1"/>
      <c r="K18590" s="1"/>
    </row>
    <row r="18591" spans="4:14">
      <c r="I18591" s="1"/>
      <c r="J18591" s="1"/>
      <c r="K18591" s="1"/>
      <c r="L18591" s="1"/>
      <c r="M18591" s="1"/>
      <c r="N18591" s="1"/>
    </row>
    <row r="18592" spans="4:14">
      <c r="I18592" s="1"/>
      <c r="J18592" s="1"/>
      <c r="K18592" s="1"/>
    </row>
    <row r="18593" spans="4:14">
      <c r="I18593" s="1"/>
      <c r="J18593" s="1"/>
      <c r="K18593" s="1"/>
      <c r="L18593" s="1"/>
      <c r="M18593" s="1"/>
      <c r="N18593" s="1"/>
    </row>
    <row r="18594" spans="4:14">
      <c r="E18594" s="1"/>
      <c r="F18594" s="1"/>
      <c r="H18594" s="1"/>
    </row>
    <row r="18595" spans="4:14">
      <c r="D18595" s="1"/>
      <c r="E18595" s="1"/>
      <c r="F18595" s="1"/>
      <c r="G18595" s="1"/>
      <c r="H18595" s="1"/>
      <c r="I18595" s="1"/>
      <c r="J18595" s="1"/>
      <c r="K18595" s="1"/>
      <c r="L18595" s="1"/>
      <c r="M18595" s="1"/>
      <c r="N18595" s="1"/>
    </row>
    <row r="18600" spans="4:14">
      <c r="D18600" s="1"/>
      <c r="E18600" s="1"/>
      <c r="F18600" s="1"/>
      <c r="G18600" s="1"/>
      <c r="I18600" s="1"/>
      <c r="J18600" s="1"/>
      <c r="K18600" s="1"/>
      <c r="L18600" s="1"/>
      <c r="M18600" s="1"/>
      <c r="N18600" s="1"/>
    </row>
    <row r="18602" spans="4:14">
      <c r="H18602" s="1"/>
    </row>
    <row r="18603" spans="4:14">
      <c r="I18603" s="1"/>
    </row>
    <row r="18606" spans="4:14">
      <c r="D18606" s="1"/>
      <c r="E18606" s="1"/>
      <c r="F18606" s="1"/>
      <c r="G18606" s="1"/>
      <c r="H18606" s="1"/>
      <c r="M18606" s="1"/>
      <c r="N18606" s="1"/>
    </row>
    <row r="18609" spans="4:14">
      <c r="H18609" s="1"/>
      <c r="I18609" s="1"/>
    </row>
    <row r="18610" spans="4:14">
      <c r="I18610" s="1"/>
      <c r="J18610" s="1"/>
      <c r="K18610" s="1"/>
      <c r="L18610" s="1"/>
      <c r="M18610" s="1"/>
      <c r="N18610" s="1"/>
    </row>
    <row r="18611" spans="4:14">
      <c r="G18611" s="1"/>
      <c r="H18611" s="1"/>
      <c r="I18611" s="1"/>
      <c r="J18611" s="1"/>
      <c r="K18611" s="1"/>
      <c r="L18611" s="1"/>
      <c r="M18611" s="1"/>
      <c r="N18611" s="1"/>
    </row>
    <row r="18612" spans="4:14">
      <c r="D18612" s="1"/>
      <c r="E18612" s="1"/>
      <c r="F18612" s="1"/>
      <c r="G18612" s="1"/>
      <c r="H18612" s="1"/>
      <c r="I18612" s="1"/>
      <c r="J18612" s="1"/>
      <c r="K18612" s="1"/>
      <c r="L18612" s="1"/>
      <c r="M18612" s="1"/>
      <c r="N18612" s="1"/>
    </row>
    <row r="18613" spans="4:14">
      <c r="D18613" s="1"/>
      <c r="E18613" s="1"/>
      <c r="F18613" s="1"/>
      <c r="G18613" s="1"/>
      <c r="H18613" s="1"/>
      <c r="I18613" s="1"/>
      <c r="J18613" s="1"/>
      <c r="K18613" s="1"/>
      <c r="L18613" s="1"/>
      <c r="M18613" s="1"/>
      <c r="N18613" s="1"/>
    </row>
    <row r="18614" spans="4:14">
      <c r="G18614" s="1"/>
      <c r="H18614" s="1"/>
      <c r="I18614" s="1"/>
      <c r="J18614" s="1"/>
      <c r="K18614" s="1"/>
      <c r="M18614" s="1"/>
      <c r="N18614" s="1"/>
    </row>
    <row r="18615" spans="4:14">
      <c r="F18615" s="1"/>
    </row>
    <row r="18616" spans="4:14">
      <c r="G18616" s="1"/>
      <c r="H18616" s="1"/>
      <c r="I18616" s="1"/>
      <c r="J18616" s="1"/>
      <c r="K18616" s="1"/>
      <c r="L18616" s="1"/>
      <c r="M18616" s="1"/>
      <c r="N18616" s="1"/>
    </row>
    <row r="18617" spans="4:14">
      <c r="D18617" s="1"/>
      <c r="E18617" s="1"/>
      <c r="F18617" s="1"/>
      <c r="G18617" s="1"/>
      <c r="H18617" s="1"/>
      <c r="I18617" s="1"/>
      <c r="J18617" s="1"/>
      <c r="K18617" s="1"/>
      <c r="L18617" s="1"/>
      <c r="M18617" s="1"/>
      <c r="N18617" s="1"/>
    </row>
    <row r="18618" spans="4:14">
      <c r="I18618" s="1"/>
      <c r="J18618" s="1"/>
    </row>
    <row r="18622" spans="4:14">
      <c r="D18622" s="1"/>
    </row>
    <row r="18623" spans="4:14">
      <c r="G18623" s="1"/>
      <c r="H18623" s="1"/>
      <c r="I18623" s="1"/>
      <c r="J18623" s="1"/>
      <c r="K18623" s="1"/>
    </row>
    <row r="18624" spans="4:14">
      <c r="I18624" s="1"/>
      <c r="J18624" s="1"/>
      <c r="K18624" s="1"/>
      <c r="M18624" s="1"/>
      <c r="N18624" s="1"/>
    </row>
    <row r="18626" spans="8:14">
      <c r="I18626" s="1"/>
    </row>
    <row r="18628" spans="8:14">
      <c r="M18628" s="1"/>
      <c r="N18628" s="1"/>
    </row>
    <row r="18629" spans="8:14">
      <c r="I18629" s="1"/>
      <c r="J18629" s="1"/>
      <c r="K18629" s="1"/>
      <c r="L18629" s="1"/>
      <c r="M18629" s="1"/>
      <c r="N18629" s="1"/>
    </row>
    <row r="18630" spans="8:14">
      <c r="I18630" s="1"/>
      <c r="J18630" s="1"/>
    </row>
    <row r="18631" spans="8:14">
      <c r="I18631" s="1"/>
      <c r="J18631" s="1"/>
      <c r="K18631" s="1"/>
      <c r="M18631" s="1"/>
      <c r="N18631" s="1"/>
    </row>
    <row r="18632" spans="8:14">
      <c r="J18632" s="1"/>
      <c r="K18632" s="1"/>
      <c r="L18632" s="1"/>
      <c r="M18632" s="1"/>
      <c r="N18632" s="1"/>
    </row>
    <row r="18633" spans="8:14">
      <c r="I18633" s="1"/>
      <c r="J18633" s="1"/>
      <c r="K18633" s="1"/>
      <c r="L18633" s="1"/>
      <c r="M18633" s="1"/>
      <c r="N18633" s="1"/>
    </row>
    <row r="18634" spans="8:14">
      <c r="M18634" s="1"/>
      <c r="N18634" s="1"/>
    </row>
    <row r="18635" spans="8:14">
      <c r="H18635" s="1"/>
    </row>
    <row r="18642" spans="4:14">
      <c r="H18642" s="1"/>
      <c r="I18642" s="1"/>
      <c r="J18642" s="1"/>
      <c r="K18642" s="1"/>
      <c r="M18642" s="1"/>
      <c r="N18642" s="1"/>
    </row>
    <row r="18643" spans="4:14">
      <c r="J18643" s="1"/>
      <c r="M18643" s="1"/>
      <c r="N18643" s="1"/>
    </row>
    <row r="18644" spans="4:14">
      <c r="G18644" s="1"/>
      <c r="H18644" s="1"/>
      <c r="I18644" s="1"/>
      <c r="J18644" s="1"/>
    </row>
    <row r="18645" spans="4:14">
      <c r="M18645" s="1"/>
      <c r="N18645" s="1"/>
    </row>
    <row r="18646" spans="4:14">
      <c r="D18646" s="1"/>
      <c r="G18646" s="1"/>
      <c r="I18646" s="1"/>
      <c r="J18646" s="1"/>
      <c r="K18646" s="1"/>
      <c r="M18646" s="1"/>
      <c r="N18646" s="1"/>
    </row>
    <row r="18647" spans="4:14">
      <c r="G18647" s="1"/>
      <c r="H18647" s="1"/>
      <c r="I18647" s="1"/>
      <c r="J18647" s="1"/>
      <c r="M18647" s="1"/>
      <c r="N18647" s="1"/>
    </row>
    <row r="18649" spans="4:14">
      <c r="G18649" s="1"/>
      <c r="H18649" s="1"/>
      <c r="I18649" s="1"/>
      <c r="J18649" s="1"/>
      <c r="K18649" s="1"/>
      <c r="L18649" s="1"/>
      <c r="M18649" s="1"/>
      <c r="N18649" s="1"/>
    </row>
    <row r="18650" spans="4:14">
      <c r="D18650" s="1"/>
      <c r="E18650" s="1"/>
      <c r="F18650" s="1"/>
      <c r="G18650" s="1"/>
      <c r="H18650" s="1"/>
      <c r="I18650" s="1"/>
      <c r="J18650" s="1"/>
      <c r="K18650" s="1"/>
      <c r="L18650" s="1"/>
      <c r="M18650" s="1"/>
      <c r="N18650" s="1"/>
    </row>
    <row r="18651" spans="4:14">
      <c r="I18651" s="1"/>
      <c r="J18651" s="1"/>
      <c r="K18651" s="1"/>
      <c r="L18651" s="1"/>
    </row>
    <row r="18653" spans="4:14">
      <c r="G18653" s="1"/>
      <c r="H18653" s="1"/>
    </row>
    <row r="18654" spans="4:14">
      <c r="F18654" s="1"/>
    </row>
    <row r="18655" spans="4:14">
      <c r="G18655" s="1"/>
      <c r="H18655" s="1"/>
      <c r="I18655" s="1"/>
      <c r="J18655" s="1"/>
      <c r="K18655" s="1"/>
      <c r="L18655" s="1"/>
      <c r="M18655" s="1"/>
      <c r="N18655" s="1"/>
    </row>
    <row r="18656" spans="4:14">
      <c r="I18656" s="1"/>
      <c r="J18656" s="1"/>
      <c r="K18656" s="1"/>
      <c r="L18656" s="1"/>
      <c r="M18656" s="1"/>
      <c r="N18656" s="1"/>
    </row>
    <row r="18657" spans="4:14">
      <c r="I18657" s="1"/>
      <c r="J18657" s="1"/>
      <c r="K18657" s="1"/>
      <c r="L18657" s="1"/>
      <c r="M18657" s="1"/>
      <c r="N18657" s="1"/>
    </row>
    <row r="18658" spans="4:14">
      <c r="I18658" s="1"/>
      <c r="J18658" s="1"/>
      <c r="K18658" s="1"/>
      <c r="L18658" s="1"/>
      <c r="M18658" s="1"/>
      <c r="N18658" s="1"/>
    </row>
    <row r="18659" spans="4:14">
      <c r="D18659" s="1"/>
      <c r="E18659" s="1"/>
      <c r="F18659" s="1"/>
      <c r="G18659" s="1"/>
      <c r="H18659" s="1"/>
      <c r="I18659" s="1"/>
      <c r="J18659" s="1"/>
    </row>
    <row r="18660" spans="4:14">
      <c r="D18660" s="1"/>
      <c r="E18660" s="1"/>
      <c r="F18660" s="1"/>
      <c r="G18660" s="1"/>
      <c r="H18660" s="1"/>
      <c r="I18660" s="1"/>
      <c r="J18660" s="1"/>
      <c r="K18660" s="1"/>
      <c r="L18660" s="1"/>
      <c r="M18660" s="1"/>
      <c r="N18660" s="1"/>
    </row>
    <row r="18661" spans="4:14">
      <c r="I18661" s="1"/>
      <c r="J18661" s="1"/>
    </row>
    <row r="18663" spans="4:14">
      <c r="I18663" s="1"/>
    </row>
    <row r="18665" spans="4:14">
      <c r="D18665" s="1"/>
      <c r="E18665" s="1"/>
      <c r="F18665" s="1"/>
      <c r="G18665" s="1"/>
      <c r="I18665" s="1"/>
      <c r="J18665" s="1"/>
      <c r="K18665" s="1"/>
      <c r="L18665" s="1"/>
      <c r="M18665" s="1"/>
      <c r="N18665" s="1"/>
    </row>
    <row r="18666" spans="4:14">
      <c r="N18666" s="1"/>
    </row>
    <row r="18667" spans="4:14">
      <c r="H18667" s="1"/>
    </row>
    <row r="18668" spans="4:14">
      <c r="I18668" s="1"/>
      <c r="J18668" s="1"/>
      <c r="K18668" s="1"/>
      <c r="L18668" s="1"/>
    </row>
    <row r="18672" spans="4:14">
      <c r="G18672" s="1"/>
      <c r="H18672" s="1"/>
      <c r="I18672" s="1"/>
    </row>
    <row r="18674" spans="4:14">
      <c r="H18674" s="1"/>
      <c r="I18674" s="1"/>
      <c r="J18674" s="1"/>
      <c r="K18674" s="1"/>
      <c r="L18674" s="1"/>
      <c r="M18674" s="1"/>
      <c r="N18674" s="1"/>
    </row>
    <row r="18675" spans="4:14">
      <c r="I18675" s="1"/>
      <c r="J18675" s="1"/>
      <c r="K18675" s="1"/>
      <c r="L18675" s="1"/>
      <c r="M18675" s="1"/>
      <c r="N18675" s="1"/>
    </row>
    <row r="18676" spans="4:14">
      <c r="G18676" s="1"/>
      <c r="H18676" s="1"/>
      <c r="I18676" s="1"/>
      <c r="J18676" s="1"/>
      <c r="K18676" s="1"/>
      <c r="L18676" s="1"/>
      <c r="M18676" s="1"/>
      <c r="N18676" s="1"/>
    </row>
    <row r="18677" spans="4:14">
      <c r="D18677" s="1"/>
      <c r="E18677" s="1"/>
      <c r="F18677" s="1"/>
      <c r="G18677" s="1"/>
      <c r="H18677" s="1"/>
      <c r="I18677" s="1"/>
      <c r="J18677" s="1"/>
      <c r="K18677" s="1"/>
      <c r="L18677" s="1"/>
      <c r="M18677" s="1"/>
      <c r="N18677" s="1"/>
    </row>
    <row r="18678" spans="4:14">
      <c r="D18678" s="1"/>
      <c r="E18678" s="1"/>
      <c r="F18678" s="1"/>
      <c r="G18678" s="1"/>
      <c r="H18678" s="1"/>
      <c r="I18678" s="1"/>
      <c r="J18678" s="1"/>
      <c r="K18678" s="1"/>
      <c r="L18678" s="1"/>
      <c r="M18678" s="1"/>
      <c r="N18678" s="1"/>
    </row>
    <row r="18679" spans="4:14">
      <c r="G18679" s="1"/>
      <c r="H18679" s="1"/>
      <c r="I18679" s="1"/>
      <c r="J18679" s="1"/>
      <c r="K18679" s="1"/>
      <c r="L18679" s="1"/>
      <c r="M18679" s="1"/>
      <c r="N18679" s="1"/>
    </row>
    <row r="18681" spans="4:14">
      <c r="G18681" s="1"/>
      <c r="H18681" s="1"/>
      <c r="I18681" s="1"/>
      <c r="J18681" s="1"/>
      <c r="K18681" s="1"/>
      <c r="L18681" s="1"/>
      <c r="M18681" s="1"/>
      <c r="N18681" s="1"/>
    </row>
    <row r="18685" spans="4:14">
      <c r="G18685" s="1"/>
      <c r="H18685" s="1"/>
      <c r="I18685" s="1"/>
      <c r="J18685" s="1"/>
    </row>
    <row r="18686" spans="4:14">
      <c r="G18686" s="1"/>
      <c r="H18686" s="1"/>
      <c r="I18686" s="1"/>
      <c r="J18686" s="1"/>
      <c r="K18686" s="1"/>
      <c r="L18686" s="1"/>
      <c r="M18686" s="1"/>
      <c r="N18686" s="1"/>
    </row>
    <row r="18687" spans="4:14">
      <c r="I18687" s="1"/>
      <c r="J18687" s="1"/>
      <c r="K18687" s="1"/>
      <c r="L18687" s="1"/>
      <c r="M18687" s="1"/>
      <c r="N18687" s="1"/>
    </row>
    <row r="18688" spans="4:14">
      <c r="I18688" s="1"/>
      <c r="J18688" s="1"/>
      <c r="K18688" s="1"/>
      <c r="L18688" s="1"/>
      <c r="M18688" s="1"/>
      <c r="N18688" s="1"/>
    </row>
    <row r="18689" spans="4:14">
      <c r="I18689" s="1"/>
      <c r="J18689" s="1"/>
      <c r="K18689" s="1"/>
      <c r="L18689" s="1"/>
      <c r="M18689" s="1"/>
      <c r="N18689" s="1"/>
    </row>
    <row r="18691" spans="4:14">
      <c r="D18691" s="1"/>
      <c r="E18691" s="1"/>
      <c r="F18691" s="1"/>
      <c r="G18691" s="1"/>
      <c r="H18691" s="1"/>
      <c r="I18691" s="1"/>
      <c r="J18691" s="1"/>
      <c r="K18691" s="1"/>
      <c r="L18691" s="1"/>
      <c r="M18691" s="1"/>
      <c r="N18691" s="1"/>
    </row>
    <row r="18692" spans="4:14">
      <c r="I18692" s="1"/>
      <c r="J18692" s="1"/>
      <c r="K18692" s="1"/>
      <c r="L18692" s="1"/>
      <c r="M18692" s="1"/>
      <c r="N18692" s="1"/>
    </row>
    <row r="18693" spans="4:14">
      <c r="I18693" s="1"/>
      <c r="J18693" s="1"/>
      <c r="K18693" s="1"/>
      <c r="L18693" s="1"/>
      <c r="M18693" s="1"/>
      <c r="N18693" s="1"/>
    </row>
    <row r="18694" spans="4:14">
      <c r="I18694" s="1"/>
      <c r="J18694" s="1"/>
      <c r="K18694" s="1"/>
      <c r="L18694" s="1"/>
      <c r="M18694" s="1"/>
      <c r="N18694" s="1"/>
    </row>
    <row r="18695" spans="4:14">
      <c r="M18695" s="1"/>
      <c r="N18695" s="1"/>
    </row>
    <row r="18696" spans="4:14">
      <c r="D18696" s="1"/>
      <c r="E18696" s="1"/>
    </row>
    <row r="18697" spans="4:14">
      <c r="M18697" s="1"/>
      <c r="N18697" s="1"/>
    </row>
    <row r="18698" spans="4:14">
      <c r="H18698" s="1"/>
    </row>
    <row r="18699" spans="4:14">
      <c r="I18699" s="1"/>
      <c r="J18699" s="1"/>
      <c r="K18699" s="1"/>
      <c r="L18699" s="1"/>
      <c r="M18699" s="1"/>
      <c r="N18699" s="1"/>
    </row>
    <row r="18702" spans="4:14">
      <c r="E18702" s="1"/>
      <c r="G18702" s="1"/>
      <c r="H18702" s="1"/>
      <c r="I18702" s="1"/>
      <c r="J18702" s="1"/>
      <c r="K18702" s="1"/>
      <c r="L18702" s="1"/>
      <c r="M18702" s="1"/>
      <c r="N18702" s="1"/>
    </row>
    <row r="18704" spans="4:14">
      <c r="H18704" s="1"/>
      <c r="I18704" s="1"/>
      <c r="J18704" s="1"/>
      <c r="K18704" s="1"/>
      <c r="L18704" s="1"/>
      <c r="M18704" s="1"/>
      <c r="N18704" s="1"/>
    </row>
    <row r="18705" spans="4:14">
      <c r="I18705" s="1"/>
      <c r="J18705" s="1"/>
      <c r="K18705" s="1"/>
      <c r="L18705" s="1"/>
      <c r="M18705" s="1"/>
      <c r="N18705" s="1"/>
    </row>
    <row r="18706" spans="4:14">
      <c r="G18706" s="1"/>
      <c r="H18706" s="1"/>
      <c r="I18706" s="1"/>
      <c r="J18706" s="1"/>
      <c r="K18706" s="1"/>
      <c r="L18706" s="1"/>
      <c r="M18706" s="1"/>
      <c r="N18706" s="1"/>
    </row>
    <row r="18707" spans="4:14">
      <c r="I18707" s="1"/>
      <c r="J18707" s="1"/>
      <c r="K18707" s="1"/>
      <c r="L18707" s="1"/>
      <c r="M18707" s="1"/>
      <c r="N18707" s="1"/>
    </row>
    <row r="18708" spans="4:14">
      <c r="D18708" s="1"/>
      <c r="E18708" s="1"/>
      <c r="F18708" s="1"/>
      <c r="G18708" s="1"/>
      <c r="H18708" s="1"/>
      <c r="I18708" s="1"/>
      <c r="J18708" s="1"/>
      <c r="K18708" s="1"/>
      <c r="L18708" s="1"/>
      <c r="M18708" s="1"/>
      <c r="N18708" s="1"/>
    </row>
    <row r="18709" spans="4:14">
      <c r="G18709" s="1"/>
      <c r="H18709" s="1"/>
      <c r="I18709" s="1"/>
      <c r="J18709" s="1"/>
      <c r="K18709" s="1"/>
      <c r="L18709" s="1"/>
      <c r="M18709" s="1"/>
      <c r="N18709" s="1"/>
    </row>
    <row r="18710" spans="4:14">
      <c r="G18710" s="1"/>
    </row>
    <row r="18711" spans="4:14">
      <c r="G18711" s="1"/>
      <c r="H18711" s="1"/>
      <c r="I18711" s="1"/>
      <c r="J18711" s="1"/>
      <c r="K18711" s="1"/>
      <c r="L18711" s="1"/>
      <c r="M18711" s="1"/>
      <c r="N18711" s="1"/>
    </row>
    <row r="18712" spans="4:14">
      <c r="G18712" s="1"/>
      <c r="H18712" s="1"/>
      <c r="I18712" s="1"/>
      <c r="J18712" s="1"/>
      <c r="K18712" s="1"/>
    </row>
    <row r="18713" spans="4:14">
      <c r="G18713" s="1"/>
      <c r="H18713" s="1"/>
      <c r="I18713" s="1"/>
      <c r="J18713" s="1"/>
    </row>
    <row r="18714" spans="4:14">
      <c r="G18714" s="1"/>
      <c r="H18714" s="1"/>
      <c r="I18714" s="1"/>
      <c r="J18714" s="1"/>
      <c r="K18714" s="1"/>
      <c r="L18714" s="1"/>
      <c r="M18714" s="1"/>
      <c r="N18714" s="1"/>
    </row>
    <row r="18715" spans="4:14">
      <c r="I18715" s="1"/>
      <c r="J18715" s="1"/>
      <c r="K18715" s="1"/>
      <c r="L18715" s="1"/>
      <c r="M18715" s="1"/>
      <c r="N18715" s="1"/>
    </row>
    <row r="18716" spans="4:14">
      <c r="G18716" s="1"/>
      <c r="H18716" s="1"/>
      <c r="I18716" s="1"/>
      <c r="J18716" s="1"/>
      <c r="K18716" s="1"/>
      <c r="L18716" s="1"/>
      <c r="M18716" s="1"/>
    </row>
    <row r="18717" spans="4:14">
      <c r="I18717" s="1"/>
      <c r="J18717" s="1"/>
      <c r="K18717" s="1"/>
      <c r="L18717" s="1"/>
      <c r="M18717" s="1"/>
      <c r="N18717" s="1"/>
    </row>
    <row r="18718" spans="4:14">
      <c r="G18718" s="1"/>
      <c r="H18718" s="1"/>
      <c r="I18718" s="1"/>
      <c r="J18718" s="1"/>
      <c r="K18718" s="1"/>
      <c r="L18718" s="1"/>
    </row>
    <row r="18719" spans="4:14">
      <c r="G18719" s="1"/>
      <c r="H18719" s="1"/>
      <c r="I18719" s="1"/>
      <c r="J18719" s="1"/>
      <c r="K18719" s="1"/>
      <c r="L18719" s="1"/>
    </row>
    <row r="18720" spans="4:14">
      <c r="H18720" s="1"/>
      <c r="I18720" s="1"/>
      <c r="J18720" s="1"/>
      <c r="K18720" s="1"/>
      <c r="L18720" s="1"/>
      <c r="M18720" s="1"/>
      <c r="N18720" s="1"/>
    </row>
    <row r="18721" spans="4:14">
      <c r="G18721" s="1"/>
      <c r="H18721" s="1"/>
      <c r="I18721" s="1"/>
    </row>
    <row r="18723" spans="4:14">
      <c r="D18723" s="1"/>
      <c r="E18723" s="1"/>
      <c r="F18723" s="1"/>
      <c r="G18723" s="1"/>
      <c r="H18723" s="1"/>
      <c r="I18723" s="1"/>
      <c r="J18723" s="1"/>
      <c r="K18723" s="1"/>
      <c r="L18723" s="1"/>
      <c r="M18723" s="1"/>
      <c r="N18723" s="1"/>
    </row>
    <row r="18724" spans="4:14">
      <c r="G18724" s="1"/>
      <c r="H18724" s="1"/>
      <c r="I18724" s="1"/>
      <c r="J18724" s="1"/>
      <c r="K18724" s="1"/>
      <c r="L18724" s="1"/>
      <c r="M18724" s="1"/>
      <c r="N18724" s="1"/>
    </row>
    <row r="18725" spans="4:14">
      <c r="G18725" s="1"/>
      <c r="H18725" s="1"/>
      <c r="I18725" s="1"/>
      <c r="J18725" s="1"/>
      <c r="K18725" s="1"/>
      <c r="L18725" s="1"/>
      <c r="M18725" s="1"/>
      <c r="N18725" s="1"/>
    </row>
    <row r="18726" spans="4:14">
      <c r="G18726" s="1"/>
      <c r="H18726" s="1"/>
      <c r="I18726" s="1"/>
      <c r="J18726" s="1"/>
      <c r="K18726" s="1"/>
      <c r="L18726" s="1"/>
      <c r="M18726" s="1"/>
      <c r="N18726" s="1"/>
    </row>
    <row r="18728" spans="4:14">
      <c r="G18728" s="1"/>
      <c r="H18728" s="1"/>
      <c r="I18728" s="1"/>
      <c r="J18728" s="1"/>
      <c r="K18728" s="1"/>
      <c r="L18728" s="1"/>
      <c r="M18728" s="1"/>
      <c r="N18728" s="1"/>
    </row>
    <row r="18729" spans="4:14">
      <c r="G18729" s="1"/>
      <c r="H18729" s="1"/>
      <c r="I18729" s="1"/>
      <c r="J18729" s="1"/>
      <c r="K18729" s="1"/>
      <c r="L18729" s="1"/>
    </row>
    <row r="18730" spans="4:14">
      <c r="G18730" s="1"/>
      <c r="H18730" s="1"/>
      <c r="I18730" s="1"/>
      <c r="J18730" s="1"/>
      <c r="K18730" s="1"/>
      <c r="L18730" s="1"/>
      <c r="M18730" s="1"/>
      <c r="N18730" s="1"/>
    </row>
    <row r="18731" spans="4:14">
      <c r="I18731" s="1"/>
      <c r="J18731" s="1"/>
      <c r="K18731" s="1"/>
      <c r="L18731" s="1"/>
      <c r="M18731" s="1"/>
      <c r="N18731" s="1"/>
    </row>
    <row r="18732" spans="4:14">
      <c r="I18732" s="1"/>
      <c r="J18732" s="1"/>
      <c r="K18732" s="1"/>
      <c r="L18732" s="1"/>
      <c r="M18732" s="1"/>
      <c r="N18732" s="1"/>
    </row>
    <row r="18733" spans="4:14">
      <c r="I18733" s="1"/>
      <c r="J18733" s="1"/>
      <c r="K18733" s="1"/>
      <c r="L18733" s="1"/>
      <c r="M18733" s="1"/>
      <c r="N18733" s="1"/>
    </row>
    <row r="18734" spans="4:14">
      <c r="F18734" s="1"/>
      <c r="G18734" s="1"/>
      <c r="H18734" s="1"/>
      <c r="I18734" s="1"/>
      <c r="J18734" s="1"/>
      <c r="K18734" s="1"/>
      <c r="L18734" s="1"/>
      <c r="M18734" s="1"/>
      <c r="N18734" s="1"/>
    </row>
    <row r="18735" spans="4:14">
      <c r="D18735" s="1"/>
      <c r="E18735" s="1"/>
      <c r="F18735" s="1"/>
      <c r="G18735" s="1"/>
      <c r="H18735" s="1"/>
      <c r="I18735" s="1"/>
      <c r="J18735" s="1"/>
      <c r="K18735" s="1"/>
      <c r="L18735" s="1"/>
      <c r="M18735" s="1"/>
      <c r="N18735" s="1"/>
    </row>
    <row r="18736" spans="4:14">
      <c r="I18736" s="1"/>
      <c r="J18736" s="1"/>
      <c r="K18736" s="1"/>
      <c r="L18736" s="1"/>
      <c r="M18736" s="1"/>
      <c r="N18736" s="1"/>
    </row>
    <row r="18737" spans="4:14">
      <c r="I18737" s="1"/>
      <c r="J18737" s="1"/>
      <c r="K18737" s="1"/>
      <c r="L18737" s="1"/>
      <c r="M18737" s="1"/>
    </row>
    <row r="18738" spans="4:14">
      <c r="I18738" s="1"/>
      <c r="J18738" s="1"/>
      <c r="K18738" s="1"/>
      <c r="L18738" s="1"/>
      <c r="M18738" s="1"/>
      <c r="N18738" s="1"/>
    </row>
    <row r="18739" spans="4:14">
      <c r="N18739" s="1"/>
    </row>
    <row r="18740" spans="4:14">
      <c r="D18740" s="1"/>
      <c r="E18740" s="1"/>
    </row>
    <row r="18741" spans="4:14">
      <c r="M18741" s="1"/>
      <c r="N18741" s="1"/>
    </row>
    <row r="18742" spans="4:14">
      <c r="H18742" s="1"/>
    </row>
    <row r="18743" spans="4:14">
      <c r="I18743" s="1"/>
      <c r="J18743" s="1"/>
      <c r="K18743" s="1"/>
      <c r="L18743" s="1"/>
      <c r="M18743" s="1"/>
      <c r="N18743" s="1"/>
    </row>
    <row r="18746" spans="4:14">
      <c r="D18746" s="1"/>
      <c r="E18746" s="1"/>
      <c r="F18746" s="1"/>
      <c r="G18746" s="1"/>
      <c r="H18746" s="1"/>
      <c r="I18746" s="1"/>
      <c r="J18746" s="1"/>
      <c r="K18746" s="1"/>
      <c r="L18746" s="1"/>
      <c r="M18746" s="1"/>
      <c r="N18746" s="1"/>
    </row>
    <row r="18747" spans="4:14">
      <c r="H18747" s="1"/>
      <c r="I18747" s="1"/>
      <c r="J18747" s="1"/>
      <c r="K18747" s="1"/>
      <c r="L18747" s="1"/>
    </row>
    <row r="18748" spans="4:14">
      <c r="I18748" s="1"/>
      <c r="J18748" s="1"/>
      <c r="K18748" s="1"/>
      <c r="L18748" s="1"/>
      <c r="M18748" s="1"/>
      <c r="N18748" s="1"/>
    </row>
    <row r="18749" spans="4:14">
      <c r="G18749" s="1"/>
      <c r="H18749" s="1"/>
      <c r="I18749" s="1"/>
      <c r="J18749" s="1"/>
      <c r="K18749" s="1"/>
      <c r="L18749" s="1"/>
      <c r="M18749" s="1"/>
      <c r="N18749" s="1"/>
    </row>
    <row r="18750" spans="4:14">
      <c r="F18750" s="1"/>
      <c r="G18750" s="1"/>
      <c r="H18750" s="1"/>
      <c r="I18750" s="1"/>
      <c r="J18750" s="1"/>
      <c r="K18750" s="1"/>
      <c r="L18750" s="1"/>
      <c r="M18750" s="1"/>
      <c r="N18750" s="1"/>
    </row>
    <row r="18751" spans="4:14">
      <c r="D18751" s="1"/>
      <c r="E18751" s="1"/>
      <c r="F18751" s="1"/>
      <c r="G18751" s="1"/>
      <c r="H18751" s="1"/>
      <c r="I18751" s="1"/>
      <c r="J18751" s="1"/>
      <c r="K18751" s="1"/>
      <c r="L18751" s="1"/>
      <c r="M18751" s="1"/>
      <c r="N18751" s="1"/>
    </row>
    <row r="18752" spans="4:14">
      <c r="G18752" s="1"/>
      <c r="H18752" s="1"/>
      <c r="I18752" s="1"/>
      <c r="J18752" s="1"/>
      <c r="K18752" s="1"/>
      <c r="L18752" s="1"/>
      <c r="M18752" s="1"/>
      <c r="N18752" s="1"/>
    </row>
    <row r="18753" spans="6:14">
      <c r="F18753" s="1"/>
      <c r="G18753" s="1"/>
      <c r="H18753" s="1"/>
      <c r="I18753" s="1"/>
      <c r="J18753" s="1"/>
      <c r="K18753" s="1"/>
      <c r="L18753" s="1"/>
    </row>
    <row r="18754" spans="6:14">
      <c r="G18754" s="1"/>
      <c r="H18754" s="1"/>
      <c r="I18754" s="1"/>
      <c r="J18754" s="1"/>
      <c r="K18754" s="1"/>
      <c r="L18754" s="1"/>
      <c r="M18754" s="1"/>
      <c r="N18754" s="1"/>
    </row>
    <row r="18755" spans="6:14">
      <c r="G18755" s="1"/>
      <c r="H18755" s="1"/>
      <c r="I18755" s="1"/>
      <c r="J18755" s="1"/>
      <c r="K18755" s="1"/>
      <c r="L18755" s="1"/>
      <c r="M18755" s="1"/>
      <c r="N18755" s="1"/>
    </row>
    <row r="18756" spans="6:14">
      <c r="I18756" s="1"/>
      <c r="J18756" s="1"/>
      <c r="K18756" s="1"/>
    </row>
    <row r="18760" spans="6:14">
      <c r="F18760" s="1"/>
    </row>
    <row r="18761" spans="6:14">
      <c r="G18761" s="1"/>
      <c r="H18761" s="1"/>
      <c r="I18761" s="1"/>
      <c r="J18761" s="1"/>
      <c r="K18761" s="1"/>
      <c r="L18761" s="1"/>
      <c r="M18761" s="1"/>
      <c r="N18761" s="1"/>
    </row>
    <row r="18762" spans="6:14">
      <c r="I18762" s="1"/>
      <c r="J18762" s="1"/>
      <c r="K18762" s="1"/>
      <c r="L18762" s="1"/>
      <c r="M18762" s="1"/>
      <c r="N18762" s="1"/>
    </row>
    <row r="18764" spans="6:14">
      <c r="I18764" s="1"/>
      <c r="J18764" s="1"/>
      <c r="N18764" s="1"/>
    </row>
    <row r="18771" spans="4:14">
      <c r="D18771" s="1"/>
      <c r="F18771" s="1"/>
      <c r="G18771" s="1"/>
      <c r="I18771" s="1"/>
      <c r="J18771" s="1"/>
      <c r="K18771" s="1"/>
      <c r="M18771" s="1"/>
      <c r="N18771" s="1"/>
    </row>
    <row r="18772" spans="4:14">
      <c r="M18772" s="1"/>
      <c r="N18772" s="1"/>
    </row>
    <row r="18778" spans="4:14">
      <c r="D18778" s="1"/>
      <c r="E18778" s="1"/>
      <c r="F18778" s="1"/>
      <c r="G18778" s="1"/>
      <c r="H18778" s="1"/>
      <c r="I18778" s="1"/>
      <c r="J18778" s="1"/>
      <c r="K18778" s="1"/>
      <c r="L18778" s="1"/>
      <c r="M18778" s="1"/>
      <c r="N18778" s="1"/>
    </row>
    <row r="18779" spans="4:14">
      <c r="H18779" s="1"/>
      <c r="I18779" s="1"/>
      <c r="J18779" s="1"/>
      <c r="K18779" s="1"/>
      <c r="L18779" s="1"/>
      <c r="M18779" s="1"/>
      <c r="N18779" s="1"/>
    </row>
    <row r="18783" spans="4:14">
      <c r="D18783" s="1"/>
      <c r="E18783" s="1"/>
      <c r="F18783" s="1"/>
      <c r="G18783" s="1"/>
      <c r="I18783" s="1"/>
      <c r="J18783" s="1"/>
      <c r="K18783" s="1"/>
      <c r="L18783" s="1"/>
      <c r="M18783" s="1"/>
      <c r="N18783" s="1"/>
    </row>
    <row r="18784" spans="4:14">
      <c r="G18784" s="1"/>
      <c r="H18784" s="1"/>
      <c r="I18784" s="1"/>
      <c r="J18784" s="1"/>
      <c r="K18784" s="1"/>
      <c r="L18784" s="1"/>
      <c r="M18784" s="1"/>
      <c r="N18784" s="1"/>
    </row>
    <row r="18786" spans="5:14">
      <c r="G18786" s="1"/>
      <c r="H18786" s="1"/>
      <c r="I18786" s="1"/>
      <c r="J18786" s="1"/>
      <c r="K18786" s="1"/>
      <c r="L18786" s="1"/>
      <c r="M18786" s="1"/>
      <c r="N18786" s="1"/>
    </row>
    <row r="18790" spans="5:14">
      <c r="G18790" s="1"/>
      <c r="H18790" s="1"/>
    </row>
    <row r="18791" spans="5:14">
      <c r="G18791" s="1"/>
      <c r="H18791" s="1"/>
      <c r="I18791" s="1"/>
      <c r="J18791" s="1"/>
      <c r="K18791" s="1"/>
      <c r="L18791" s="1"/>
      <c r="M18791" s="1"/>
      <c r="N18791" s="1"/>
    </row>
    <row r="18792" spans="5:14">
      <c r="I18792" s="1"/>
      <c r="J18792" s="1"/>
      <c r="K18792" s="1"/>
      <c r="L18792" s="1"/>
      <c r="M18792" s="1"/>
      <c r="N18792" s="1"/>
    </row>
    <row r="18793" spans="5:14">
      <c r="I18793" s="1"/>
      <c r="J18793" s="1"/>
      <c r="K18793" s="1"/>
    </row>
    <row r="18794" spans="5:14">
      <c r="I18794" s="1"/>
      <c r="J18794" s="1"/>
      <c r="K18794" s="1"/>
      <c r="L18794" s="1"/>
      <c r="M18794" s="1"/>
      <c r="N18794" s="1"/>
    </row>
    <row r="18795" spans="5:14">
      <c r="E18795" s="1"/>
      <c r="F18795" s="1"/>
    </row>
    <row r="18797" spans="5:14">
      <c r="I18797" s="1"/>
    </row>
    <row r="18801" spans="4:14">
      <c r="G18801" s="1"/>
      <c r="I18801" s="1"/>
      <c r="J18801" s="1"/>
      <c r="K18801" s="1"/>
      <c r="L18801" s="1"/>
      <c r="M18801" s="1"/>
      <c r="N18801" s="1"/>
    </row>
    <row r="18802" spans="4:14">
      <c r="M18802" s="1"/>
      <c r="N18802" s="1"/>
    </row>
    <row r="18804" spans="4:14">
      <c r="I18804" s="1"/>
      <c r="J18804" s="1"/>
      <c r="K18804" s="1"/>
    </row>
    <row r="18805" spans="4:14">
      <c r="D18805" s="1"/>
    </row>
    <row r="18806" spans="4:14">
      <c r="D18806" s="1"/>
    </row>
    <row r="18809" spans="4:14">
      <c r="H18809" s="1"/>
    </row>
    <row r="18810" spans="4:14">
      <c r="I18810" s="1"/>
      <c r="J18810" s="1"/>
      <c r="K18810" s="1"/>
      <c r="L18810" s="1"/>
      <c r="M18810" s="1"/>
      <c r="N18810" s="1"/>
    </row>
    <row r="18811" spans="4:14">
      <c r="G18811" s="1"/>
      <c r="H18811" s="1"/>
      <c r="I18811" s="1"/>
      <c r="J18811" s="1"/>
      <c r="K18811" s="1"/>
      <c r="L18811" s="1"/>
      <c r="M18811" s="1"/>
      <c r="N18811" s="1"/>
    </row>
    <row r="18812" spans="4:14">
      <c r="F18812" s="1"/>
      <c r="G18812" s="1"/>
      <c r="H18812" s="1"/>
      <c r="I18812" s="1"/>
      <c r="J18812" s="1"/>
      <c r="K18812" s="1"/>
      <c r="L18812" s="1"/>
      <c r="M18812" s="1"/>
      <c r="N18812" s="1"/>
    </row>
    <row r="18813" spans="4:14">
      <c r="D18813" s="1"/>
      <c r="E18813" s="1"/>
      <c r="F18813" s="1"/>
      <c r="G18813" s="1"/>
      <c r="H18813" s="1"/>
      <c r="I18813" s="1"/>
      <c r="J18813" s="1"/>
      <c r="K18813" s="1"/>
      <c r="L18813" s="1"/>
      <c r="M18813" s="1"/>
      <c r="N18813" s="1"/>
    </row>
    <row r="18814" spans="4:14">
      <c r="G18814" s="1"/>
      <c r="H18814" s="1"/>
      <c r="I18814" s="1"/>
      <c r="J18814" s="1"/>
      <c r="K18814" s="1"/>
      <c r="L18814" s="1"/>
      <c r="M18814" s="1"/>
      <c r="N18814" s="1"/>
    </row>
    <row r="18815" spans="4:14">
      <c r="G18815" s="1"/>
      <c r="H18815" s="1"/>
    </row>
    <row r="18816" spans="4:14">
      <c r="G18816" s="1"/>
      <c r="H18816" s="1"/>
      <c r="I18816" s="1"/>
      <c r="J18816" s="1"/>
      <c r="K18816" s="1"/>
      <c r="L18816" s="1"/>
      <c r="M18816" s="1"/>
      <c r="N18816" s="1"/>
    </row>
    <row r="18817" spans="4:14">
      <c r="D18817" s="1"/>
      <c r="E18817" s="1"/>
      <c r="F18817" s="1"/>
      <c r="G18817" s="1"/>
      <c r="H18817" s="1"/>
      <c r="I18817" s="1"/>
      <c r="J18817" s="1"/>
      <c r="K18817" s="1"/>
      <c r="L18817" s="1"/>
      <c r="M18817" s="1"/>
      <c r="N18817" s="1"/>
    </row>
    <row r="18818" spans="4:14">
      <c r="I18818" s="1"/>
      <c r="J18818" s="1"/>
      <c r="K18818" s="1"/>
      <c r="L18818" s="1"/>
      <c r="M18818" s="1"/>
      <c r="N18818" s="1"/>
    </row>
    <row r="18820" spans="4:14">
      <c r="F18820" s="1"/>
      <c r="G18820" s="1"/>
    </row>
    <row r="18821" spans="4:14">
      <c r="G18821" s="1"/>
      <c r="H18821" s="1"/>
      <c r="I18821" s="1"/>
      <c r="J18821" s="1"/>
      <c r="K18821" s="1"/>
      <c r="L18821" s="1"/>
      <c r="M18821" s="1"/>
      <c r="N18821" s="1"/>
    </row>
    <row r="18822" spans="4:14">
      <c r="I18822" s="1"/>
      <c r="J18822" s="1"/>
      <c r="K18822" s="1"/>
      <c r="L18822" s="1"/>
      <c r="M18822" s="1"/>
      <c r="N18822" s="1"/>
    </row>
    <row r="18823" spans="4:14">
      <c r="F18823" s="1"/>
      <c r="G18823" s="1"/>
      <c r="H18823" s="1"/>
      <c r="I18823" s="1"/>
    </row>
    <row r="18824" spans="4:14">
      <c r="E18824" s="1"/>
      <c r="F18824" s="1"/>
      <c r="G18824" s="1"/>
      <c r="H18824" s="1"/>
      <c r="I18824" s="1"/>
      <c r="J18824" s="1"/>
      <c r="K18824" s="1"/>
      <c r="L18824" s="1"/>
      <c r="M18824" s="1"/>
      <c r="N18824" s="1"/>
    </row>
    <row r="18825" spans="4:14">
      <c r="I18825" s="1"/>
      <c r="J18825" s="1"/>
      <c r="K18825" s="1"/>
      <c r="M18825" s="1"/>
    </row>
    <row r="18826" spans="4:14">
      <c r="D18826" s="1"/>
    </row>
    <row r="18827" spans="4:14">
      <c r="D18827" s="1"/>
      <c r="E18827" s="1"/>
      <c r="F18827" s="1"/>
      <c r="G18827" s="1"/>
    </row>
    <row r="18828" spans="4:14">
      <c r="G18828" s="1"/>
      <c r="H18828" s="1"/>
      <c r="I18828" s="1"/>
      <c r="J18828" s="1"/>
      <c r="K18828" s="1"/>
      <c r="L18828" s="1"/>
      <c r="M18828" s="1"/>
      <c r="N18828" s="1"/>
    </row>
    <row r="18829" spans="4:14">
      <c r="G18829" s="1"/>
      <c r="H18829" s="1"/>
      <c r="I18829" s="1"/>
      <c r="J18829" s="1"/>
      <c r="K18829" s="1"/>
      <c r="L18829" s="1"/>
      <c r="M18829" s="1"/>
      <c r="N18829" s="1"/>
    </row>
    <row r="18830" spans="4:14">
      <c r="E18830" s="1"/>
      <c r="F18830" s="1"/>
    </row>
    <row r="18831" spans="4:14">
      <c r="D18831" s="1"/>
      <c r="E18831" s="1"/>
      <c r="F18831" s="1"/>
      <c r="G18831" s="1"/>
      <c r="H18831" s="1"/>
      <c r="I18831" s="1"/>
      <c r="J18831" s="1"/>
      <c r="K18831" s="1"/>
      <c r="L18831" s="1"/>
      <c r="M18831" s="1"/>
      <c r="N18831" s="1"/>
    </row>
    <row r="18832" spans="4:14">
      <c r="H18832" s="1"/>
    </row>
    <row r="18835" spans="4:14">
      <c r="D18835" s="1"/>
      <c r="E18835" s="1"/>
      <c r="F18835" s="1"/>
      <c r="G18835" s="1"/>
      <c r="H18835" s="1"/>
      <c r="I18835" s="1"/>
      <c r="J18835" s="1"/>
      <c r="K18835" s="1"/>
      <c r="L18835" s="1"/>
      <c r="M18835" s="1"/>
      <c r="N18835" s="1"/>
    </row>
    <row r="18836" spans="4:14">
      <c r="G18836" s="1"/>
      <c r="H18836" s="1"/>
      <c r="I18836" s="1"/>
      <c r="J18836" s="1"/>
      <c r="K18836" s="1"/>
      <c r="L18836" s="1"/>
      <c r="M18836" s="1"/>
      <c r="N18836" s="1"/>
    </row>
    <row r="18837" spans="4:14">
      <c r="D18837" s="1"/>
      <c r="E18837" s="1"/>
      <c r="F18837" s="1"/>
    </row>
    <row r="18838" spans="4:14">
      <c r="G18838" s="1"/>
      <c r="H18838" s="1"/>
      <c r="I18838" s="1"/>
      <c r="J18838" s="1"/>
      <c r="K18838" s="1"/>
      <c r="L18838" s="1"/>
      <c r="M18838" s="1"/>
      <c r="N18838" s="1"/>
    </row>
    <row r="18840" spans="4:14">
      <c r="I18840" s="1"/>
    </row>
    <row r="18842" spans="4:14">
      <c r="I18842" s="1"/>
      <c r="J18842" s="1"/>
    </row>
    <row r="18843" spans="4:14">
      <c r="I18843" s="1"/>
      <c r="J18843" s="1"/>
      <c r="K18843" s="1"/>
      <c r="L18843" s="1"/>
      <c r="M18843" s="1"/>
      <c r="N18843" s="1"/>
    </row>
    <row r="18844" spans="4:14">
      <c r="I18844" s="1"/>
      <c r="J18844" s="1"/>
      <c r="K18844" s="1"/>
      <c r="L18844" s="1"/>
      <c r="M18844" s="1"/>
      <c r="N18844" s="1"/>
    </row>
    <row r="18845" spans="4:14">
      <c r="I18845" s="1"/>
      <c r="J18845" s="1"/>
      <c r="K18845" s="1"/>
      <c r="L18845" s="1"/>
      <c r="M18845" s="1"/>
      <c r="N18845" s="1"/>
    </row>
    <row r="18846" spans="4:14">
      <c r="I18846" s="1"/>
      <c r="J18846" s="1"/>
      <c r="K18846" s="1"/>
      <c r="L18846" s="1"/>
      <c r="M18846" s="1"/>
      <c r="N18846" s="1"/>
    </row>
    <row r="18847" spans="4:14">
      <c r="D18847" s="1"/>
      <c r="E18847" s="1"/>
      <c r="F18847" s="1"/>
      <c r="G18847" s="1"/>
      <c r="H18847" s="1"/>
      <c r="I18847" s="1"/>
      <c r="J18847" s="1"/>
    </row>
    <row r="18849" spans="4:14">
      <c r="I18849" s="1"/>
      <c r="J18849" s="1"/>
    </row>
    <row r="18851" spans="4:14">
      <c r="I18851" s="1"/>
    </row>
    <row r="18853" spans="4:14">
      <c r="J18853" s="1"/>
      <c r="K18853" s="1"/>
      <c r="M18853" s="1"/>
      <c r="N18853" s="1"/>
    </row>
    <row r="18854" spans="4:14">
      <c r="M18854" s="1"/>
      <c r="N18854" s="1"/>
    </row>
    <row r="18855" spans="4:14">
      <c r="H18855" s="1"/>
    </row>
    <row r="18856" spans="4:14">
      <c r="I18856" s="1"/>
      <c r="J18856" s="1"/>
      <c r="K18856" s="1"/>
      <c r="L18856" s="1"/>
      <c r="M18856" s="1"/>
      <c r="N18856" s="1"/>
    </row>
    <row r="18857" spans="4:14">
      <c r="D18857" s="1"/>
    </row>
    <row r="18858" spans="4:14">
      <c r="D18858" s="1"/>
    </row>
    <row r="18859" spans="4:14">
      <c r="H18859" s="1"/>
    </row>
    <row r="18861" spans="4:14">
      <c r="H18861" s="1"/>
      <c r="I18861" s="1"/>
    </row>
    <row r="18862" spans="4:14">
      <c r="I18862" s="1"/>
      <c r="J18862" s="1"/>
      <c r="K18862" s="1"/>
      <c r="L18862" s="1"/>
      <c r="M18862" s="1"/>
      <c r="N18862" s="1"/>
    </row>
    <row r="18863" spans="4:14">
      <c r="I18863" s="1"/>
      <c r="J18863" s="1"/>
      <c r="K18863" s="1"/>
      <c r="L18863" s="1"/>
      <c r="M18863" s="1"/>
      <c r="N18863" s="1"/>
    </row>
    <row r="18864" spans="4:14">
      <c r="D18864" s="1"/>
      <c r="F18864" s="1"/>
      <c r="G18864" s="1"/>
      <c r="H18864" s="1"/>
      <c r="I18864" s="1"/>
      <c r="J18864" s="1"/>
      <c r="K18864" s="1"/>
      <c r="L18864" s="1"/>
      <c r="M18864" s="1"/>
      <c r="N18864" s="1"/>
    </row>
    <row r="18865" spans="4:14">
      <c r="D18865" s="1"/>
      <c r="E18865" s="1"/>
      <c r="F18865" s="1"/>
      <c r="G18865" s="1"/>
      <c r="H18865" s="1"/>
      <c r="I18865" s="1"/>
      <c r="J18865" s="1"/>
      <c r="K18865" s="1"/>
      <c r="L18865" s="1"/>
      <c r="M18865" s="1"/>
      <c r="N18865" s="1"/>
    </row>
    <row r="18866" spans="4:14">
      <c r="G18866" s="1"/>
      <c r="H18866" s="1"/>
      <c r="I18866" s="1"/>
      <c r="J18866" s="1"/>
      <c r="K18866" s="1"/>
      <c r="L18866" s="1"/>
      <c r="M18866" s="1"/>
      <c r="N18866" s="1"/>
    </row>
    <row r="18868" spans="4:14">
      <c r="I18868" s="1"/>
      <c r="J18868" s="1"/>
      <c r="K18868" s="1"/>
      <c r="L18868" s="1"/>
      <c r="M18868" s="1"/>
      <c r="N18868" s="1"/>
    </row>
    <row r="18869" spans="4:14">
      <c r="D18869" s="1"/>
      <c r="E18869" s="1"/>
      <c r="F18869" s="1"/>
      <c r="G18869" s="1"/>
      <c r="H18869" s="1"/>
      <c r="I18869" s="1"/>
      <c r="J18869" s="1"/>
      <c r="K18869" s="1"/>
      <c r="L18869" s="1"/>
      <c r="M18869" s="1"/>
      <c r="N18869" s="1"/>
    </row>
    <row r="18870" spans="4:14">
      <c r="I18870" s="1"/>
      <c r="J18870" s="1"/>
      <c r="K18870" s="1"/>
      <c r="L18870" s="1"/>
      <c r="M18870" s="1"/>
    </row>
    <row r="18871" spans="4:14">
      <c r="G18871" s="1"/>
      <c r="H18871" s="1"/>
      <c r="I18871" s="1"/>
      <c r="J18871" s="1"/>
      <c r="K18871" s="1"/>
      <c r="L18871" s="1"/>
      <c r="M18871" s="1"/>
      <c r="N18871" s="1"/>
    </row>
    <row r="18872" spans="4:14">
      <c r="G18872" s="1"/>
      <c r="H18872" s="1"/>
      <c r="I18872" s="1"/>
    </row>
    <row r="18873" spans="4:14">
      <c r="G18873" s="1"/>
      <c r="H18873" s="1"/>
      <c r="I18873" s="1"/>
      <c r="J18873" s="1"/>
      <c r="K18873" s="1"/>
      <c r="L18873" s="1"/>
      <c r="M18873" s="1"/>
      <c r="N18873" s="1"/>
    </row>
    <row r="18874" spans="4:14">
      <c r="I18874" s="1"/>
      <c r="J18874" s="1"/>
      <c r="K18874" s="1"/>
      <c r="L18874" s="1"/>
      <c r="M18874" s="1"/>
      <c r="N18874" s="1"/>
    </row>
    <row r="18875" spans="4:14">
      <c r="I18875" s="1"/>
      <c r="J18875" s="1"/>
      <c r="K18875" s="1"/>
      <c r="L18875" s="1"/>
      <c r="M18875" s="1"/>
      <c r="N18875" s="1"/>
    </row>
    <row r="18876" spans="4:14">
      <c r="I18876" s="1"/>
      <c r="J18876" s="1"/>
      <c r="K18876" s="1"/>
      <c r="L18876" s="1"/>
      <c r="M18876" s="1"/>
      <c r="N18876" s="1"/>
    </row>
    <row r="18877" spans="4:14">
      <c r="D18877" s="1"/>
      <c r="E18877" s="1"/>
      <c r="F18877" s="1"/>
      <c r="G18877" s="1"/>
      <c r="H18877" s="1"/>
      <c r="I18877" s="1"/>
      <c r="J18877" s="1"/>
      <c r="K18877" s="1"/>
      <c r="L18877" s="1"/>
      <c r="M18877" s="1"/>
      <c r="N18877" s="1"/>
    </row>
    <row r="18879" spans="4:14">
      <c r="I18879" s="1"/>
      <c r="J18879" s="1"/>
      <c r="K18879" s="1"/>
      <c r="L18879" s="1"/>
      <c r="M18879" s="1"/>
      <c r="N18879" s="1"/>
    </row>
    <row r="18880" spans="4:14">
      <c r="I18880" s="1"/>
      <c r="J18880" s="1"/>
      <c r="K18880" s="1"/>
      <c r="L18880" s="1"/>
      <c r="M18880" s="1"/>
      <c r="N18880" s="1"/>
    </row>
    <row r="18881" spans="4:14">
      <c r="I18881" s="1"/>
      <c r="J18881" s="1"/>
      <c r="K18881" s="1"/>
      <c r="L18881" s="1"/>
      <c r="M18881" s="1"/>
      <c r="N18881" s="1"/>
    </row>
    <row r="18882" spans="4:14">
      <c r="D18882" s="1"/>
      <c r="E18882" s="1"/>
      <c r="F18882" s="1"/>
      <c r="G18882" s="1"/>
      <c r="I18882" s="1"/>
      <c r="J18882" s="1"/>
      <c r="K18882" s="1"/>
      <c r="L18882" s="1"/>
      <c r="M18882" s="1"/>
      <c r="N18882" s="1"/>
    </row>
    <row r="18883" spans="4:14">
      <c r="I18883" s="1"/>
      <c r="J18883" s="1"/>
      <c r="K18883" s="1"/>
      <c r="L18883" s="1"/>
      <c r="M18883" s="1"/>
      <c r="N18883" s="1"/>
    </row>
    <row r="18886" spans="4:14">
      <c r="E18886" s="1"/>
      <c r="G18886" s="1"/>
      <c r="H18886" s="1"/>
      <c r="I18886" s="1"/>
      <c r="J18886" s="1"/>
      <c r="K18886" s="1"/>
      <c r="L18886" s="1"/>
      <c r="M18886" s="1"/>
      <c r="N18886" s="1"/>
    </row>
    <row r="18887" spans="4:14">
      <c r="F18887" s="1"/>
      <c r="G18887" s="1"/>
      <c r="H18887" s="1"/>
      <c r="I18887" s="1"/>
      <c r="J18887" s="1"/>
      <c r="K18887" s="1"/>
      <c r="L18887" s="1"/>
    </row>
    <row r="18889" spans="4:14">
      <c r="H18889" s="1"/>
      <c r="I18889" s="1"/>
      <c r="J18889" s="1"/>
      <c r="K18889" s="1"/>
      <c r="L18889" s="1"/>
      <c r="M18889" s="1"/>
    </row>
    <row r="18890" spans="4:14">
      <c r="I18890" s="1"/>
      <c r="J18890" s="1"/>
      <c r="K18890" s="1"/>
      <c r="L18890" s="1"/>
      <c r="M18890" s="1"/>
      <c r="N18890" s="1"/>
    </row>
    <row r="18891" spans="4:14">
      <c r="G18891" s="1"/>
      <c r="H18891" s="1"/>
      <c r="I18891" s="1"/>
      <c r="J18891" s="1"/>
      <c r="K18891" s="1"/>
      <c r="L18891" s="1"/>
      <c r="M18891" s="1"/>
      <c r="N18891" s="1"/>
    </row>
    <row r="18892" spans="4:14">
      <c r="D18892" s="1"/>
      <c r="F18892" s="1"/>
      <c r="G18892" s="1"/>
      <c r="H18892" s="1"/>
      <c r="I18892" s="1"/>
      <c r="J18892" s="1"/>
      <c r="K18892" s="1"/>
      <c r="L18892" s="1"/>
      <c r="M18892" s="1"/>
      <c r="N18892" s="1"/>
    </row>
    <row r="18893" spans="4:14">
      <c r="D18893" s="1"/>
      <c r="E18893" s="1"/>
      <c r="F18893" s="1"/>
      <c r="G18893" s="1"/>
      <c r="H18893" s="1"/>
      <c r="I18893" s="1"/>
      <c r="J18893" s="1"/>
      <c r="K18893" s="1"/>
      <c r="L18893" s="1"/>
      <c r="M18893" s="1"/>
      <c r="N18893" s="1"/>
    </row>
    <row r="18894" spans="4:14">
      <c r="G18894" s="1"/>
      <c r="H18894" s="1"/>
      <c r="I18894" s="1"/>
      <c r="J18894" s="1"/>
      <c r="K18894" s="1"/>
      <c r="L18894" s="1"/>
      <c r="M18894" s="1"/>
      <c r="N18894" s="1"/>
    </row>
    <row r="18896" spans="4:14">
      <c r="G18896" s="1"/>
      <c r="H18896" s="1"/>
      <c r="I18896" s="1"/>
      <c r="J18896" s="1"/>
      <c r="K18896" s="1"/>
      <c r="L18896" s="1"/>
      <c r="M18896" s="1"/>
      <c r="N18896" s="1"/>
    </row>
    <row r="18900" spans="4:14">
      <c r="F18900" s="1"/>
      <c r="G18900" s="1"/>
      <c r="H18900" s="1"/>
    </row>
    <row r="18901" spans="4:14">
      <c r="I18901" s="1"/>
      <c r="J18901" s="1"/>
      <c r="K18901" s="1"/>
    </row>
    <row r="18902" spans="4:14">
      <c r="I18902" s="1"/>
      <c r="J18902" s="1"/>
      <c r="K18902" s="1"/>
      <c r="L18902" s="1"/>
      <c r="M18902" s="1"/>
      <c r="N18902" s="1"/>
    </row>
    <row r="18903" spans="4:14">
      <c r="I18903" s="1"/>
    </row>
    <row r="18904" spans="4:14">
      <c r="I18904" s="1"/>
      <c r="J18904" s="1"/>
      <c r="K18904" s="1"/>
      <c r="M18904" s="1"/>
    </row>
    <row r="18905" spans="4:14">
      <c r="D18905" s="1"/>
    </row>
    <row r="18907" spans="4:14">
      <c r="I18907" s="1"/>
    </row>
    <row r="18911" spans="4:14">
      <c r="J18911" s="1"/>
      <c r="M18911" s="1"/>
      <c r="N18911" s="1"/>
    </row>
    <row r="18914" spans="4:14">
      <c r="I18914" s="1"/>
      <c r="J18914" s="1"/>
      <c r="K18914" s="1"/>
      <c r="L18914" s="1"/>
      <c r="M18914" s="1"/>
    </row>
    <row r="18918" spans="4:14">
      <c r="D18918" s="1"/>
      <c r="E18918" s="1"/>
      <c r="F18918" s="1"/>
      <c r="G18918" s="1"/>
      <c r="H18918" s="1"/>
      <c r="I18918" s="1"/>
      <c r="J18918" s="1"/>
      <c r="K18918" s="1"/>
      <c r="L18918" s="1"/>
      <c r="M18918" s="1"/>
      <c r="N18918" s="1"/>
    </row>
    <row r="18919" spans="4:14">
      <c r="H18919" s="1"/>
      <c r="I18919" s="1"/>
      <c r="J18919" s="1"/>
      <c r="K18919" s="1"/>
      <c r="L18919" s="1"/>
    </row>
    <row r="18920" spans="4:14">
      <c r="I18920" s="1"/>
      <c r="J18920" s="1"/>
      <c r="K18920" s="1"/>
      <c r="L18920" s="1"/>
      <c r="M18920" s="1"/>
      <c r="N18920" s="1"/>
    </row>
    <row r="18921" spans="4:14">
      <c r="I18921" s="1"/>
      <c r="J18921" s="1"/>
      <c r="K18921" s="1"/>
      <c r="L18921" s="1"/>
      <c r="M18921" s="1"/>
      <c r="N18921" s="1"/>
    </row>
    <row r="18922" spans="4:14">
      <c r="F18922" s="1"/>
      <c r="G18922" s="1"/>
      <c r="H18922" s="1"/>
      <c r="I18922" s="1"/>
      <c r="J18922" s="1"/>
      <c r="K18922" s="1"/>
      <c r="L18922" s="1"/>
      <c r="M18922" s="1"/>
      <c r="N18922" s="1"/>
    </row>
    <row r="18923" spans="4:14">
      <c r="D18923" s="1"/>
      <c r="F18923" s="1"/>
      <c r="G18923" s="1"/>
      <c r="I18923" s="1"/>
      <c r="J18923" s="1"/>
      <c r="K18923" s="1"/>
      <c r="L18923" s="1"/>
      <c r="M18923" s="1"/>
      <c r="N18923" s="1"/>
    </row>
    <row r="18924" spans="4:14">
      <c r="G18924" s="1"/>
      <c r="H18924" s="1"/>
      <c r="I18924" s="1"/>
      <c r="J18924" s="1"/>
      <c r="K18924" s="1"/>
      <c r="L18924" s="1"/>
      <c r="M18924" s="1"/>
      <c r="N18924" s="1"/>
    </row>
    <row r="18925" spans="4:14">
      <c r="E18925" s="1"/>
    </row>
    <row r="18926" spans="4:14">
      <c r="I18926" s="1"/>
      <c r="J18926" s="1"/>
      <c r="K18926" s="1"/>
      <c r="L18926" s="1"/>
      <c r="M18926" s="1"/>
      <c r="N18926" s="1"/>
    </row>
    <row r="18930" spans="5:14">
      <c r="J18930" s="1"/>
      <c r="K18930" s="1"/>
      <c r="L18930" s="1"/>
      <c r="M18930" s="1"/>
      <c r="N18930" s="1"/>
    </row>
    <row r="18931" spans="5:14">
      <c r="J18931" s="1"/>
      <c r="K18931" s="1"/>
      <c r="L18931" s="1"/>
      <c r="M18931" s="1"/>
      <c r="N18931" s="1"/>
    </row>
    <row r="18932" spans="5:14">
      <c r="J18932" s="1"/>
      <c r="K18932" s="1"/>
    </row>
    <row r="18933" spans="5:14">
      <c r="J18933" s="1"/>
      <c r="K18933" s="1"/>
      <c r="L18933" s="1"/>
      <c r="M18933" s="1"/>
      <c r="N18933" s="1"/>
    </row>
    <row r="18934" spans="5:14">
      <c r="E18934" s="1"/>
      <c r="F18934" s="1"/>
      <c r="G18934" s="1"/>
      <c r="H18934" s="1"/>
      <c r="I18934" s="1"/>
    </row>
    <row r="18935" spans="5:14">
      <c r="F18935" s="1"/>
    </row>
    <row r="18940" spans="5:14">
      <c r="M18940" s="1"/>
      <c r="N18940" s="1"/>
    </row>
    <row r="18943" spans="5:14">
      <c r="J18943" s="1"/>
      <c r="K18943" s="1"/>
      <c r="L18943" s="1"/>
      <c r="M18943" s="1"/>
    </row>
    <row r="18945" spans="4:14">
      <c r="D18945" s="1"/>
    </row>
    <row r="18947" spans="4:14">
      <c r="H18947" s="1"/>
    </row>
    <row r="18948" spans="4:14">
      <c r="H18948" s="1"/>
      <c r="I18948" s="1"/>
      <c r="J18948" s="1"/>
      <c r="K18948" s="1"/>
      <c r="L18948" s="1"/>
      <c r="M18948" s="1"/>
    </row>
    <row r="18949" spans="4:14">
      <c r="J18949" s="1"/>
      <c r="K18949" s="1"/>
      <c r="L18949" s="1"/>
      <c r="M18949" s="1"/>
      <c r="N18949" s="1"/>
    </row>
    <row r="18950" spans="4:14">
      <c r="J18950" s="1"/>
      <c r="K18950" s="1"/>
      <c r="L18950" s="1"/>
      <c r="M18950" s="1"/>
      <c r="N18950" s="1"/>
    </row>
    <row r="18951" spans="4:14">
      <c r="F18951" s="1"/>
      <c r="G18951" s="1"/>
      <c r="H18951" s="1"/>
      <c r="I18951" s="1"/>
      <c r="J18951" s="1"/>
      <c r="K18951" s="1"/>
      <c r="L18951" s="1"/>
      <c r="M18951" s="1"/>
      <c r="N18951" s="1"/>
    </row>
    <row r="18952" spans="4:14">
      <c r="D18952" s="1"/>
      <c r="F18952" s="1"/>
      <c r="G18952" s="1"/>
      <c r="H18952" s="1"/>
      <c r="I18952" s="1"/>
      <c r="J18952" s="1"/>
      <c r="K18952" s="1"/>
      <c r="L18952" s="1"/>
      <c r="M18952" s="1"/>
      <c r="N18952" s="1"/>
    </row>
    <row r="18953" spans="4:14">
      <c r="G18953" s="1"/>
      <c r="H18953" s="1"/>
      <c r="I18953" s="1"/>
      <c r="J18953" s="1"/>
      <c r="K18953" s="1"/>
      <c r="L18953" s="1"/>
      <c r="M18953" s="1"/>
      <c r="N18953" s="1"/>
    </row>
    <row r="18955" spans="4:14">
      <c r="J18955" s="1"/>
      <c r="K18955" s="1"/>
      <c r="L18955" s="1"/>
      <c r="M18955" s="1"/>
      <c r="N18955" s="1"/>
    </row>
    <row r="18956" spans="4:14">
      <c r="D18956" s="1"/>
      <c r="E18956" s="1"/>
      <c r="F18956" s="1"/>
      <c r="G18956" s="1"/>
      <c r="H18956" s="1"/>
      <c r="I18956" s="1"/>
      <c r="J18956" s="1"/>
      <c r="K18956" s="1"/>
      <c r="L18956" s="1"/>
      <c r="M18956" s="1"/>
      <c r="N18956" s="1"/>
    </row>
    <row r="18957" spans="4:14">
      <c r="K18957" s="1"/>
      <c r="L18957" s="1"/>
      <c r="M18957" s="1"/>
      <c r="N18957" s="1"/>
    </row>
    <row r="18961" spans="4:14">
      <c r="H18961" s="1"/>
      <c r="I18961" s="1"/>
      <c r="J18961" s="1"/>
    </row>
    <row r="18962" spans="4:14">
      <c r="G18962" s="1"/>
      <c r="H18962" s="1"/>
      <c r="I18962" s="1"/>
      <c r="J18962" s="1"/>
      <c r="K18962" s="1"/>
      <c r="L18962" s="1"/>
      <c r="M18962" s="1"/>
      <c r="N18962" s="1"/>
    </row>
    <row r="18963" spans="4:14">
      <c r="K18963" s="1"/>
      <c r="L18963" s="1"/>
      <c r="M18963" s="1"/>
      <c r="N18963" s="1"/>
    </row>
    <row r="18964" spans="4:14">
      <c r="K18964" s="1"/>
      <c r="L18964" s="1"/>
      <c r="M18964" s="1"/>
      <c r="N18964" s="1"/>
    </row>
    <row r="18965" spans="4:14">
      <c r="K18965" s="1"/>
      <c r="L18965" s="1"/>
      <c r="M18965" s="1"/>
      <c r="N18965" s="1"/>
    </row>
    <row r="18966" spans="4:14">
      <c r="F18966" s="1"/>
      <c r="G18966" s="1"/>
      <c r="H18966" s="1"/>
      <c r="I18966" s="1"/>
      <c r="J18966" s="1"/>
      <c r="K18966" s="1"/>
      <c r="M18966" s="1"/>
      <c r="N18966" s="1"/>
    </row>
    <row r="18967" spans="4:14">
      <c r="D18967" s="1"/>
      <c r="E18967" s="1"/>
      <c r="F18967" s="1"/>
      <c r="G18967" s="1"/>
      <c r="H18967" s="1"/>
      <c r="I18967" s="1"/>
      <c r="J18967" s="1"/>
      <c r="K18967" s="1"/>
      <c r="L18967" s="1"/>
      <c r="M18967" s="1"/>
      <c r="N18967" s="1"/>
    </row>
    <row r="18968" spans="4:14">
      <c r="K18968" s="1"/>
    </row>
    <row r="18969" spans="4:14">
      <c r="K18969" s="1"/>
    </row>
    <row r="18970" spans="4:14">
      <c r="K18970" s="1"/>
    </row>
    <row r="18972" spans="4:14">
      <c r="D18972" s="1"/>
      <c r="E18972" s="1"/>
      <c r="F18972" s="1"/>
      <c r="G18972" s="1"/>
      <c r="I18972" s="1"/>
      <c r="J18972" s="1"/>
      <c r="K18972" s="1"/>
      <c r="L18972" s="1"/>
      <c r="M18972" s="1"/>
      <c r="N18972" s="1"/>
    </row>
    <row r="18973" spans="4:14">
      <c r="N18973" s="1"/>
    </row>
    <row r="18974" spans="4:14">
      <c r="H18974" s="1"/>
    </row>
    <row r="18975" spans="4:14">
      <c r="K18975" s="1"/>
      <c r="L18975" s="1"/>
      <c r="M18975" s="1"/>
      <c r="N18975" s="1"/>
    </row>
    <row r="18979" spans="4:14">
      <c r="D18979" s="1"/>
      <c r="E18979" s="1"/>
      <c r="F18979" s="1"/>
      <c r="G18979" s="1"/>
      <c r="H18979" s="1"/>
      <c r="I18979" s="1"/>
      <c r="J18979" s="1"/>
      <c r="K18979" s="1"/>
      <c r="L18979" s="1"/>
      <c r="M18979" s="1"/>
      <c r="N18979" s="1"/>
    </row>
    <row r="18980" spans="4:14">
      <c r="H18980" s="1"/>
      <c r="I18980" s="1"/>
      <c r="J18980" s="1"/>
      <c r="K18980" s="1"/>
      <c r="L18980" s="1"/>
      <c r="M18980" s="1"/>
      <c r="N18980" s="1"/>
    </row>
    <row r="18981" spans="4:14">
      <c r="K18981" s="1"/>
      <c r="L18981" s="1"/>
      <c r="M18981" s="1"/>
      <c r="N18981" s="1"/>
    </row>
    <row r="18982" spans="4:14">
      <c r="G18982" s="1"/>
      <c r="H18982" s="1"/>
      <c r="I18982" s="1"/>
      <c r="J18982" s="1"/>
      <c r="K18982" s="1"/>
      <c r="L18982" s="1"/>
      <c r="M18982" s="1"/>
      <c r="N18982" s="1"/>
    </row>
    <row r="18983" spans="4:14">
      <c r="D18983" s="1"/>
      <c r="F18983" s="1"/>
      <c r="G18983" s="1"/>
      <c r="H18983" s="1"/>
      <c r="I18983" s="1"/>
      <c r="J18983" s="1"/>
      <c r="K18983" s="1"/>
      <c r="L18983" s="1"/>
      <c r="M18983" s="1"/>
      <c r="N18983" s="1"/>
    </row>
    <row r="18984" spans="4:14">
      <c r="D18984" s="1"/>
      <c r="E18984" s="1"/>
      <c r="F18984" s="1"/>
      <c r="G18984" s="1"/>
      <c r="I18984" s="1"/>
      <c r="J18984" s="1"/>
      <c r="K18984" s="1"/>
      <c r="L18984" s="1"/>
      <c r="M18984" s="1"/>
      <c r="N18984" s="1"/>
    </row>
    <row r="18985" spans="4:14">
      <c r="G18985" s="1"/>
      <c r="H18985" s="1"/>
      <c r="I18985" s="1"/>
      <c r="J18985" s="1"/>
      <c r="K18985" s="1"/>
      <c r="L18985" s="1"/>
      <c r="M18985" s="1"/>
      <c r="N18985" s="1"/>
    </row>
    <row r="18987" spans="4:14">
      <c r="G18987" s="1"/>
      <c r="H18987" s="1"/>
      <c r="I18987" s="1"/>
      <c r="J18987" s="1"/>
      <c r="K18987" s="1"/>
      <c r="L18987" s="1"/>
      <c r="M18987" s="1"/>
      <c r="N18987" s="1"/>
    </row>
    <row r="18991" spans="4:14">
      <c r="J18991" s="1"/>
      <c r="K18991" s="1"/>
      <c r="L18991" s="1"/>
      <c r="M18991" s="1"/>
      <c r="N18991" s="1"/>
    </row>
    <row r="18992" spans="4:14">
      <c r="J18992" s="1"/>
      <c r="K18992" s="1"/>
      <c r="L18992" s="1"/>
      <c r="M18992" s="1"/>
      <c r="N18992" s="1"/>
    </row>
    <row r="18993" spans="4:14">
      <c r="J18993" s="1"/>
      <c r="K18993" s="1"/>
      <c r="L18993" s="1"/>
      <c r="M18993" s="1"/>
    </row>
    <row r="18994" spans="4:14">
      <c r="J18994" s="1"/>
      <c r="K18994" s="1"/>
      <c r="L18994" s="1"/>
      <c r="M18994" s="1"/>
      <c r="N18994" s="1"/>
    </row>
    <row r="18995" spans="4:14">
      <c r="E18995" s="1"/>
      <c r="F18995" s="1"/>
      <c r="G18995" s="1"/>
      <c r="H18995" s="1"/>
      <c r="I18995" s="1"/>
      <c r="J18995" s="1"/>
    </row>
    <row r="18996" spans="4:14">
      <c r="D18996" s="1"/>
    </row>
    <row r="18997" spans="4:14">
      <c r="J18997" s="1"/>
    </row>
    <row r="19001" spans="4:14">
      <c r="J19001" s="1"/>
      <c r="M19001" s="1"/>
      <c r="N19001" s="1"/>
    </row>
    <row r="19004" spans="4:14">
      <c r="J19004" s="1"/>
      <c r="K19004" s="1"/>
      <c r="L19004" s="1"/>
      <c r="M19004" s="1"/>
      <c r="N19004" s="1"/>
    </row>
    <row r="19005" spans="4:14">
      <c r="D19005" s="1"/>
    </row>
    <row r="19006" spans="4:14">
      <c r="D19006" s="1"/>
    </row>
    <row r="19009" spans="4:14">
      <c r="H19009" s="1"/>
    </row>
    <row r="19010" spans="4:14">
      <c r="J19010" s="1"/>
      <c r="K19010" s="1"/>
    </row>
    <row r="19011" spans="4:14">
      <c r="J19011" s="1"/>
      <c r="K19011" s="1"/>
    </row>
    <row r="19012" spans="4:14">
      <c r="D19012" s="1"/>
    </row>
    <row r="19013" spans="4:14">
      <c r="D19013" s="1"/>
      <c r="F19013" s="1"/>
      <c r="G19013" s="1"/>
      <c r="I19013" s="1"/>
      <c r="J19013" s="1"/>
      <c r="K19013" s="1"/>
      <c r="L19013" s="1"/>
      <c r="M19013" s="1"/>
      <c r="N19013" s="1"/>
    </row>
    <row r="19014" spans="4:14">
      <c r="G19014" s="1"/>
      <c r="H19014" s="1"/>
      <c r="I19014" s="1"/>
      <c r="J19014" s="1"/>
      <c r="K19014" s="1"/>
      <c r="L19014" s="1"/>
      <c r="M19014" s="1"/>
      <c r="N19014" s="1"/>
    </row>
    <row r="19016" spans="4:14">
      <c r="J19016" s="1"/>
      <c r="K19016" s="1"/>
      <c r="L19016" s="1"/>
      <c r="M19016" s="1"/>
      <c r="N19016" s="1"/>
    </row>
    <row r="19020" spans="4:14">
      <c r="G19020" s="1"/>
      <c r="H19020" s="1"/>
      <c r="I19020" s="1"/>
    </row>
    <row r="19021" spans="4:14">
      <c r="G19021" s="1"/>
      <c r="H19021" s="1"/>
      <c r="I19021" s="1"/>
      <c r="J19021" s="1"/>
      <c r="K19021" s="1"/>
      <c r="L19021" s="1"/>
      <c r="M19021" s="1"/>
      <c r="N19021" s="1"/>
    </row>
    <row r="19022" spans="4:14">
      <c r="I19022" s="1"/>
      <c r="J19022" s="1"/>
      <c r="K19022" s="1"/>
      <c r="L19022" s="1"/>
      <c r="M19022" s="1"/>
      <c r="N19022" s="1"/>
    </row>
    <row r="19023" spans="4:14">
      <c r="I19023" s="1"/>
      <c r="J19023" s="1"/>
      <c r="K19023" s="1"/>
      <c r="L19023" s="1"/>
      <c r="M19023" s="1"/>
      <c r="N19023" s="1"/>
    </row>
    <row r="19024" spans="4:14">
      <c r="I19024" s="1"/>
      <c r="J19024" s="1"/>
      <c r="K19024" s="1"/>
      <c r="L19024" s="1"/>
      <c r="M19024" s="1"/>
      <c r="N19024" s="1"/>
    </row>
    <row r="19025" spans="4:14">
      <c r="D19025" s="1"/>
      <c r="E19025" s="1"/>
      <c r="F19025" s="1"/>
      <c r="G19025" s="1"/>
      <c r="H19025" s="1"/>
    </row>
    <row r="19027" spans="4:14">
      <c r="I19027" s="1"/>
    </row>
    <row r="19031" spans="4:14">
      <c r="D19031" s="1"/>
      <c r="E19031" s="1"/>
      <c r="F19031" s="1"/>
      <c r="G19031" s="1"/>
      <c r="H19031" s="1"/>
      <c r="I19031" s="1"/>
      <c r="J19031" s="1"/>
      <c r="K19031" s="1"/>
      <c r="L19031" s="1"/>
      <c r="M19031" s="1"/>
      <c r="N19031" s="1"/>
    </row>
    <row r="19032" spans="4:14">
      <c r="M19032" s="1"/>
      <c r="N19032" s="1"/>
    </row>
    <row r="19034" spans="4:14">
      <c r="I19034" s="1"/>
    </row>
    <row r="19039" spans="4:14">
      <c r="H19039" s="1"/>
      <c r="I19039" s="1"/>
      <c r="J19039" s="1"/>
      <c r="M19039" s="1"/>
    </row>
    <row r="19043" spans="5:14">
      <c r="M19043" s="1"/>
      <c r="N19043" s="1"/>
    </row>
    <row r="19044" spans="5:14">
      <c r="G19044" s="1"/>
      <c r="H19044" s="1"/>
      <c r="I19044" s="1"/>
      <c r="J19044" s="1"/>
      <c r="K19044" s="1"/>
      <c r="L19044" s="1"/>
      <c r="M19044" s="1"/>
      <c r="N19044" s="1"/>
    </row>
    <row r="19046" spans="5:14">
      <c r="G19046" s="1"/>
      <c r="H19046" s="1"/>
      <c r="I19046" s="1"/>
      <c r="J19046" s="1"/>
      <c r="K19046" s="1"/>
      <c r="L19046" s="1"/>
      <c r="M19046" s="1"/>
      <c r="N19046" s="1"/>
    </row>
    <row r="19050" spans="5:14">
      <c r="F19050" s="1"/>
      <c r="G19050" s="1"/>
      <c r="H19050" s="1"/>
      <c r="I19050" s="1"/>
      <c r="J19050" s="1"/>
    </row>
    <row r="19051" spans="5:14">
      <c r="G19051" s="1"/>
      <c r="H19051" s="1"/>
      <c r="I19051" s="1"/>
      <c r="J19051" s="1"/>
      <c r="K19051" s="1"/>
      <c r="L19051" s="1"/>
      <c r="M19051" s="1"/>
      <c r="N19051" s="1"/>
    </row>
    <row r="19052" spans="5:14">
      <c r="I19052" s="1"/>
      <c r="J19052" s="1"/>
      <c r="K19052" s="1"/>
      <c r="L19052" s="1"/>
      <c r="M19052" s="1"/>
      <c r="N19052" s="1"/>
    </row>
    <row r="19053" spans="5:14">
      <c r="I19053" s="1"/>
      <c r="J19053" s="1"/>
      <c r="K19053" s="1"/>
      <c r="L19053" s="1"/>
      <c r="M19053" s="1"/>
      <c r="N19053" s="1"/>
    </row>
    <row r="19054" spans="5:14">
      <c r="I19054" s="1"/>
      <c r="J19054" s="1"/>
      <c r="K19054" s="1"/>
      <c r="L19054" s="1"/>
      <c r="M19054" s="1"/>
      <c r="N19054" s="1"/>
    </row>
    <row r="19056" spans="5:14">
      <c r="E19056" s="1"/>
      <c r="F19056" s="1"/>
      <c r="G19056" s="1"/>
      <c r="I19056" s="1"/>
      <c r="J19056" s="1"/>
      <c r="K19056" s="1"/>
      <c r="L19056" s="1"/>
      <c r="M19056" s="1"/>
      <c r="N19056" s="1"/>
    </row>
    <row r="19057" spans="4:14">
      <c r="I19057" s="1"/>
      <c r="J19057" s="1"/>
      <c r="K19057" s="1"/>
      <c r="L19057" s="1"/>
      <c r="M19057" s="1"/>
      <c r="N19057" s="1"/>
    </row>
    <row r="19058" spans="4:14">
      <c r="I19058" s="1"/>
      <c r="J19058" s="1"/>
    </row>
    <row r="19059" spans="4:14">
      <c r="I19059" s="1"/>
      <c r="J19059" s="1"/>
      <c r="K19059" s="1"/>
      <c r="L19059" s="1"/>
      <c r="M19059" s="1"/>
      <c r="N19059" s="1"/>
    </row>
    <row r="19060" spans="4:14">
      <c r="M19060" s="1"/>
      <c r="N19060" s="1"/>
    </row>
    <row r="19061" spans="4:14">
      <c r="D19061" s="1"/>
      <c r="E19061" s="1"/>
      <c r="F19061" s="1"/>
      <c r="G19061" s="1"/>
      <c r="H19061" s="1"/>
      <c r="I19061" s="1"/>
      <c r="J19061" s="1"/>
      <c r="K19061" s="1"/>
      <c r="L19061" s="1"/>
      <c r="M19061" s="1"/>
      <c r="N19061" s="1"/>
    </row>
    <row r="19062" spans="4:14">
      <c r="M19062" s="1"/>
      <c r="N19062" s="1"/>
    </row>
    <row r="19064" spans="4:14">
      <c r="I19064" s="1"/>
      <c r="J19064" s="1"/>
      <c r="K19064" s="1"/>
    </row>
    <row r="19067" spans="4:14">
      <c r="H19067" s="1"/>
      <c r="J19067" s="1"/>
      <c r="K19067" s="1"/>
      <c r="L19067" s="1"/>
      <c r="M19067" s="1"/>
      <c r="N19067" s="1"/>
    </row>
    <row r="19069" spans="4:14">
      <c r="H19069" s="1"/>
    </row>
    <row r="19070" spans="4:14">
      <c r="I19070" s="1"/>
      <c r="J19070" s="1"/>
      <c r="K19070" s="1"/>
      <c r="L19070" s="1"/>
      <c r="M19070" s="1"/>
      <c r="N19070" s="1"/>
    </row>
    <row r="19071" spans="4:14">
      <c r="G19071" s="1"/>
      <c r="H19071" s="1"/>
      <c r="I19071" s="1"/>
      <c r="J19071" s="1"/>
      <c r="K19071" s="1"/>
      <c r="L19071" s="1"/>
      <c r="M19071" s="1"/>
      <c r="N19071" s="1"/>
    </row>
    <row r="19072" spans="4:14">
      <c r="I19072" s="1"/>
      <c r="J19072" s="1"/>
      <c r="K19072" s="1"/>
      <c r="L19072" s="1"/>
      <c r="M19072" s="1"/>
      <c r="N19072" s="1"/>
    </row>
    <row r="19073" spans="4:14">
      <c r="D19073" s="1"/>
      <c r="E19073" s="1"/>
      <c r="F19073" s="1"/>
      <c r="G19073" s="1"/>
      <c r="H19073" s="1"/>
      <c r="I19073" s="1"/>
      <c r="J19073" s="1"/>
      <c r="K19073" s="1"/>
      <c r="L19073" s="1"/>
      <c r="M19073" s="1"/>
      <c r="N19073" s="1"/>
    </row>
    <row r="19074" spans="4:14">
      <c r="G19074" s="1"/>
      <c r="H19074" s="1"/>
      <c r="I19074" s="1"/>
      <c r="J19074" s="1"/>
      <c r="K19074" s="1"/>
      <c r="L19074" s="1"/>
      <c r="M19074" s="1"/>
      <c r="N19074" s="1"/>
    </row>
    <row r="19075" spans="4:14">
      <c r="F19075" s="1"/>
      <c r="G19075" s="1"/>
    </row>
    <row r="19076" spans="4:14">
      <c r="G19076" s="1"/>
      <c r="H19076" s="1"/>
      <c r="I19076" s="1"/>
      <c r="J19076" s="1"/>
      <c r="K19076" s="1"/>
      <c r="L19076" s="1"/>
      <c r="M19076" s="1"/>
      <c r="N19076" s="1"/>
    </row>
    <row r="19080" spans="4:14">
      <c r="F19080" s="1"/>
      <c r="G19080" s="1"/>
      <c r="H19080" s="1"/>
      <c r="I19080" s="1"/>
    </row>
    <row r="19081" spans="4:14">
      <c r="G19081" s="1"/>
      <c r="H19081" s="1"/>
      <c r="I19081" s="1"/>
      <c r="J19081" s="1"/>
      <c r="K19081" s="1"/>
      <c r="L19081" s="1"/>
      <c r="M19081" s="1"/>
      <c r="N19081" s="1"/>
    </row>
    <row r="19082" spans="4:14">
      <c r="I19082" s="1"/>
      <c r="J19082" s="1"/>
      <c r="K19082" s="1"/>
      <c r="L19082" s="1"/>
      <c r="M19082" s="1"/>
      <c r="N19082" s="1"/>
    </row>
    <row r="19083" spans="4:14">
      <c r="I19083" s="1"/>
      <c r="J19083" s="1"/>
      <c r="K19083" s="1"/>
      <c r="L19083" s="1"/>
      <c r="M19083" s="1"/>
      <c r="N19083" s="1"/>
    </row>
    <row r="19084" spans="4:14">
      <c r="I19084" s="1"/>
      <c r="J19084" s="1"/>
      <c r="K19084" s="1"/>
      <c r="L19084" s="1"/>
      <c r="M19084" s="1"/>
      <c r="N19084" s="1"/>
    </row>
    <row r="19086" spans="4:14">
      <c r="E19086" s="1"/>
      <c r="F19086" s="1"/>
      <c r="G19086" s="1"/>
      <c r="M19086" s="1"/>
      <c r="N19086" s="1"/>
    </row>
    <row r="19087" spans="4:14">
      <c r="I19087" s="1"/>
      <c r="J19087" s="1"/>
    </row>
    <row r="19089" spans="4:14">
      <c r="I19089" s="1"/>
    </row>
    <row r="19091" spans="4:14">
      <c r="I19091" s="1"/>
      <c r="J19091" s="1"/>
      <c r="K19091" s="1"/>
      <c r="L19091" s="1"/>
      <c r="M19091" s="1"/>
      <c r="N19091" s="1"/>
    </row>
    <row r="19094" spans="4:14">
      <c r="I19094" s="1"/>
      <c r="J19094" s="1"/>
      <c r="K19094" s="1"/>
      <c r="L19094" s="1"/>
      <c r="M19094" s="1"/>
      <c r="N19094" s="1"/>
    </row>
    <row r="19097" spans="4:14">
      <c r="E19097" s="1"/>
      <c r="H19097" s="1"/>
      <c r="J19097" s="1"/>
      <c r="K19097" s="1"/>
      <c r="L19097" s="1"/>
    </row>
    <row r="19099" spans="4:14">
      <c r="H19099" s="1"/>
      <c r="I19099" s="1"/>
      <c r="J19099" s="1"/>
      <c r="K19099" s="1"/>
    </row>
    <row r="19100" spans="4:14">
      <c r="I19100" s="1"/>
      <c r="J19100" s="1"/>
      <c r="K19100" s="1"/>
      <c r="L19100" s="1"/>
      <c r="M19100" s="1"/>
      <c r="N19100" s="1"/>
    </row>
    <row r="19101" spans="4:14">
      <c r="G19101" s="1"/>
      <c r="H19101" s="1"/>
      <c r="I19101" s="1"/>
      <c r="J19101" s="1"/>
      <c r="K19101" s="1"/>
      <c r="L19101" s="1"/>
      <c r="M19101" s="1"/>
      <c r="N19101" s="1"/>
    </row>
    <row r="19102" spans="4:14">
      <c r="M19102" s="1"/>
      <c r="N19102" s="1"/>
    </row>
    <row r="19103" spans="4:14">
      <c r="D19103" s="1"/>
      <c r="E19103" s="1"/>
      <c r="F19103" s="1"/>
      <c r="G19103" s="1"/>
      <c r="H19103" s="1"/>
      <c r="I19103" s="1"/>
      <c r="J19103" s="1"/>
      <c r="K19103" s="1"/>
      <c r="L19103" s="1"/>
      <c r="M19103" s="1"/>
      <c r="N19103" s="1"/>
    </row>
    <row r="19104" spans="4:14">
      <c r="G19104" s="1"/>
      <c r="H19104" s="1"/>
      <c r="I19104" s="1"/>
      <c r="J19104" s="1"/>
      <c r="K19104" s="1"/>
      <c r="L19104" s="1"/>
      <c r="M19104" s="1"/>
      <c r="N19104" s="1"/>
    </row>
    <row r="19105" spans="4:14">
      <c r="F19105" s="1"/>
      <c r="G19105" s="1"/>
      <c r="H19105" s="1"/>
    </row>
    <row r="19106" spans="4:14">
      <c r="G19106" s="1"/>
      <c r="H19106" s="1"/>
      <c r="I19106" s="1"/>
      <c r="J19106" s="1"/>
      <c r="K19106" s="1"/>
      <c r="L19106" s="1"/>
      <c r="M19106" s="1"/>
      <c r="N19106" s="1"/>
    </row>
    <row r="19107" spans="4:14">
      <c r="G19107" s="1"/>
      <c r="H19107" s="1"/>
      <c r="I19107" s="1"/>
      <c r="J19107" s="1"/>
      <c r="K19107" s="1"/>
      <c r="L19107" s="1"/>
      <c r="M19107" s="1"/>
      <c r="N19107" s="1"/>
    </row>
    <row r="19109" spans="4:14">
      <c r="G19109" s="1"/>
      <c r="H19109" s="1"/>
      <c r="I19109" s="1"/>
      <c r="J19109" s="1"/>
      <c r="K19109" s="1"/>
      <c r="L19109" s="1"/>
      <c r="M19109" s="1"/>
    </row>
    <row r="19110" spans="4:14">
      <c r="G19110" s="1"/>
      <c r="H19110" s="1"/>
      <c r="I19110" s="1"/>
      <c r="J19110" s="1"/>
      <c r="K19110" s="1"/>
      <c r="L19110" s="1"/>
      <c r="M19110" s="1"/>
      <c r="N19110" s="1"/>
    </row>
    <row r="19111" spans="4:14">
      <c r="I19111" s="1"/>
      <c r="J19111" s="1"/>
      <c r="K19111" s="1"/>
      <c r="L19111" s="1"/>
      <c r="M19111" s="1"/>
      <c r="N19111" s="1"/>
    </row>
    <row r="19112" spans="4:14">
      <c r="I19112" s="1"/>
      <c r="J19112" s="1"/>
      <c r="K19112" s="1"/>
    </row>
    <row r="19113" spans="4:14">
      <c r="I19113" s="1"/>
      <c r="J19113" s="1"/>
      <c r="K19113" s="1"/>
      <c r="L19113" s="1"/>
      <c r="M19113" s="1"/>
      <c r="N19113" s="1"/>
    </row>
    <row r="19116" spans="4:14">
      <c r="I19116" s="1"/>
      <c r="J19116" s="1"/>
      <c r="K19116" s="1"/>
      <c r="L19116" s="1"/>
      <c r="M19116" s="1"/>
      <c r="N19116" s="1"/>
    </row>
    <row r="19117" spans="4:14">
      <c r="I19117" s="1"/>
      <c r="J19117" s="1"/>
      <c r="K19117" s="1"/>
      <c r="L19117" s="1"/>
      <c r="M19117" s="1"/>
      <c r="N19117" s="1"/>
    </row>
    <row r="19118" spans="4:14">
      <c r="I19118" s="1"/>
      <c r="J19118" s="1"/>
      <c r="K19118" s="1"/>
      <c r="L19118" s="1"/>
      <c r="M19118" s="1"/>
      <c r="N19118" s="1"/>
    </row>
    <row r="19119" spans="4:14">
      <c r="F19119" s="1"/>
      <c r="G19119" s="1"/>
      <c r="H19119" s="1"/>
      <c r="I19119" s="1"/>
      <c r="J19119" s="1"/>
      <c r="K19119" s="1"/>
      <c r="L19119" s="1"/>
      <c r="M19119" s="1"/>
      <c r="N19119" s="1"/>
    </row>
    <row r="19120" spans="4:14">
      <c r="D19120" s="1"/>
      <c r="E19120" s="1"/>
      <c r="F19120" s="1"/>
      <c r="G19120" s="1"/>
      <c r="H19120" s="1"/>
      <c r="I19120" s="1"/>
      <c r="J19120" s="1"/>
      <c r="K19120" s="1"/>
      <c r="L19120" s="1"/>
      <c r="M19120" s="1"/>
      <c r="N19120" s="1"/>
    </row>
    <row r="19121" spans="4:14">
      <c r="I19121" s="1"/>
      <c r="J19121" s="1"/>
      <c r="K19121" s="1"/>
      <c r="L19121" s="1"/>
      <c r="M19121" s="1"/>
      <c r="N19121" s="1"/>
    </row>
    <row r="19122" spans="4:14">
      <c r="D19122" s="1"/>
    </row>
    <row r="19123" spans="4:14">
      <c r="D19123" s="1"/>
    </row>
    <row r="19124" spans="4:14">
      <c r="D19124" s="1"/>
      <c r="E19124" s="1"/>
      <c r="G19124" s="1"/>
      <c r="H19124" s="1"/>
      <c r="I19124" s="1"/>
      <c r="J19124" s="1"/>
      <c r="K19124" s="1"/>
      <c r="L19124" s="1"/>
      <c r="M19124" s="1"/>
      <c r="N19124" s="1"/>
    </row>
    <row r="19126" spans="4:14">
      <c r="H19126" s="1"/>
      <c r="I19126" s="1"/>
      <c r="J19126" s="1"/>
      <c r="K19126" s="1"/>
      <c r="L19126" s="1"/>
      <c r="M19126" s="1"/>
      <c r="N19126" s="1"/>
    </row>
    <row r="19127" spans="4:14">
      <c r="I19127" s="1"/>
      <c r="J19127" s="1"/>
      <c r="K19127" s="1"/>
      <c r="L19127" s="1"/>
      <c r="M19127" s="1"/>
      <c r="N19127" s="1"/>
    </row>
    <row r="19128" spans="4:14">
      <c r="G19128" s="1"/>
      <c r="H19128" s="1"/>
      <c r="I19128" s="1"/>
      <c r="J19128" s="1"/>
      <c r="K19128" s="1"/>
      <c r="L19128" s="1"/>
      <c r="M19128" s="1"/>
      <c r="N19128" s="1"/>
    </row>
    <row r="19129" spans="4:14">
      <c r="F19129" s="1"/>
      <c r="G19129" s="1"/>
      <c r="H19129" s="1"/>
      <c r="I19129" s="1"/>
      <c r="J19129" s="1"/>
      <c r="K19129" s="1"/>
      <c r="L19129" s="1"/>
      <c r="M19129" s="1"/>
      <c r="N19129" s="1"/>
    </row>
    <row r="19130" spans="4:14">
      <c r="D19130" s="1"/>
      <c r="E19130" s="1"/>
      <c r="F19130" s="1"/>
      <c r="G19130" s="1"/>
      <c r="H19130" s="1"/>
      <c r="I19130" s="1"/>
      <c r="J19130" s="1"/>
      <c r="K19130" s="1"/>
      <c r="L19130" s="1"/>
      <c r="M19130" s="1"/>
      <c r="N19130" s="1"/>
    </row>
    <row r="19131" spans="4:14">
      <c r="G19131" s="1"/>
      <c r="H19131" s="1"/>
      <c r="I19131" s="1"/>
      <c r="J19131" s="1"/>
      <c r="K19131" s="1"/>
      <c r="L19131" s="1"/>
      <c r="M19131" s="1"/>
      <c r="N19131" s="1"/>
    </row>
    <row r="19133" spans="4:14">
      <c r="G19133" s="1"/>
      <c r="H19133" s="1"/>
      <c r="I19133" s="1"/>
      <c r="J19133" s="1"/>
      <c r="K19133" s="1"/>
      <c r="L19133" s="1"/>
      <c r="M19133" s="1"/>
      <c r="N19133" s="1"/>
    </row>
    <row r="19138" spans="10:14">
      <c r="J19138" s="1"/>
      <c r="K19138" s="1"/>
      <c r="L19138" s="1"/>
      <c r="M19138" s="1"/>
    </row>
    <row r="19139" spans="10:14">
      <c r="J19139" s="1"/>
      <c r="K19139" s="1"/>
      <c r="L19139" s="1"/>
      <c r="M19139" s="1"/>
      <c r="N19139" s="1"/>
    </row>
    <row r="19140" spans="10:14">
      <c r="J19140" s="1"/>
    </row>
    <row r="19141" spans="10:14">
      <c r="J19141" s="1"/>
      <c r="K19141" s="1"/>
    </row>
    <row r="19148" spans="10:14">
      <c r="M19148" s="1"/>
      <c r="N19148" s="1"/>
    </row>
    <row r="19151" spans="10:14">
      <c r="J19151" s="1"/>
    </row>
    <row r="19156" spans="4:14">
      <c r="H19156" s="1"/>
    </row>
    <row r="19157" spans="4:14">
      <c r="J19157" s="1"/>
      <c r="K19157" s="1"/>
      <c r="L19157" s="1"/>
      <c r="M19157" s="1"/>
      <c r="N19157" s="1"/>
    </row>
    <row r="19158" spans="4:14">
      <c r="J19158" s="1"/>
      <c r="K19158" s="1"/>
      <c r="L19158" s="1"/>
    </row>
    <row r="19159" spans="4:14">
      <c r="H19159" s="1"/>
      <c r="J19159" s="1"/>
      <c r="K19159" s="1"/>
      <c r="L19159" s="1"/>
      <c r="M19159" s="1"/>
      <c r="N19159" s="1"/>
    </row>
    <row r="19160" spans="4:14">
      <c r="D19160" s="1"/>
      <c r="E19160" s="1"/>
      <c r="F19160" s="1"/>
      <c r="G19160" s="1"/>
      <c r="H19160" s="1"/>
      <c r="I19160" s="1"/>
      <c r="J19160" s="1"/>
      <c r="K19160" s="1"/>
      <c r="L19160" s="1"/>
      <c r="M19160" s="1"/>
      <c r="N19160" s="1"/>
    </row>
    <row r="19161" spans="4:14">
      <c r="G19161" s="1"/>
      <c r="H19161" s="1"/>
      <c r="I19161" s="1"/>
      <c r="J19161" s="1"/>
      <c r="K19161" s="1"/>
      <c r="L19161" s="1"/>
      <c r="M19161" s="1"/>
      <c r="N19161" s="1"/>
    </row>
    <row r="19162" spans="4:14">
      <c r="E19162" s="1"/>
      <c r="H19162" s="1"/>
    </row>
    <row r="19163" spans="4:14">
      <c r="J19163" s="1"/>
      <c r="K19163" s="1"/>
      <c r="L19163" s="1"/>
      <c r="M19163" s="1"/>
      <c r="N19163" s="1"/>
    </row>
    <row r="19167" spans="4:14">
      <c r="I19167" s="1"/>
      <c r="J19167" s="1"/>
    </row>
    <row r="19168" spans="4:14">
      <c r="I19168" s="1"/>
      <c r="J19168" s="1"/>
      <c r="K19168" s="1"/>
      <c r="L19168" s="1"/>
      <c r="M19168" s="1"/>
      <c r="N19168" s="1"/>
    </row>
    <row r="19169" spans="4:14">
      <c r="I19169" s="1"/>
      <c r="J19169" s="1"/>
      <c r="K19169" s="1"/>
      <c r="L19169" s="1"/>
      <c r="M19169" s="1"/>
      <c r="N19169" s="1"/>
    </row>
    <row r="19170" spans="4:14">
      <c r="I19170" s="1"/>
      <c r="J19170" s="1"/>
    </row>
    <row r="19171" spans="4:14">
      <c r="I19171" s="1"/>
      <c r="J19171" s="1"/>
      <c r="K19171" s="1"/>
      <c r="L19171" s="1"/>
      <c r="M19171" s="1"/>
    </row>
    <row r="19174" spans="4:14">
      <c r="I19174" s="1"/>
    </row>
    <row r="19176" spans="4:14">
      <c r="I19176" s="1"/>
    </row>
    <row r="19178" spans="4:14">
      <c r="D19178" s="1"/>
      <c r="E19178" s="1"/>
      <c r="I19178" s="1"/>
      <c r="J19178" s="1"/>
      <c r="K19178" s="1"/>
      <c r="L19178" s="1"/>
      <c r="M19178" s="1"/>
      <c r="N19178" s="1"/>
    </row>
    <row r="19179" spans="4:14">
      <c r="M19179" s="1"/>
      <c r="N19179" s="1"/>
    </row>
    <row r="19180" spans="4:14">
      <c r="H19180" s="1"/>
    </row>
    <row r="19181" spans="4:14">
      <c r="I19181" s="1"/>
      <c r="J19181" s="1"/>
      <c r="K19181" s="1"/>
      <c r="L19181" s="1"/>
      <c r="M19181" s="1"/>
    </row>
    <row r="19182" spans="4:14">
      <c r="D19182" s="1"/>
    </row>
    <row r="19183" spans="4:14">
      <c r="D19183" s="1"/>
    </row>
    <row r="19186" spans="4:14">
      <c r="H19186" s="1"/>
      <c r="I19186" s="1"/>
      <c r="J19186" s="1"/>
      <c r="K19186" s="1"/>
      <c r="L19186" s="1"/>
      <c r="M19186" s="1"/>
      <c r="N19186" s="1"/>
    </row>
    <row r="19187" spans="4:14">
      <c r="I19187" s="1"/>
      <c r="J19187" s="1"/>
      <c r="K19187" s="1"/>
      <c r="L19187" s="1"/>
      <c r="M19187" s="1"/>
      <c r="N19187" s="1"/>
    </row>
    <row r="19188" spans="4:14">
      <c r="I19188" s="1"/>
      <c r="J19188" s="1"/>
      <c r="K19188" s="1"/>
      <c r="L19188" s="1"/>
      <c r="M19188" s="1"/>
      <c r="N19188" s="1"/>
    </row>
    <row r="19189" spans="4:14">
      <c r="F19189" s="1"/>
      <c r="G19189" s="1"/>
      <c r="H19189" s="1"/>
      <c r="I19189" s="1"/>
      <c r="J19189" s="1"/>
      <c r="K19189" s="1"/>
      <c r="L19189" s="1"/>
      <c r="M19189" s="1"/>
      <c r="N19189" s="1"/>
    </row>
    <row r="19190" spans="4:14">
      <c r="D19190" s="1"/>
      <c r="E19190" s="1"/>
      <c r="F19190" s="1"/>
      <c r="G19190" s="1"/>
      <c r="H19190" s="1"/>
      <c r="I19190" s="1"/>
      <c r="J19190" s="1"/>
      <c r="K19190" s="1"/>
      <c r="L19190" s="1"/>
      <c r="M19190" s="1"/>
      <c r="N19190" s="1"/>
    </row>
    <row r="19191" spans="4:14">
      <c r="G19191" s="1"/>
      <c r="H19191" s="1"/>
      <c r="I19191" s="1"/>
      <c r="J19191" s="1"/>
      <c r="K19191" s="1"/>
      <c r="L19191" s="1"/>
      <c r="M19191" s="1"/>
      <c r="N19191" s="1"/>
    </row>
    <row r="19192" spans="4:14">
      <c r="D19192" s="1"/>
    </row>
    <row r="19193" spans="4:14">
      <c r="I19193" s="1"/>
      <c r="J19193" s="1"/>
      <c r="K19193" s="1"/>
      <c r="L19193" s="1"/>
      <c r="M19193" s="1"/>
      <c r="N19193" s="1"/>
    </row>
    <row r="19197" spans="4:14">
      <c r="I19197" s="1"/>
    </row>
    <row r="19198" spans="4:14">
      <c r="I19198" s="1"/>
      <c r="J19198" s="1"/>
      <c r="K19198" s="1"/>
      <c r="L19198" s="1"/>
      <c r="M19198" s="1"/>
      <c r="N19198" s="1"/>
    </row>
    <row r="19199" spans="4:14">
      <c r="I19199" s="1"/>
      <c r="J19199" s="1"/>
      <c r="K19199" s="1"/>
      <c r="L19199" s="1"/>
      <c r="M19199" s="1"/>
      <c r="N19199" s="1"/>
    </row>
    <row r="19200" spans="4:14">
      <c r="I19200" s="1"/>
      <c r="J19200" s="1"/>
      <c r="K19200" s="1"/>
      <c r="L19200" s="1"/>
      <c r="M19200" s="1"/>
      <c r="N19200" s="1"/>
    </row>
    <row r="19201" spans="4:14">
      <c r="I19201" s="1"/>
      <c r="J19201" s="1"/>
      <c r="K19201" s="1"/>
      <c r="L19201" s="1"/>
      <c r="M19201" s="1"/>
      <c r="N19201" s="1"/>
    </row>
    <row r="19202" spans="4:14">
      <c r="F19202" s="1"/>
      <c r="G19202" s="1"/>
      <c r="H19202" s="1"/>
      <c r="I19202" s="1"/>
      <c r="J19202" s="1"/>
    </row>
    <row r="19203" spans="4:14">
      <c r="D19203" s="1"/>
      <c r="E19203" s="1"/>
      <c r="F19203" s="1"/>
      <c r="G19203" s="1"/>
      <c r="M19203" s="1"/>
      <c r="N19203" s="1"/>
    </row>
    <row r="19204" spans="4:14">
      <c r="I19204" s="1"/>
    </row>
    <row r="19206" spans="4:14">
      <c r="I19206" s="1"/>
    </row>
    <row r="19208" spans="4:14">
      <c r="D19208" s="1"/>
      <c r="E19208" s="1"/>
      <c r="F19208" s="1"/>
      <c r="I19208" s="1"/>
      <c r="J19208" s="1"/>
      <c r="K19208" s="1"/>
      <c r="L19208" s="1"/>
      <c r="M19208" s="1"/>
      <c r="N19208" s="1"/>
    </row>
    <row r="19210" spans="4:14">
      <c r="H19210" s="1"/>
    </row>
    <row r="19211" spans="4:14">
      <c r="I19211" s="1"/>
      <c r="J19211" s="1"/>
      <c r="K19211" s="1"/>
      <c r="L19211" s="1"/>
      <c r="M19211" s="1"/>
      <c r="N19211" s="1"/>
    </row>
    <row r="19212" spans="4:14">
      <c r="D19212" s="1"/>
    </row>
    <row r="19213" spans="4:14">
      <c r="D19213" s="1"/>
    </row>
    <row r="19214" spans="4:14">
      <c r="H19214" s="1"/>
    </row>
    <row r="19216" spans="4:14">
      <c r="H19216" s="1"/>
    </row>
    <row r="19217" spans="4:14">
      <c r="I19217" s="1"/>
      <c r="J19217" s="1"/>
      <c r="K19217" s="1"/>
      <c r="L19217" s="1"/>
      <c r="M19217" s="1"/>
      <c r="N19217" s="1"/>
    </row>
    <row r="19218" spans="4:14">
      <c r="I19218" s="1"/>
      <c r="J19218" s="1"/>
      <c r="K19218" s="1"/>
      <c r="L19218" s="1"/>
      <c r="M19218" s="1"/>
      <c r="N19218" s="1"/>
    </row>
    <row r="19219" spans="4:14">
      <c r="D19219" s="1"/>
      <c r="F19219" s="1"/>
      <c r="G19219" s="1"/>
      <c r="H19219" s="1"/>
      <c r="I19219" s="1"/>
      <c r="J19219" s="1"/>
      <c r="K19219" s="1"/>
      <c r="L19219" s="1"/>
      <c r="M19219" s="1"/>
      <c r="N19219" s="1"/>
    </row>
    <row r="19220" spans="4:14">
      <c r="D19220" s="1"/>
      <c r="E19220" s="1"/>
      <c r="F19220" s="1"/>
      <c r="G19220" s="1"/>
      <c r="H19220" s="1"/>
      <c r="I19220" s="1"/>
      <c r="J19220" s="1"/>
      <c r="K19220" s="1"/>
      <c r="L19220" s="1"/>
      <c r="M19220" s="1"/>
      <c r="N19220" s="1"/>
    </row>
    <row r="19221" spans="4:14">
      <c r="G19221" s="1"/>
      <c r="H19221" s="1"/>
      <c r="I19221" s="1"/>
      <c r="J19221" s="1"/>
      <c r="K19221" s="1"/>
      <c r="L19221" s="1"/>
      <c r="M19221" s="1"/>
      <c r="N19221" s="1"/>
    </row>
    <row r="19223" spans="4:14">
      <c r="I19223" s="1"/>
      <c r="J19223" s="1"/>
      <c r="K19223" s="1"/>
      <c r="L19223" s="1"/>
      <c r="M19223" s="1"/>
      <c r="N19223" s="1"/>
    </row>
    <row r="19227" spans="4:14">
      <c r="G19227" s="1"/>
      <c r="H19227" s="1"/>
      <c r="I19227" s="1"/>
    </row>
    <row r="19228" spans="4:14">
      <c r="G19228" s="1"/>
      <c r="H19228" s="1"/>
      <c r="I19228" s="1"/>
      <c r="J19228" s="1"/>
      <c r="K19228" s="1"/>
      <c r="L19228" s="1"/>
      <c r="M19228" s="1"/>
      <c r="N19228" s="1"/>
    </row>
    <row r="19229" spans="4:14">
      <c r="I19229" s="1"/>
      <c r="J19229" s="1"/>
      <c r="K19229" s="1"/>
      <c r="L19229" s="1"/>
      <c r="M19229" s="1"/>
      <c r="N19229" s="1"/>
    </row>
    <row r="19230" spans="4:14">
      <c r="I19230" s="1"/>
      <c r="J19230" s="1"/>
      <c r="K19230" s="1"/>
      <c r="L19230" s="1"/>
      <c r="M19230" s="1"/>
      <c r="N19230" s="1"/>
    </row>
    <row r="19231" spans="4:14">
      <c r="I19231" s="1"/>
      <c r="J19231" s="1"/>
      <c r="K19231" s="1"/>
      <c r="L19231" s="1"/>
      <c r="M19231" s="1"/>
      <c r="N19231" s="1"/>
    </row>
    <row r="19232" spans="4:14">
      <c r="F19232" s="1"/>
      <c r="G19232" s="1"/>
      <c r="H19232" s="1"/>
      <c r="I19232" s="1"/>
      <c r="J19232" s="1"/>
      <c r="K19232" s="1"/>
    </row>
    <row r="19234" spans="4:14">
      <c r="I19234" s="1"/>
      <c r="J19234" s="1"/>
    </row>
    <row r="19238" spans="4:14">
      <c r="D19238" s="1"/>
      <c r="E19238" s="1"/>
      <c r="F19238" s="1"/>
      <c r="G19238" s="1"/>
      <c r="I19238" s="1"/>
      <c r="J19238" s="1"/>
      <c r="K19238" s="1"/>
      <c r="L19238" s="1"/>
      <c r="M19238" s="1"/>
      <c r="N19238" s="1"/>
    </row>
    <row r="19239" spans="4:14">
      <c r="M19239" s="1"/>
      <c r="N19239" s="1"/>
    </row>
    <row r="19241" spans="4:14">
      <c r="I19241" s="1"/>
      <c r="J19241" s="1"/>
    </row>
    <row r="19244" spans="4:14">
      <c r="M19244" s="1"/>
    </row>
    <row r="19245" spans="4:14">
      <c r="H19245" s="1"/>
      <c r="I19245" s="1"/>
      <c r="J19245" s="1"/>
      <c r="K19245" s="1"/>
      <c r="L19245" s="1"/>
      <c r="M19245" s="1"/>
      <c r="N19245" s="1"/>
    </row>
    <row r="19246" spans="4:14">
      <c r="I19246" s="1"/>
      <c r="J19246" s="1"/>
      <c r="K19246" s="1"/>
      <c r="L19246" s="1"/>
      <c r="M19246" s="1"/>
      <c r="N19246" s="1"/>
    </row>
    <row r="19247" spans="4:14">
      <c r="G19247" s="1"/>
      <c r="H19247" s="1"/>
      <c r="I19247" s="1"/>
      <c r="J19247" s="1"/>
      <c r="K19247" s="1"/>
      <c r="L19247" s="1"/>
      <c r="M19247" s="1"/>
      <c r="N19247" s="1"/>
    </row>
    <row r="19248" spans="4:14">
      <c r="F19248" s="1"/>
      <c r="G19248" s="1"/>
      <c r="H19248" s="1"/>
      <c r="I19248" s="1"/>
      <c r="J19248" s="1"/>
      <c r="K19248" s="1"/>
      <c r="L19248" s="1"/>
      <c r="M19248" s="1"/>
      <c r="N19248" s="1"/>
    </row>
    <row r="19249" spans="4:14">
      <c r="D19249" s="1"/>
      <c r="E19249" s="1"/>
      <c r="F19249" s="1"/>
      <c r="G19249" s="1"/>
      <c r="H19249" s="1"/>
      <c r="I19249" s="1"/>
      <c r="J19249" s="1"/>
      <c r="K19249" s="1"/>
      <c r="L19249" s="1"/>
      <c r="M19249" s="1"/>
      <c r="N19249" s="1"/>
    </row>
    <row r="19250" spans="4:14">
      <c r="G19250" s="1"/>
      <c r="H19250" s="1"/>
      <c r="I19250" s="1"/>
      <c r="J19250" s="1"/>
      <c r="K19250" s="1"/>
      <c r="L19250" s="1"/>
      <c r="M19250" s="1"/>
      <c r="N19250" s="1"/>
    </row>
    <row r="19251" spans="4:14">
      <c r="G19251" s="1"/>
      <c r="H19251" s="1"/>
      <c r="I19251" s="1"/>
      <c r="J19251" s="1"/>
    </row>
    <row r="19252" spans="4:14">
      <c r="G19252" s="1"/>
      <c r="H19252" s="1"/>
      <c r="I19252" s="1"/>
      <c r="J19252" s="1"/>
      <c r="K19252" s="1"/>
      <c r="L19252" s="1"/>
      <c r="M19252" s="1"/>
      <c r="N19252" s="1"/>
    </row>
    <row r="19253" spans="4:14">
      <c r="D19253" s="1"/>
      <c r="E19253" s="1"/>
      <c r="F19253" s="1"/>
      <c r="G19253" s="1"/>
      <c r="H19253" s="1"/>
      <c r="I19253" s="1"/>
      <c r="J19253" s="1"/>
      <c r="K19253" s="1"/>
      <c r="L19253" s="1"/>
      <c r="M19253" s="1"/>
      <c r="N19253" s="1"/>
    </row>
    <row r="19254" spans="4:14">
      <c r="I19254" s="1"/>
      <c r="J19254" s="1"/>
      <c r="K19254" s="1"/>
      <c r="L19254" s="1"/>
      <c r="M19254" s="1"/>
      <c r="N19254" s="1"/>
    </row>
    <row r="19256" spans="4:14">
      <c r="G19256" s="1"/>
      <c r="H19256" s="1"/>
      <c r="I19256" s="1"/>
      <c r="J19256" s="1"/>
      <c r="K19256" s="1"/>
    </row>
    <row r="19257" spans="4:14">
      <c r="G19257" s="1"/>
      <c r="H19257" s="1"/>
      <c r="I19257" s="1"/>
      <c r="J19257" s="1"/>
      <c r="K19257" s="1"/>
      <c r="L19257" s="1"/>
      <c r="M19257" s="1"/>
      <c r="N19257" s="1"/>
    </row>
    <row r="19258" spans="4:14">
      <c r="G19258" s="1"/>
      <c r="H19258" s="1"/>
      <c r="I19258" s="1"/>
      <c r="J19258" s="1"/>
      <c r="K19258" s="1"/>
      <c r="L19258" s="1"/>
      <c r="M19258" s="1"/>
      <c r="N19258" s="1"/>
    </row>
    <row r="19259" spans="4:14">
      <c r="I19259" s="1"/>
      <c r="J19259" s="1"/>
      <c r="K19259" s="1"/>
      <c r="L19259" s="1"/>
      <c r="M19259" s="1"/>
      <c r="N19259" s="1"/>
    </row>
    <row r="19260" spans="4:14">
      <c r="I19260" s="1"/>
      <c r="J19260" s="1"/>
      <c r="K19260" s="1"/>
      <c r="L19260" s="1"/>
      <c r="M19260" s="1"/>
      <c r="N19260" s="1"/>
    </row>
    <row r="19261" spans="4:14">
      <c r="I19261" s="1"/>
      <c r="J19261" s="1"/>
      <c r="K19261" s="1"/>
      <c r="L19261" s="1"/>
      <c r="M19261" s="1"/>
      <c r="N19261" s="1"/>
    </row>
    <row r="19262" spans="4:14">
      <c r="D19262" s="1"/>
      <c r="G19262" s="1"/>
      <c r="H19262" s="1"/>
      <c r="I19262" s="1"/>
      <c r="J19262" s="1"/>
      <c r="K19262" s="1"/>
      <c r="L19262" s="1"/>
      <c r="M19262" s="1"/>
      <c r="N19262" s="1"/>
    </row>
    <row r="19263" spans="4:14">
      <c r="E19263" s="1"/>
      <c r="F19263" s="1"/>
      <c r="G19263" s="1"/>
      <c r="M19263" s="1"/>
      <c r="N19263" s="1"/>
    </row>
    <row r="19264" spans="4:14">
      <c r="I19264" s="1"/>
      <c r="J19264" s="1"/>
      <c r="K19264" s="1"/>
      <c r="M19264" s="1"/>
      <c r="N19264" s="1"/>
    </row>
    <row r="19266" spans="4:14">
      <c r="I19266" s="1"/>
      <c r="J19266" s="1"/>
    </row>
    <row r="19268" spans="4:14">
      <c r="D19268" s="1"/>
      <c r="E19268" s="1"/>
      <c r="F19268" s="1"/>
      <c r="G19268" s="1"/>
      <c r="H19268" s="1"/>
      <c r="I19268" s="1"/>
      <c r="J19268" s="1"/>
      <c r="K19268" s="1"/>
      <c r="L19268" s="1"/>
      <c r="M19268" s="1"/>
      <c r="N19268" s="1"/>
    </row>
    <row r="19269" spans="4:14">
      <c r="M19269" s="1"/>
      <c r="N19269" s="1"/>
    </row>
    <row r="19270" spans="4:14">
      <c r="G19270" s="1"/>
      <c r="H19270" s="1"/>
    </row>
    <row r="19271" spans="4:14">
      <c r="I19271" s="1"/>
      <c r="J19271" s="1"/>
      <c r="K19271" s="1"/>
      <c r="L19271" s="1"/>
      <c r="M19271" s="1"/>
      <c r="N19271" s="1"/>
    </row>
    <row r="19272" spans="4:14">
      <c r="D19272" s="1"/>
      <c r="E19272" s="1"/>
      <c r="F19272" s="1"/>
      <c r="G19272" s="1"/>
      <c r="H19272" s="1"/>
      <c r="I19272" s="1"/>
      <c r="J19272" s="1"/>
      <c r="K19272" s="1"/>
      <c r="L19272" s="1"/>
    </row>
    <row r="19273" spans="4:14">
      <c r="D19273" s="1"/>
      <c r="E19273" s="1"/>
      <c r="F19273" s="1"/>
      <c r="G19273" s="1"/>
      <c r="H19273" s="1"/>
      <c r="I19273" s="1"/>
      <c r="J19273" s="1"/>
      <c r="K19273" s="1"/>
      <c r="L19273" s="1"/>
      <c r="M19273" s="1"/>
      <c r="N19273" s="1"/>
    </row>
    <row r="19274" spans="4:14">
      <c r="D19274" s="1"/>
      <c r="E19274" s="1"/>
      <c r="F19274" s="1"/>
      <c r="G19274" s="1"/>
      <c r="H19274" s="1"/>
      <c r="I19274" s="1"/>
      <c r="J19274" s="1"/>
      <c r="K19274" s="1"/>
      <c r="L19274" s="1"/>
      <c r="M19274" s="1"/>
      <c r="N19274" s="1"/>
    </row>
    <row r="19275" spans="4:14">
      <c r="G19275" s="1"/>
      <c r="H19275" s="1"/>
      <c r="I19275" s="1"/>
      <c r="J19275" s="1"/>
    </row>
    <row r="19277" spans="4:14">
      <c r="H19277" s="1"/>
      <c r="I19277" s="1"/>
      <c r="J19277" s="1"/>
      <c r="K19277" s="1"/>
      <c r="L19277" s="1"/>
      <c r="M19277" s="1"/>
      <c r="N19277" s="1"/>
    </row>
    <row r="19278" spans="4:14">
      <c r="I19278" s="1"/>
      <c r="J19278" s="1"/>
      <c r="K19278" s="1"/>
      <c r="L19278" s="1"/>
      <c r="M19278" s="1"/>
      <c r="N19278" s="1"/>
    </row>
    <row r="19279" spans="4:14">
      <c r="G19279" s="1"/>
      <c r="H19279" s="1"/>
      <c r="I19279" s="1"/>
      <c r="J19279" s="1"/>
      <c r="K19279" s="1"/>
      <c r="L19279" s="1"/>
      <c r="M19279" s="1"/>
      <c r="N19279" s="1"/>
    </row>
    <row r="19280" spans="4:14">
      <c r="D19280" s="1"/>
      <c r="I19280" s="1"/>
      <c r="J19280" s="1"/>
      <c r="K19280" s="1"/>
      <c r="L19280" s="1"/>
      <c r="M19280" s="1"/>
      <c r="N19280" s="1"/>
    </row>
    <row r="19281" spans="4:14">
      <c r="D19281" s="1"/>
      <c r="E19281" s="1"/>
      <c r="F19281" s="1"/>
      <c r="G19281" s="1"/>
      <c r="H19281" s="1"/>
      <c r="I19281" s="1"/>
      <c r="J19281" s="1"/>
      <c r="K19281" s="1"/>
      <c r="L19281" s="1"/>
      <c r="M19281" s="1"/>
      <c r="N19281" s="1"/>
    </row>
    <row r="19282" spans="4:14">
      <c r="G19282" s="1"/>
      <c r="H19282" s="1"/>
      <c r="I19282" s="1"/>
      <c r="J19282" s="1"/>
      <c r="K19282" s="1"/>
      <c r="L19282" s="1"/>
      <c r="M19282" s="1"/>
      <c r="N19282" s="1"/>
    </row>
    <row r="19284" spans="4:14">
      <c r="G19284" s="1"/>
      <c r="H19284" s="1"/>
      <c r="I19284" s="1"/>
      <c r="J19284" s="1"/>
      <c r="K19284" s="1"/>
      <c r="L19284" s="1"/>
      <c r="M19284" s="1"/>
      <c r="N19284" s="1"/>
    </row>
    <row r="19288" spans="4:14">
      <c r="F19288" s="1"/>
      <c r="G19288" s="1"/>
      <c r="H19288" s="1"/>
    </row>
    <row r="19289" spans="4:14">
      <c r="G19289" s="1"/>
      <c r="H19289" s="1"/>
      <c r="I19289" s="1"/>
      <c r="J19289" s="1"/>
      <c r="K19289" s="1"/>
      <c r="L19289" s="1"/>
      <c r="M19289" s="1"/>
      <c r="N19289" s="1"/>
    </row>
    <row r="19290" spans="4:14">
      <c r="I19290" s="1"/>
      <c r="J19290" s="1"/>
      <c r="K19290" s="1"/>
      <c r="L19290" s="1"/>
      <c r="M19290" s="1"/>
      <c r="N19290" s="1"/>
    </row>
    <row r="19291" spans="4:14">
      <c r="I19291" s="1"/>
      <c r="J19291" s="1"/>
      <c r="K19291" s="1"/>
    </row>
    <row r="19292" spans="4:14">
      <c r="I19292" s="1"/>
      <c r="J19292" s="1"/>
      <c r="K19292" s="1"/>
      <c r="L19292" s="1"/>
      <c r="M19292" s="1"/>
      <c r="N19292" s="1"/>
    </row>
    <row r="19293" spans="4:14">
      <c r="D19293" s="1"/>
    </row>
    <row r="19295" spans="4:14">
      <c r="I19295" s="1"/>
    </row>
    <row r="19299" spans="4:14">
      <c r="G19299" s="1"/>
      <c r="I19299" s="1"/>
      <c r="J19299" s="1"/>
      <c r="K19299" s="1"/>
      <c r="L19299" s="1"/>
      <c r="M19299" s="1"/>
      <c r="N19299" s="1"/>
    </row>
    <row r="19300" spans="4:14">
      <c r="M19300" s="1"/>
      <c r="N19300" s="1"/>
    </row>
    <row r="19302" spans="4:14">
      <c r="I19302" s="1"/>
      <c r="J19302" s="1"/>
      <c r="K19302" s="1"/>
      <c r="L19302" s="1"/>
      <c r="M19302" s="1"/>
    </row>
    <row r="19303" spans="4:14">
      <c r="D19303" s="1"/>
    </row>
    <row r="19304" spans="4:14">
      <c r="D19304" s="1"/>
    </row>
    <row r="19305" spans="4:14">
      <c r="H19305" s="1"/>
    </row>
    <row r="19307" spans="4:14">
      <c r="H19307" s="1"/>
    </row>
    <row r="19308" spans="4:14">
      <c r="I19308" s="1"/>
      <c r="J19308" s="1"/>
      <c r="K19308" s="1"/>
      <c r="L19308" s="1"/>
      <c r="M19308" s="1"/>
      <c r="N19308" s="1"/>
    </row>
    <row r="19309" spans="4:14">
      <c r="G19309" s="1"/>
      <c r="H19309" s="1"/>
      <c r="I19309" s="1"/>
      <c r="J19309" s="1"/>
      <c r="K19309" s="1"/>
      <c r="L19309" s="1"/>
      <c r="M19309" s="1"/>
      <c r="N19309" s="1"/>
    </row>
    <row r="19310" spans="4:14">
      <c r="M19310" s="1"/>
      <c r="N19310" s="1"/>
    </row>
    <row r="19311" spans="4:14">
      <c r="D19311" s="1"/>
      <c r="E19311" s="1"/>
      <c r="F19311" s="1"/>
      <c r="G19311" s="1"/>
      <c r="H19311" s="1"/>
      <c r="I19311" s="1"/>
      <c r="J19311" s="1"/>
      <c r="K19311" s="1"/>
      <c r="L19311" s="1"/>
      <c r="M19311" s="1"/>
      <c r="N19311" s="1"/>
    </row>
    <row r="19312" spans="4:14">
      <c r="G19312" s="1"/>
      <c r="H19312" s="1"/>
      <c r="I19312" s="1"/>
      <c r="J19312" s="1"/>
      <c r="K19312" s="1"/>
      <c r="L19312" s="1"/>
      <c r="M19312" s="1"/>
      <c r="N19312" s="1"/>
    </row>
    <row r="19314" spans="4:14">
      <c r="G19314" s="1"/>
      <c r="H19314" s="1"/>
      <c r="I19314" s="1"/>
      <c r="J19314" s="1"/>
      <c r="K19314" s="1"/>
      <c r="L19314" s="1"/>
      <c r="M19314" s="1"/>
      <c r="N19314" s="1"/>
    </row>
    <row r="19315" spans="4:14">
      <c r="D19315" s="1"/>
      <c r="E19315" s="1"/>
      <c r="F19315" s="1"/>
      <c r="G19315" s="1"/>
      <c r="H19315" s="1"/>
      <c r="I19315" s="1"/>
      <c r="J19315" s="1"/>
      <c r="K19315" s="1"/>
      <c r="L19315" s="1"/>
      <c r="M19315" s="1"/>
      <c r="N19315" s="1"/>
    </row>
    <row r="19316" spans="4:14">
      <c r="I19316" s="1"/>
      <c r="J19316" s="1"/>
      <c r="K19316" s="1"/>
      <c r="L19316" s="1"/>
      <c r="M19316" s="1"/>
      <c r="N19316" s="1"/>
    </row>
    <row r="19317" spans="4:14">
      <c r="F19317" s="1"/>
      <c r="G19317" s="1"/>
      <c r="H19317" s="1"/>
      <c r="I19317" s="1"/>
      <c r="J19317" s="1"/>
      <c r="K19317" s="1"/>
      <c r="L19317" s="1"/>
      <c r="M19317" s="1"/>
      <c r="N19317" s="1"/>
    </row>
    <row r="19318" spans="4:14">
      <c r="I19318" s="1"/>
      <c r="J19318" s="1"/>
      <c r="K19318" s="1"/>
    </row>
    <row r="19319" spans="4:14">
      <c r="I19319" s="1"/>
      <c r="J19319" s="1"/>
      <c r="K19319" s="1"/>
      <c r="L19319" s="1"/>
      <c r="M19319" s="1"/>
      <c r="N19319" s="1"/>
    </row>
    <row r="19320" spans="4:14">
      <c r="I19320" s="1"/>
      <c r="J19320" s="1"/>
      <c r="K19320" s="1"/>
      <c r="L19320" s="1"/>
      <c r="M19320" s="1"/>
      <c r="N19320" s="1"/>
    </row>
    <row r="19321" spans="4:14">
      <c r="I19321" s="1"/>
      <c r="J19321" s="1"/>
      <c r="K19321" s="1"/>
      <c r="L19321" s="1"/>
      <c r="M19321" s="1"/>
      <c r="N19321" s="1"/>
    </row>
    <row r="19322" spans="4:14">
      <c r="I19322" s="1"/>
      <c r="J19322" s="1"/>
      <c r="K19322" s="1"/>
      <c r="L19322" s="1"/>
      <c r="M19322" s="1"/>
      <c r="N19322" s="1"/>
    </row>
    <row r="19323" spans="4:14">
      <c r="I19323" s="1"/>
      <c r="J19323" s="1"/>
      <c r="K19323" s="1"/>
      <c r="L19323" s="1"/>
      <c r="M19323" s="1"/>
      <c r="N19323" s="1"/>
    </row>
    <row r="19324" spans="4:14">
      <c r="I19324" s="1"/>
      <c r="J19324" s="1"/>
      <c r="K19324" s="1"/>
      <c r="L19324" s="1"/>
      <c r="M19324" s="1"/>
      <c r="N19324" s="1"/>
    </row>
    <row r="19325" spans="4:14">
      <c r="D19325" s="1"/>
      <c r="E19325" s="1"/>
      <c r="F19325" s="1"/>
      <c r="G19325" s="1"/>
      <c r="H19325" s="1"/>
      <c r="I19325" s="1"/>
      <c r="J19325" s="1"/>
      <c r="K19325" s="1"/>
      <c r="L19325" s="1"/>
      <c r="M19325" s="1"/>
      <c r="N19325" s="1"/>
    </row>
    <row r="19326" spans="4:14">
      <c r="I19326" s="1"/>
      <c r="J19326" s="1"/>
      <c r="K19326" s="1"/>
    </row>
    <row r="19327" spans="4:14">
      <c r="I19327" s="1"/>
    </row>
    <row r="19328" spans="4:14">
      <c r="I19328" s="1"/>
      <c r="J19328" s="1"/>
    </row>
    <row r="19330" spans="4:14">
      <c r="J19330" s="1"/>
      <c r="M19330" s="1"/>
      <c r="N19330" s="1"/>
    </row>
    <row r="19331" spans="4:14">
      <c r="F19331" s="1"/>
      <c r="G19331" s="1"/>
      <c r="H19331" s="1"/>
      <c r="I19331" s="1"/>
      <c r="J19331" s="1"/>
      <c r="K19331" s="1"/>
      <c r="L19331" s="1"/>
      <c r="M19331" s="1"/>
      <c r="N19331" s="1"/>
    </row>
    <row r="19332" spans="4:14">
      <c r="G19332" s="1"/>
      <c r="H19332" s="1"/>
      <c r="I19332" s="1"/>
      <c r="J19332" s="1"/>
      <c r="K19332" s="1"/>
      <c r="L19332" s="1"/>
      <c r="M19332" s="1"/>
      <c r="N19332" s="1"/>
    </row>
    <row r="19333" spans="4:14">
      <c r="I19333" s="1"/>
      <c r="J19333" s="1"/>
      <c r="K19333" s="1"/>
      <c r="L19333" s="1"/>
      <c r="M19333" s="1"/>
      <c r="N19333" s="1"/>
    </row>
    <row r="19334" spans="4:14">
      <c r="D19334" s="1"/>
      <c r="E19334" s="1"/>
      <c r="F19334" s="1"/>
      <c r="G19334" s="1"/>
      <c r="H19334" s="1"/>
      <c r="I19334" s="1"/>
      <c r="J19334" s="1"/>
      <c r="K19334" s="1"/>
      <c r="L19334" s="1"/>
    </row>
    <row r="19335" spans="4:14">
      <c r="D19335" s="1"/>
      <c r="E19335" s="1"/>
      <c r="F19335" s="1"/>
      <c r="G19335" s="1"/>
      <c r="H19335" s="1"/>
      <c r="I19335" s="1"/>
      <c r="J19335" s="1"/>
      <c r="K19335" s="1"/>
      <c r="L19335" s="1"/>
      <c r="M19335" s="1"/>
      <c r="N19335" s="1"/>
    </row>
    <row r="19336" spans="4:14">
      <c r="D19336" s="1"/>
      <c r="E19336" s="1"/>
      <c r="F19336" s="1"/>
      <c r="H19336" s="1"/>
      <c r="J19336" s="1"/>
      <c r="K19336" s="1"/>
      <c r="L19336" s="1"/>
    </row>
    <row r="19338" spans="4:14">
      <c r="H19338" s="1"/>
      <c r="I19338" s="1"/>
      <c r="J19338" s="1"/>
      <c r="K19338" s="1"/>
      <c r="L19338" s="1"/>
      <c r="M19338" s="1"/>
      <c r="N19338" s="1"/>
    </row>
    <row r="19339" spans="4:14">
      <c r="I19339" s="1"/>
      <c r="J19339" s="1"/>
      <c r="K19339" s="1"/>
      <c r="L19339" s="1"/>
      <c r="M19339" s="1"/>
      <c r="N19339" s="1"/>
    </row>
    <row r="19340" spans="4:14">
      <c r="I19340" s="1"/>
      <c r="J19340" s="1"/>
      <c r="K19340" s="1"/>
      <c r="L19340" s="1"/>
      <c r="M19340" s="1"/>
      <c r="N19340" s="1"/>
    </row>
    <row r="19341" spans="4:14">
      <c r="D19341" s="1"/>
      <c r="E19341" s="1"/>
      <c r="F19341" s="1"/>
      <c r="G19341" s="1"/>
      <c r="H19341" s="1"/>
      <c r="I19341" s="1"/>
      <c r="J19341" s="1"/>
      <c r="K19341" s="1"/>
      <c r="L19341" s="1"/>
      <c r="M19341" s="1"/>
      <c r="N19341" s="1"/>
    </row>
    <row r="19342" spans="4:14">
      <c r="D19342" s="1"/>
      <c r="E19342" s="1"/>
      <c r="F19342" s="1"/>
      <c r="G19342" s="1"/>
      <c r="H19342" s="1"/>
      <c r="I19342" s="1"/>
      <c r="J19342" s="1"/>
      <c r="K19342" s="1"/>
      <c r="L19342" s="1"/>
      <c r="M19342" s="1"/>
      <c r="N19342" s="1"/>
    </row>
    <row r="19343" spans="4:14">
      <c r="G19343" s="1"/>
      <c r="H19343" s="1"/>
      <c r="I19343" s="1"/>
      <c r="J19343" s="1"/>
      <c r="K19343" s="1"/>
      <c r="L19343" s="1"/>
      <c r="M19343" s="1"/>
      <c r="N19343" s="1"/>
    </row>
    <row r="19344" spans="4:14">
      <c r="E19344" s="1"/>
    </row>
    <row r="19345" spans="4:14">
      <c r="I19345" s="1"/>
      <c r="J19345" s="1"/>
      <c r="K19345" s="1"/>
      <c r="L19345" s="1"/>
      <c r="M19345" s="1"/>
      <c r="N19345" s="1"/>
    </row>
    <row r="19346" spans="4:14">
      <c r="D19346" s="1"/>
      <c r="E19346" s="1"/>
      <c r="F19346" s="1"/>
      <c r="G19346" s="1"/>
      <c r="H19346" s="1"/>
      <c r="I19346" s="1"/>
      <c r="J19346" s="1"/>
      <c r="K19346" s="1"/>
      <c r="L19346" s="1"/>
      <c r="M19346" s="1"/>
      <c r="N19346" s="1"/>
    </row>
    <row r="19347" spans="4:14">
      <c r="I19347" s="1"/>
      <c r="J19347" s="1"/>
      <c r="K19347" s="1"/>
    </row>
    <row r="19351" spans="4:14">
      <c r="I19351" s="1"/>
      <c r="J19351" s="1"/>
    </row>
    <row r="19352" spans="4:14">
      <c r="I19352" s="1"/>
      <c r="J19352" s="1"/>
      <c r="K19352" s="1"/>
      <c r="L19352" s="1"/>
      <c r="M19352" s="1"/>
      <c r="N19352" s="1"/>
    </row>
    <row r="19353" spans="4:14">
      <c r="I19353" s="1"/>
      <c r="J19353" s="1"/>
      <c r="K19353" s="1"/>
      <c r="L19353" s="1"/>
      <c r="M19353" s="1"/>
      <c r="N19353" s="1"/>
    </row>
    <row r="19354" spans="4:14">
      <c r="I19354" s="1"/>
      <c r="J19354" s="1"/>
      <c r="K19354" s="1"/>
      <c r="L19354" s="1"/>
      <c r="M19354" s="1"/>
      <c r="N19354" s="1"/>
    </row>
    <row r="19355" spans="4:14">
      <c r="I19355" s="1"/>
      <c r="J19355" s="1"/>
      <c r="K19355" s="1"/>
      <c r="L19355" s="1"/>
      <c r="M19355" s="1"/>
      <c r="N19355" s="1"/>
    </row>
    <row r="19356" spans="4:14">
      <c r="E19356" s="1"/>
      <c r="F19356" s="1"/>
      <c r="G19356" s="1"/>
      <c r="H19356" s="1"/>
      <c r="I19356" s="1"/>
      <c r="J19356" s="1"/>
      <c r="K19356" s="1"/>
    </row>
    <row r="19357" spans="4:14">
      <c r="E19357" s="1"/>
      <c r="F19357" s="1"/>
      <c r="G19357" s="1"/>
      <c r="H19357" s="1"/>
      <c r="M19357" s="1"/>
      <c r="N19357" s="1"/>
    </row>
    <row r="19358" spans="4:14">
      <c r="I19358" s="1"/>
      <c r="J19358" s="1"/>
    </row>
    <row r="19359" spans="4:14">
      <c r="I19359" s="1"/>
    </row>
    <row r="19360" spans="4:14">
      <c r="I19360" s="1"/>
    </row>
    <row r="19362" spans="4:14">
      <c r="D19362" s="1"/>
      <c r="E19362" s="1"/>
      <c r="F19362" s="1"/>
      <c r="I19362" s="1"/>
      <c r="J19362" s="1"/>
      <c r="K19362" s="1"/>
      <c r="L19362" s="1"/>
      <c r="M19362" s="1"/>
      <c r="N19362" s="1"/>
    </row>
    <row r="19363" spans="4:14">
      <c r="M19363" s="1"/>
      <c r="N19363" s="1"/>
    </row>
    <row r="19364" spans="4:14">
      <c r="H19364" s="1"/>
    </row>
    <row r="19365" spans="4:14">
      <c r="I19365" s="1"/>
      <c r="J19365" s="1"/>
      <c r="K19365" s="1"/>
      <c r="L19365" s="1"/>
      <c r="M19365" s="1"/>
      <c r="N19365" s="1"/>
    </row>
    <row r="19366" spans="4:14">
      <c r="D19366" s="1"/>
      <c r="F19366" s="1"/>
      <c r="G19366" s="1"/>
      <c r="H19366" s="1"/>
      <c r="I19366" s="1"/>
    </row>
    <row r="19367" spans="4:14">
      <c r="D19367" s="1"/>
      <c r="E19367" s="1"/>
      <c r="F19367" s="1"/>
      <c r="G19367" s="1"/>
      <c r="H19367" s="1"/>
      <c r="I19367" s="1"/>
      <c r="J19367" s="1"/>
      <c r="K19367" s="1"/>
      <c r="L19367" s="1"/>
      <c r="M19367" s="1"/>
      <c r="N19367" s="1"/>
    </row>
    <row r="19368" spans="4:14">
      <c r="H19368" s="1"/>
    </row>
    <row r="19370" spans="4:14">
      <c r="H19370" s="1"/>
      <c r="I19370" s="1"/>
      <c r="J19370" s="1"/>
    </row>
    <row r="19371" spans="4:14">
      <c r="I19371" s="1"/>
      <c r="J19371" s="1"/>
      <c r="K19371" s="1"/>
      <c r="L19371" s="1"/>
      <c r="M19371" s="1"/>
      <c r="N19371" s="1"/>
    </row>
    <row r="19372" spans="4:14">
      <c r="I19372" s="1"/>
      <c r="J19372" s="1"/>
      <c r="K19372" s="1"/>
      <c r="L19372" s="1"/>
      <c r="M19372" s="1"/>
      <c r="N19372" s="1"/>
    </row>
    <row r="19373" spans="4:14">
      <c r="D19373" s="1"/>
      <c r="E19373" s="1"/>
      <c r="F19373" s="1"/>
      <c r="G19373" s="1"/>
      <c r="H19373" s="1"/>
      <c r="I19373" s="1"/>
      <c r="J19373" s="1"/>
      <c r="K19373" s="1"/>
      <c r="L19373" s="1"/>
      <c r="M19373" s="1"/>
      <c r="N19373" s="1"/>
    </row>
    <row r="19374" spans="4:14">
      <c r="D19374" s="1"/>
      <c r="E19374" s="1"/>
      <c r="F19374" s="1"/>
      <c r="G19374" s="1"/>
      <c r="H19374" s="1"/>
      <c r="I19374" s="1"/>
      <c r="J19374" s="1"/>
      <c r="K19374" s="1"/>
      <c r="L19374" s="1"/>
      <c r="M19374" s="1"/>
      <c r="N19374" s="1"/>
    </row>
    <row r="19375" spans="4:14">
      <c r="G19375" s="1"/>
      <c r="H19375" s="1"/>
      <c r="I19375" s="1"/>
      <c r="J19375" s="1"/>
      <c r="K19375" s="1"/>
      <c r="L19375" s="1"/>
      <c r="M19375" s="1"/>
      <c r="N19375" s="1"/>
    </row>
    <row r="19376" spans="4:14">
      <c r="E19376" s="1"/>
    </row>
    <row r="19377" spans="4:14">
      <c r="I19377" s="1"/>
      <c r="J19377" s="1"/>
      <c r="K19377" s="1"/>
      <c r="L19377" s="1"/>
      <c r="M19377" s="1"/>
      <c r="N19377" s="1"/>
    </row>
    <row r="19381" spans="4:14">
      <c r="G19381" s="1"/>
      <c r="H19381" s="1"/>
      <c r="I19381" s="1"/>
      <c r="J19381" s="1"/>
    </row>
    <row r="19382" spans="4:14">
      <c r="G19382" s="1"/>
      <c r="H19382" s="1"/>
      <c r="I19382" s="1"/>
      <c r="J19382" s="1"/>
      <c r="K19382" s="1"/>
      <c r="L19382" s="1"/>
      <c r="M19382" s="1"/>
      <c r="N19382" s="1"/>
    </row>
    <row r="19383" spans="4:14">
      <c r="I19383" s="1"/>
      <c r="J19383" s="1"/>
      <c r="K19383" s="1"/>
      <c r="L19383" s="1"/>
      <c r="M19383" s="1"/>
      <c r="N19383" s="1"/>
    </row>
    <row r="19384" spans="4:14">
      <c r="I19384" s="1"/>
      <c r="J19384" s="1"/>
      <c r="K19384" s="1"/>
      <c r="L19384" s="1"/>
      <c r="M19384" s="1"/>
      <c r="N19384" s="1"/>
    </row>
    <row r="19385" spans="4:14">
      <c r="I19385" s="1"/>
      <c r="J19385" s="1"/>
      <c r="K19385" s="1"/>
      <c r="L19385" s="1"/>
      <c r="M19385" s="1"/>
      <c r="N19385" s="1"/>
    </row>
    <row r="19387" spans="4:14">
      <c r="E19387" s="1"/>
      <c r="F19387" s="1"/>
      <c r="G19387" s="1"/>
      <c r="H19387" s="1"/>
      <c r="I19387" s="1"/>
      <c r="J19387" s="1"/>
      <c r="K19387" s="1"/>
      <c r="L19387" s="1"/>
      <c r="M19387" s="1"/>
      <c r="N19387" s="1"/>
    </row>
    <row r="19388" spans="4:14">
      <c r="I19388" s="1"/>
      <c r="J19388" s="1"/>
      <c r="K19388" s="1"/>
      <c r="L19388" s="1"/>
      <c r="M19388" s="1"/>
      <c r="N19388" s="1"/>
    </row>
    <row r="19389" spans="4:14">
      <c r="I19389" s="1"/>
      <c r="J19389" s="1"/>
      <c r="K19389" s="1"/>
      <c r="L19389" s="1"/>
      <c r="M19389" s="1"/>
      <c r="N19389" s="1"/>
    </row>
    <row r="19390" spans="4:14">
      <c r="I19390" s="1"/>
      <c r="J19390" s="1"/>
      <c r="K19390" s="1"/>
      <c r="L19390" s="1"/>
      <c r="M19390" s="1"/>
      <c r="N19390" s="1"/>
    </row>
    <row r="19391" spans="4:14">
      <c r="L19391" s="1"/>
      <c r="M19391" s="1"/>
      <c r="N19391" s="1"/>
    </row>
    <row r="19392" spans="4:14">
      <c r="D19392" s="1"/>
    </row>
    <row r="19393" spans="4:14">
      <c r="M19393" s="1"/>
      <c r="N19393" s="1"/>
    </row>
    <row r="19394" spans="4:14">
      <c r="H19394" s="1"/>
    </row>
    <row r="19395" spans="4:14">
      <c r="I19395" s="1"/>
      <c r="J19395" s="1"/>
      <c r="K19395" s="1"/>
      <c r="L19395" s="1"/>
      <c r="M19395" s="1"/>
      <c r="N19395" s="1"/>
    </row>
    <row r="19398" spans="4:14">
      <c r="D19398" s="1"/>
      <c r="E19398" s="1"/>
      <c r="F19398" s="1"/>
      <c r="G19398" s="1"/>
      <c r="H19398" s="1"/>
      <c r="I19398" s="1"/>
      <c r="J19398" s="1"/>
      <c r="K19398" s="1"/>
      <c r="L19398" s="1"/>
      <c r="M19398" s="1"/>
      <c r="N19398" s="1"/>
    </row>
    <row r="19400" spans="4:14">
      <c r="H19400" s="1"/>
      <c r="I19400" s="1"/>
      <c r="J19400" s="1"/>
      <c r="K19400" s="1"/>
      <c r="L19400" s="1"/>
      <c r="M19400" s="1"/>
      <c r="N19400" s="1"/>
    </row>
    <row r="19401" spans="4:14">
      <c r="I19401" s="1"/>
      <c r="J19401" s="1"/>
      <c r="K19401" s="1"/>
      <c r="L19401" s="1"/>
      <c r="M19401" s="1"/>
      <c r="N19401" s="1"/>
    </row>
    <row r="19402" spans="4:14">
      <c r="G19402" s="1"/>
      <c r="H19402" s="1"/>
      <c r="I19402" s="1"/>
      <c r="J19402" s="1"/>
      <c r="K19402" s="1"/>
      <c r="L19402" s="1"/>
      <c r="M19402" s="1"/>
      <c r="N19402" s="1"/>
    </row>
    <row r="19403" spans="4:14">
      <c r="F19403" s="1"/>
      <c r="G19403" s="1"/>
      <c r="H19403" s="1"/>
      <c r="I19403" s="1"/>
      <c r="J19403" s="1"/>
      <c r="K19403" s="1"/>
      <c r="L19403" s="1"/>
      <c r="M19403" s="1"/>
      <c r="N19403" s="1"/>
    </row>
    <row r="19404" spans="4:14">
      <c r="D19404" s="1"/>
      <c r="E19404" s="1"/>
      <c r="F19404" s="1"/>
      <c r="G19404" s="1"/>
      <c r="H19404" s="1"/>
      <c r="I19404" s="1"/>
      <c r="J19404" s="1"/>
      <c r="K19404" s="1"/>
      <c r="L19404" s="1"/>
      <c r="M19404" s="1"/>
      <c r="N19404" s="1"/>
    </row>
    <row r="19405" spans="4:14">
      <c r="G19405" s="1"/>
      <c r="H19405" s="1"/>
      <c r="I19405" s="1"/>
      <c r="J19405" s="1"/>
      <c r="K19405" s="1"/>
      <c r="L19405" s="1"/>
      <c r="M19405" s="1"/>
      <c r="N19405" s="1"/>
    </row>
    <row r="19406" spans="4:14">
      <c r="F19406" s="1"/>
      <c r="G19406" s="1"/>
    </row>
    <row r="19407" spans="4:14">
      <c r="G19407" s="1"/>
      <c r="H19407" s="1"/>
      <c r="I19407" s="1"/>
      <c r="J19407" s="1"/>
      <c r="K19407" s="1"/>
      <c r="L19407" s="1"/>
      <c r="M19407" s="1"/>
      <c r="N19407" s="1"/>
    </row>
    <row r="19411" spans="4:14">
      <c r="F19411" s="1"/>
      <c r="G19411" s="1"/>
      <c r="H19411" s="1"/>
    </row>
    <row r="19412" spans="4:14">
      <c r="G19412" s="1"/>
      <c r="H19412" s="1"/>
      <c r="I19412" s="1"/>
      <c r="J19412" s="1"/>
      <c r="K19412" s="1"/>
      <c r="L19412" s="1"/>
      <c r="M19412" s="1"/>
      <c r="N19412" s="1"/>
    </row>
    <row r="19413" spans="4:14">
      <c r="I19413" s="1"/>
      <c r="J19413" s="1"/>
      <c r="K19413" s="1"/>
      <c r="L19413" s="1"/>
      <c r="M19413" s="1"/>
      <c r="N19413" s="1"/>
    </row>
    <row r="19414" spans="4:14">
      <c r="I19414" s="1"/>
      <c r="J19414" s="1"/>
      <c r="K19414" s="1"/>
      <c r="L19414" s="1"/>
    </row>
    <row r="19415" spans="4:14">
      <c r="I19415" s="1"/>
      <c r="J19415" s="1"/>
      <c r="K19415" s="1"/>
      <c r="L19415" s="1"/>
      <c r="M19415" s="1"/>
      <c r="N19415" s="1"/>
    </row>
    <row r="19417" spans="4:14">
      <c r="D19417" s="1"/>
      <c r="E19417" s="1"/>
      <c r="F19417" s="1"/>
      <c r="G19417" s="1"/>
      <c r="I19417" s="1"/>
      <c r="J19417" s="1"/>
      <c r="K19417" s="1"/>
      <c r="L19417" s="1"/>
      <c r="M19417" s="1"/>
      <c r="N19417" s="1"/>
    </row>
    <row r="19418" spans="4:14">
      <c r="I19418" s="1"/>
      <c r="J19418" s="1"/>
      <c r="K19418" s="1"/>
      <c r="L19418" s="1"/>
      <c r="M19418" s="1"/>
      <c r="N19418" s="1"/>
    </row>
    <row r="19419" spans="4:14">
      <c r="I19419" s="1"/>
      <c r="J19419" s="1"/>
    </row>
    <row r="19420" spans="4:14">
      <c r="I19420" s="1"/>
      <c r="J19420" s="1"/>
      <c r="K19420" s="1"/>
      <c r="L19420" s="1"/>
      <c r="M19420" s="1"/>
    </row>
    <row r="19422" spans="4:14">
      <c r="D19422" s="1"/>
      <c r="E19422" s="1"/>
    </row>
    <row r="19423" spans="4:14">
      <c r="M19423" s="1"/>
      <c r="N19423" s="1"/>
    </row>
    <row r="19424" spans="4:14">
      <c r="H19424" s="1"/>
    </row>
    <row r="19425" spans="4:14">
      <c r="I19425" s="1"/>
      <c r="J19425" s="1"/>
    </row>
    <row r="19428" spans="4:14">
      <c r="H19428" s="1"/>
      <c r="J19428" s="1"/>
      <c r="K19428" s="1"/>
      <c r="L19428" s="1"/>
    </row>
    <row r="19429" spans="4:14">
      <c r="D19429" s="1"/>
      <c r="E19429" s="1"/>
      <c r="F19429" s="1"/>
      <c r="G19429" s="1"/>
      <c r="H19429" s="1"/>
      <c r="I19429" s="1"/>
      <c r="J19429" s="1"/>
      <c r="K19429" s="1"/>
      <c r="L19429" s="1"/>
      <c r="M19429" s="1"/>
      <c r="N19429" s="1"/>
    </row>
    <row r="19430" spans="4:14">
      <c r="H19430" s="1"/>
      <c r="I19430" s="1"/>
      <c r="J19430" s="1"/>
    </row>
    <row r="19431" spans="4:14">
      <c r="I19431" s="1"/>
      <c r="J19431" s="1"/>
      <c r="K19431" s="1"/>
      <c r="L19431" s="1"/>
      <c r="M19431" s="1"/>
      <c r="N19431" s="1"/>
    </row>
    <row r="19432" spans="4:14">
      <c r="G19432" s="1"/>
      <c r="H19432" s="1"/>
      <c r="I19432" s="1"/>
      <c r="J19432" s="1"/>
      <c r="K19432" s="1"/>
      <c r="L19432" s="1"/>
      <c r="M19432" s="1"/>
      <c r="N19432" s="1"/>
    </row>
    <row r="19433" spans="4:14">
      <c r="F19433" s="1"/>
      <c r="G19433" s="1"/>
      <c r="H19433" s="1"/>
      <c r="I19433" s="1"/>
      <c r="J19433" s="1"/>
      <c r="K19433" s="1"/>
      <c r="L19433" s="1"/>
      <c r="M19433" s="1"/>
      <c r="N19433" s="1"/>
    </row>
    <row r="19434" spans="4:14">
      <c r="D19434" s="1"/>
      <c r="E19434" s="1"/>
      <c r="F19434" s="1"/>
      <c r="G19434" s="1"/>
      <c r="H19434" s="1"/>
      <c r="I19434" s="1"/>
      <c r="J19434" s="1"/>
      <c r="K19434" s="1"/>
      <c r="L19434" s="1"/>
      <c r="M19434" s="1"/>
      <c r="N19434" s="1"/>
    </row>
    <row r="19435" spans="4:14">
      <c r="G19435" s="1"/>
      <c r="H19435" s="1"/>
      <c r="I19435" s="1"/>
      <c r="J19435" s="1"/>
      <c r="K19435" s="1"/>
      <c r="L19435" s="1"/>
      <c r="M19435" s="1"/>
      <c r="N19435" s="1"/>
    </row>
    <row r="19436" spans="4:14">
      <c r="F19436" s="1"/>
      <c r="G19436" s="1"/>
      <c r="H19436" s="1"/>
    </row>
    <row r="19437" spans="4:14">
      <c r="G19437" s="1"/>
      <c r="H19437" s="1"/>
      <c r="I19437" s="1"/>
      <c r="J19437" s="1"/>
      <c r="K19437" s="1"/>
      <c r="L19437" s="1"/>
      <c r="M19437" s="1"/>
      <c r="N19437" s="1"/>
    </row>
    <row r="19438" spans="4:14">
      <c r="D19438" s="1"/>
      <c r="E19438" s="1"/>
      <c r="F19438" s="1"/>
      <c r="G19438" s="1"/>
      <c r="H19438" s="1"/>
      <c r="I19438" s="1"/>
      <c r="J19438" s="1"/>
      <c r="K19438" s="1"/>
      <c r="L19438" s="1"/>
      <c r="M19438" s="1"/>
      <c r="N19438" s="1"/>
    </row>
    <row r="19439" spans="4:14">
      <c r="I19439" s="1"/>
      <c r="J19439" s="1"/>
      <c r="K19439" s="1"/>
    </row>
    <row r="19441" spans="4:14">
      <c r="G19441" s="1"/>
      <c r="H19441" s="1"/>
      <c r="I19441" s="1"/>
    </row>
    <row r="19442" spans="4:14">
      <c r="F19442" s="1"/>
    </row>
    <row r="19443" spans="4:14">
      <c r="G19443" s="1"/>
      <c r="H19443" s="1"/>
      <c r="I19443" s="1"/>
      <c r="J19443" s="1"/>
      <c r="K19443" s="1"/>
      <c r="L19443" s="1"/>
      <c r="M19443" s="1"/>
      <c r="N19443" s="1"/>
    </row>
    <row r="19444" spans="4:14">
      <c r="I19444" s="1"/>
      <c r="J19444" s="1"/>
      <c r="K19444" s="1"/>
      <c r="L19444" s="1"/>
      <c r="M19444" s="1"/>
      <c r="N19444" s="1"/>
    </row>
    <row r="19445" spans="4:14">
      <c r="I19445" s="1"/>
      <c r="J19445" s="1"/>
      <c r="K19445" s="1"/>
      <c r="L19445" s="1"/>
      <c r="M19445" s="1"/>
      <c r="N19445" s="1"/>
    </row>
    <row r="19446" spans="4:14">
      <c r="I19446" s="1"/>
      <c r="J19446" s="1"/>
      <c r="K19446" s="1"/>
      <c r="L19446" s="1"/>
      <c r="M19446" s="1"/>
      <c r="N19446" s="1"/>
    </row>
    <row r="19447" spans="4:14">
      <c r="D19447" s="1"/>
      <c r="E19447" s="1"/>
      <c r="F19447" s="1"/>
      <c r="G19447" s="1"/>
      <c r="H19447" s="1"/>
      <c r="I19447" s="1"/>
      <c r="J19447" s="1"/>
      <c r="K19447" s="1"/>
      <c r="M19447" s="1"/>
      <c r="N19447" s="1"/>
    </row>
    <row r="19448" spans="4:14">
      <c r="D19448" s="1"/>
      <c r="E19448" s="1"/>
      <c r="F19448" s="1"/>
      <c r="G19448" s="1"/>
      <c r="H19448" s="1"/>
      <c r="I19448" s="1"/>
      <c r="J19448" s="1"/>
      <c r="K19448" s="1"/>
      <c r="L19448" s="1"/>
      <c r="M19448" s="1"/>
      <c r="N19448" s="1"/>
    </row>
    <row r="19449" spans="4:14">
      <c r="I19449" s="1"/>
      <c r="J19449" s="1"/>
    </row>
    <row r="19451" spans="4:14">
      <c r="I19451" s="1"/>
    </row>
    <row r="19453" spans="4:14">
      <c r="D19453" s="1"/>
      <c r="E19453" s="1"/>
      <c r="F19453" s="1"/>
      <c r="G19453" s="1"/>
      <c r="I19453" s="1"/>
      <c r="J19453" s="1"/>
      <c r="K19453" s="1"/>
      <c r="L19453" s="1"/>
      <c r="M19453" s="1"/>
      <c r="N19453" s="1"/>
    </row>
    <row r="19454" spans="4:14">
      <c r="M19454" s="1"/>
      <c r="N19454" s="1"/>
    </row>
    <row r="19455" spans="4:14">
      <c r="H19455" s="1"/>
    </row>
    <row r="19456" spans="4:14">
      <c r="I19456" s="1"/>
      <c r="J19456" s="1"/>
      <c r="K19456" s="1"/>
      <c r="L19456" s="1"/>
    </row>
    <row r="19460" spans="4:14">
      <c r="G19460" s="1"/>
      <c r="H19460" s="1"/>
      <c r="I19460" s="1"/>
    </row>
    <row r="19461" spans="4:14">
      <c r="D19461" s="1"/>
      <c r="E19461" s="1"/>
      <c r="F19461" s="1"/>
      <c r="G19461" s="1"/>
      <c r="H19461" s="1"/>
      <c r="I19461" s="1"/>
      <c r="J19461" s="1"/>
      <c r="K19461" s="1"/>
      <c r="L19461" s="1"/>
      <c r="M19461" s="1"/>
      <c r="N19461" s="1"/>
    </row>
    <row r="19462" spans="4:14">
      <c r="H19462" s="1"/>
      <c r="I19462" s="1"/>
      <c r="J19462" s="1"/>
      <c r="K19462" s="1"/>
      <c r="L19462" s="1"/>
      <c r="M19462" s="1"/>
      <c r="N19462" s="1"/>
    </row>
    <row r="19463" spans="4:14">
      <c r="I19463" s="1"/>
      <c r="J19463" s="1"/>
      <c r="K19463" s="1"/>
      <c r="L19463" s="1"/>
      <c r="M19463" s="1"/>
      <c r="N19463" s="1"/>
    </row>
    <row r="19464" spans="4:14">
      <c r="G19464" s="1"/>
      <c r="H19464" s="1"/>
      <c r="I19464" s="1"/>
      <c r="J19464" s="1"/>
      <c r="K19464" s="1"/>
      <c r="L19464" s="1"/>
      <c r="M19464" s="1"/>
      <c r="N19464" s="1"/>
    </row>
    <row r="19465" spans="4:14">
      <c r="D19465" s="1"/>
      <c r="E19465" s="1"/>
      <c r="F19465" s="1"/>
      <c r="G19465" s="1"/>
      <c r="H19465" s="1"/>
      <c r="I19465" s="1"/>
      <c r="J19465" s="1"/>
      <c r="K19465" s="1"/>
      <c r="L19465" s="1"/>
      <c r="M19465" s="1"/>
      <c r="N19465" s="1"/>
    </row>
    <row r="19466" spans="4:14">
      <c r="D19466" s="1"/>
      <c r="E19466" s="1"/>
      <c r="F19466" s="1"/>
      <c r="G19466" s="1"/>
      <c r="H19466" s="1"/>
      <c r="I19466" s="1"/>
      <c r="J19466" s="1"/>
      <c r="K19466" s="1"/>
      <c r="L19466" s="1"/>
      <c r="M19466" s="1"/>
      <c r="N19466" s="1"/>
    </row>
    <row r="19467" spans="4:14">
      <c r="G19467" s="1"/>
      <c r="H19467" s="1"/>
      <c r="I19467" s="1"/>
      <c r="J19467" s="1"/>
      <c r="K19467" s="1"/>
      <c r="L19467" s="1"/>
      <c r="M19467" s="1"/>
      <c r="N19467" s="1"/>
    </row>
    <row r="19469" spans="4:14">
      <c r="G19469" s="1"/>
      <c r="H19469" s="1"/>
      <c r="I19469" s="1"/>
      <c r="J19469" s="1"/>
      <c r="K19469" s="1"/>
      <c r="L19469" s="1"/>
      <c r="M19469" s="1"/>
      <c r="N19469" s="1"/>
    </row>
    <row r="19470" spans="4:14">
      <c r="D19470" s="1"/>
      <c r="E19470" s="1"/>
      <c r="F19470" s="1"/>
      <c r="G19470" s="1"/>
      <c r="H19470" s="1"/>
      <c r="I19470" s="1"/>
      <c r="J19470" s="1"/>
      <c r="K19470" s="1"/>
      <c r="L19470" s="1"/>
      <c r="M19470" s="1"/>
      <c r="N19470" s="1"/>
    </row>
    <row r="19471" spans="4:14">
      <c r="I19471" s="1"/>
      <c r="J19471" s="1"/>
    </row>
    <row r="19473" spans="4:14">
      <c r="G19473" s="1"/>
      <c r="H19473" s="1"/>
    </row>
    <row r="19475" spans="4:14">
      <c r="G19475" s="1"/>
      <c r="H19475" s="1"/>
      <c r="I19475" s="1"/>
      <c r="J19475" s="1"/>
      <c r="K19475" s="1"/>
      <c r="L19475" s="1"/>
    </row>
    <row r="19476" spans="4:14">
      <c r="I19476" s="1"/>
      <c r="J19476" s="1"/>
      <c r="K19476" s="1"/>
      <c r="L19476" s="1"/>
      <c r="M19476" s="1"/>
      <c r="N19476" s="1"/>
    </row>
    <row r="19477" spans="4:14">
      <c r="I19477" s="1"/>
      <c r="J19477" s="1"/>
      <c r="K19477" s="1"/>
      <c r="L19477" s="1"/>
      <c r="M19477" s="1"/>
      <c r="N19477" s="1"/>
    </row>
    <row r="19478" spans="4:14">
      <c r="I19478" s="1"/>
      <c r="J19478" s="1"/>
      <c r="K19478" s="1"/>
      <c r="L19478" s="1"/>
      <c r="M19478" s="1"/>
      <c r="N19478" s="1"/>
    </row>
    <row r="19479" spans="4:14">
      <c r="G19479" s="1"/>
      <c r="H19479" s="1"/>
      <c r="I19479" s="1"/>
      <c r="J19479" s="1"/>
      <c r="K19479" s="1"/>
      <c r="L19479" s="1"/>
      <c r="N19479" s="1"/>
    </row>
    <row r="19480" spans="4:14">
      <c r="E19480" s="1"/>
      <c r="F19480" s="1"/>
      <c r="G19480" s="1"/>
      <c r="H19480" s="1"/>
      <c r="I19480" s="1"/>
      <c r="J19480" s="1"/>
      <c r="K19480" s="1"/>
      <c r="L19480" s="1"/>
      <c r="M19480" s="1"/>
      <c r="N19480" s="1"/>
    </row>
    <row r="19481" spans="4:14">
      <c r="I19481" s="1"/>
      <c r="J19481" s="1"/>
      <c r="K19481" s="1"/>
    </row>
    <row r="19483" spans="4:14">
      <c r="I19483" s="1"/>
      <c r="J19483" s="1"/>
    </row>
    <row r="19485" spans="4:14">
      <c r="D19485" s="1"/>
      <c r="E19485" s="1"/>
      <c r="F19485" s="1"/>
      <c r="G19485" s="1"/>
      <c r="I19485" s="1"/>
      <c r="J19485" s="1"/>
      <c r="K19485" s="1"/>
      <c r="L19485" s="1"/>
      <c r="M19485" s="1"/>
      <c r="N19485" s="1"/>
    </row>
    <row r="19486" spans="4:14">
      <c r="M19486" s="1"/>
      <c r="N19486" s="1"/>
    </row>
    <row r="19487" spans="4:14">
      <c r="G19487" s="1"/>
      <c r="H19487" s="1"/>
    </row>
    <row r="19491" spans="4:14">
      <c r="D19491" s="1"/>
      <c r="E19491" s="1"/>
      <c r="F19491" s="1"/>
      <c r="G19491" s="1"/>
      <c r="H19491" s="1"/>
      <c r="I19491" s="1"/>
      <c r="J19491" s="1"/>
      <c r="K19491" s="1"/>
      <c r="L19491" s="1"/>
      <c r="M19491" s="1"/>
      <c r="N19491" s="1"/>
    </row>
    <row r="19494" spans="4:14">
      <c r="H19494" s="1"/>
      <c r="I19494" s="1"/>
      <c r="J19494" s="1"/>
    </row>
    <row r="19495" spans="4:14">
      <c r="I19495" s="1"/>
      <c r="J19495" s="1"/>
      <c r="K19495" s="1"/>
      <c r="L19495" s="1"/>
      <c r="M19495" s="1"/>
      <c r="N19495" s="1"/>
    </row>
    <row r="19496" spans="4:14">
      <c r="G19496" s="1"/>
      <c r="H19496" s="1"/>
      <c r="I19496" s="1"/>
      <c r="J19496" s="1"/>
      <c r="K19496" s="1"/>
      <c r="L19496" s="1"/>
      <c r="M19496" s="1"/>
      <c r="N19496" s="1"/>
    </row>
    <row r="19497" spans="4:14">
      <c r="E19497" s="1"/>
      <c r="F19497" s="1"/>
      <c r="G19497" s="1"/>
      <c r="H19497" s="1"/>
      <c r="I19497" s="1"/>
      <c r="J19497" s="1"/>
      <c r="K19497" s="1"/>
      <c r="L19497" s="1"/>
      <c r="M19497" s="1"/>
      <c r="N19497" s="1"/>
    </row>
    <row r="19498" spans="4:14">
      <c r="D19498" s="1"/>
      <c r="E19498" s="1"/>
      <c r="F19498" s="1"/>
      <c r="G19498" s="1"/>
      <c r="H19498" s="1"/>
      <c r="I19498" s="1"/>
      <c r="J19498" s="1"/>
      <c r="K19498" s="1"/>
      <c r="L19498" s="1"/>
      <c r="M19498" s="1"/>
      <c r="N19498" s="1"/>
    </row>
    <row r="19499" spans="4:14">
      <c r="G19499" s="1"/>
      <c r="H19499" s="1"/>
      <c r="I19499" s="1"/>
      <c r="J19499" s="1"/>
      <c r="K19499" s="1"/>
      <c r="L19499" s="1"/>
      <c r="M19499" s="1"/>
      <c r="N19499" s="1"/>
    </row>
    <row r="19500" spans="4:14">
      <c r="G19500" s="1"/>
      <c r="H19500" s="1"/>
      <c r="I19500" s="1"/>
      <c r="J19500" s="1"/>
    </row>
    <row r="19501" spans="4:14">
      <c r="G19501" s="1"/>
      <c r="H19501" s="1"/>
      <c r="I19501" s="1"/>
      <c r="J19501" s="1"/>
      <c r="K19501" s="1"/>
      <c r="L19501" s="1"/>
      <c r="M19501" s="1"/>
      <c r="N19501" s="1"/>
    </row>
    <row r="19505" spans="7:14">
      <c r="G19505" s="1"/>
      <c r="H19505" s="1"/>
      <c r="I19505" s="1"/>
    </row>
    <row r="19506" spans="7:14">
      <c r="G19506" s="1"/>
      <c r="H19506" s="1"/>
      <c r="I19506" s="1"/>
      <c r="J19506" s="1"/>
      <c r="K19506" s="1"/>
      <c r="L19506" s="1"/>
      <c r="M19506" s="1"/>
      <c r="N19506" s="1"/>
    </row>
    <row r="19507" spans="7:14">
      <c r="I19507" s="1"/>
      <c r="J19507" s="1"/>
      <c r="K19507" s="1"/>
      <c r="L19507" s="1"/>
      <c r="M19507" s="1"/>
      <c r="N19507" s="1"/>
    </row>
    <row r="19508" spans="7:14">
      <c r="I19508" s="1"/>
      <c r="J19508" s="1"/>
      <c r="K19508" s="1"/>
    </row>
    <row r="19509" spans="7:14">
      <c r="I19509" s="1"/>
      <c r="J19509" s="1"/>
      <c r="K19509" s="1"/>
      <c r="L19509" s="1"/>
      <c r="M19509" s="1"/>
      <c r="N19509" s="1"/>
    </row>
    <row r="19511" spans="7:14">
      <c r="G19511" s="1"/>
      <c r="M19511" s="1"/>
      <c r="N19511" s="1"/>
    </row>
    <row r="19512" spans="7:14">
      <c r="I19512" s="1"/>
      <c r="J19512" s="1"/>
      <c r="K19512" s="1"/>
    </row>
    <row r="19514" spans="7:14">
      <c r="I19514" s="1"/>
      <c r="J19514" s="1"/>
    </row>
    <row r="19516" spans="7:14">
      <c r="G19516" s="1"/>
      <c r="I19516" s="1"/>
      <c r="J19516" s="1"/>
      <c r="K19516" s="1"/>
      <c r="L19516" s="1"/>
      <c r="M19516" s="1"/>
      <c r="N19516" s="1"/>
    </row>
    <row r="19517" spans="7:14">
      <c r="M19517" s="1"/>
      <c r="N19517" s="1"/>
    </row>
    <row r="19519" spans="7:14">
      <c r="I19519" s="1"/>
    </row>
    <row r="19522" spans="4:14">
      <c r="H19522" s="1"/>
      <c r="M19522" s="1"/>
      <c r="N19522" s="1"/>
    </row>
    <row r="19524" spans="4:14">
      <c r="H19524" s="1"/>
      <c r="I19524" s="1"/>
      <c r="J19524" s="1"/>
      <c r="K19524" s="1"/>
      <c r="L19524" s="1"/>
      <c r="M19524" s="1"/>
      <c r="N19524" s="1"/>
    </row>
    <row r="19525" spans="4:14">
      <c r="I19525" s="1"/>
      <c r="J19525" s="1"/>
      <c r="K19525" s="1"/>
      <c r="M19525" s="1"/>
      <c r="N19525" s="1"/>
    </row>
    <row r="19526" spans="4:14">
      <c r="G19526" s="1"/>
      <c r="H19526" s="1"/>
      <c r="I19526" s="1"/>
      <c r="J19526" s="1"/>
    </row>
    <row r="19528" spans="4:14">
      <c r="D19528" s="1"/>
      <c r="E19528" s="1"/>
      <c r="F19528" s="1"/>
      <c r="G19528" s="1"/>
      <c r="H19528" s="1"/>
      <c r="I19528" s="1"/>
      <c r="J19528" s="1"/>
      <c r="K19528" s="1"/>
      <c r="L19528" s="1"/>
      <c r="M19528" s="1"/>
      <c r="N19528" s="1"/>
    </row>
    <row r="19529" spans="4:14">
      <c r="G19529" s="1"/>
      <c r="H19529" s="1"/>
      <c r="I19529" s="1"/>
      <c r="J19529" s="1"/>
      <c r="K19529" s="1"/>
      <c r="L19529" s="1"/>
      <c r="M19529" s="1"/>
      <c r="N19529" s="1"/>
    </row>
    <row r="19530" spans="4:14">
      <c r="E19530" s="1"/>
    </row>
    <row r="19531" spans="4:14">
      <c r="G19531" s="1"/>
      <c r="H19531" s="1"/>
      <c r="I19531" s="1"/>
      <c r="J19531" s="1"/>
      <c r="K19531" s="1"/>
      <c r="L19531" s="1"/>
      <c r="M19531" s="1"/>
      <c r="N19531" s="1"/>
    </row>
    <row r="19535" spans="4:14">
      <c r="F19535" s="1"/>
      <c r="G19535" s="1"/>
      <c r="H19535" s="1"/>
      <c r="I19535" s="1"/>
    </row>
    <row r="19536" spans="4:14">
      <c r="J19536" s="1"/>
      <c r="K19536" s="1"/>
      <c r="L19536" s="1"/>
      <c r="M19536" s="1"/>
      <c r="N19536" s="1"/>
    </row>
    <row r="19537" spans="4:14">
      <c r="J19537" s="1"/>
      <c r="K19537" s="1"/>
      <c r="L19537" s="1"/>
      <c r="M19537" s="1"/>
      <c r="N19537" s="1"/>
    </row>
    <row r="19538" spans="4:14">
      <c r="J19538" s="1"/>
      <c r="K19538" s="1"/>
    </row>
    <row r="19539" spans="4:14">
      <c r="J19539" s="1"/>
      <c r="K19539" s="1"/>
      <c r="L19539" s="1"/>
      <c r="M19539" s="1"/>
      <c r="N19539" s="1"/>
    </row>
    <row r="19540" spans="4:14">
      <c r="D19540" s="1"/>
      <c r="E19540" s="1"/>
      <c r="G19540" s="1"/>
      <c r="H19540" s="1"/>
      <c r="I19540" s="1"/>
    </row>
    <row r="19546" spans="4:14">
      <c r="M19546" s="1"/>
      <c r="N19546" s="1"/>
    </row>
    <row r="19549" spans="4:14">
      <c r="J19549" s="1"/>
      <c r="K19549" s="1"/>
      <c r="L19549" s="1"/>
    </row>
    <row r="19550" spans="4:14">
      <c r="D19550" s="1"/>
    </row>
    <row r="19551" spans="4:14">
      <c r="D19551" s="1"/>
    </row>
    <row r="19553" spans="4:14">
      <c r="D19553" s="1"/>
      <c r="H19553" s="1"/>
    </row>
    <row r="19554" spans="4:14">
      <c r="H19554" s="1"/>
    </row>
    <row r="19555" spans="4:14">
      <c r="J19555" s="1"/>
      <c r="K19555" s="1"/>
    </row>
    <row r="19556" spans="4:14">
      <c r="J19556" s="1"/>
      <c r="K19556" s="1"/>
    </row>
    <row r="19558" spans="4:14">
      <c r="D19558" s="1"/>
      <c r="F19558" s="1"/>
      <c r="G19558" s="1"/>
      <c r="I19558" s="1"/>
      <c r="J19558" s="1"/>
      <c r="K19558" s="1"/>
      <c r="L19558" s="1"/>
      <c r="M19558" s="1"/>
      <c r="N19558" s="1"/>
    </row>
    <row r="19559" spans="4:14">
      <c r="G19559" s="1"/>
      <c r="H19559" s="1"/>
      <c r="I19559" s="1"/>
      <c r="J19559" s="1"/>
      <c r="K19559" s="1"/>
      <c r="L19559" s="1"/>
      <c r="M19559" s="1"/>
      <c r="N19559" s="1"/>
    </row>
    <row r="19560" spans="4:14">
      <c r="E19560" s="1"/>
      <c r="F19560" s="1"/>
      <c r="G19560" s="1"/>
      <c r="H19560" s="1"/>
      <c r="I19560" s="1"/>
    </row>
    <row r="19561" spans="4:14">
      <c r="J19561" s="1"/>
      <c r="K19561" s="1"/>
      <c r="L19561" s="1"/>
      <c r="M19561" s="1"/>
      <c r="N19561" s="1"/>
    </row>
    <row r="19562" spans="4:14">
      <c r="D19562" s="1"/>
      <c r="E19562" s="1"/>
      <c r="F19562" s="1"/>
      <c r="G19562" s="1"/>
      <c r="H19562" s="1"/>
      <c r="I19562" s="1"/>
      <c r="J19562" s="1"/>
      <c r="K19562" s="1"/>
      <c r="L19562" s="1"/>
      <c r="M19562" s="1"/>
      <c r="N19562" s="1"/>
    </row>
    <row r="19563" spans="4:14">
      <c r="K19563" s="1"/>
      <c r="L19563" s="1"/>
    </row>
    <row r="19565" spans="4:14">
      <c r="H19565" s="1"/>
    </row>
    <row r="19566" spans="4:14">
      <c r="H19566" s="1"/>
    </row>
    <row r="19567" spans="4:14">
      <c r="G19567" s="1"/>
      <c r="H19567" s="1"/>
      <c r="I19567" s="1"/>
      <c r="J19567" s="1"/>
      <c r="K19567" s="1"/>
      <c r="L19567" s="1"/>
      <c r="M19567" s="1"/>
      <c r="N19567" s="1"/>
    </row>
    <row r="19568" spans="4:14">
      <c r="K19568" s="1"/>
      <c r="L19568" s="1"/>
      <c r="M19568" s="1"/>
      <c r="N19568" s="1"/>
    </row>
    <row r="19569" spans="4:14">
      <c r="K19569" s="1"/>
      <c r="L19569" s="1"/>
      <c r="M19569" s="1"/>
      <c r="N19569" s="1"/>
    </row>
    <row r="19570" spans="4:14">
      <c r="K19570" s="1"/>
      <c r="L19570" s="1"/>
      <c r="M19570" s="1"/>
      <c r="N19570" s="1"/>
    </row>
    <row r="19571" spans="4:14">
      <c r="G19571" s="1"/>
      <c r="H19571" s="1"/>
      <c r="I19571" s="1"/>
      <c r="J19571" s="1"/>
      <c r="K19571" s="1"/>
      <c r="L19571" s="1"/>
      <c r="N19571" s="1"/>
    </row>
    <row r="19572" spans="4:14">
      <c r="M19572" s="1"/>
      <c r="N19572" s="1"/>
    </row>
    <row r="19573" spans="4:14">
      <c r="K19573" s="1"/>
    </row>
    <row r="19574" spans="4:14">
      <c r="K19574" s="1"/>
    </row>
    <row r="19575" spans="4:14">
      <c r="K19575" s="1"/>
    </row>
    <row r="19577" spans="4:14">
      <c r="D19577" s="1"/>
      <c r="E19577" s="1"/>
      <c r="F19577" s="1"/>
      <c r="G19577" s="1"/>
      <c r="I19577" s="1"/>
      <c r="J19577" s="1"/>
      <c r="K19577" s="1"/>
      <c r="L19577" s="1"/>
      <c r="M19577" s="1"/>
      <c r="N19577" s="1"/>
    </row>
    <row r="19578" spans="4:14">
      <c r="M19578" s="1"/>
      <c r="N19578" s="1"/>
    </row>
    <row r="19579" spans="4:14">
      <c r="H19579" s="1"/>
    </row>
    <row r="19580" spans="4:14">
      <c r="K19580" s="1"/>
    </row>
    <row r="19585" spans="4:14">
      <c r="H19585" s="1"/>
      <c r="I19585" s="1"/>
      <c r="J19585" s="1"/>
      <c r="K19585" s="1"/>
      <c r="L19585" s="1"/>
      <c r="M19585" s="1"/>
      <c r="N19585" s="1"/>
    </row>
    <row r="19586" spans="4:14">
      <c r="K19586" s="1"/>
      <c r="L19586" s="1"/>
      <c r="M19586" s="1"/>
      <c r="N19586" s="1"/>
    </row>
    <row r="19587" spans="4:14">
      <c r="G19587" s="1"/>
      <c r="H19587" s="1"/>
      <c r="I19587" s="1"/>
      <c r="J19587" s="1"/>
      <c r="K19587" s="1"/>
      <c r="L19587" s="1"/>
      <c r="M19587" s="1"/>
      <c r="N19587" s="1"/>
    </row>
    <row r="19588" spans="4:14">
      <c r="D19588" s="1"/>
      <c r="E19588" s="1"/>
      <c r="F19588" s="1"/>
      <c r="G19588" s="1"/>
      <c r="H19588" s="1"/>
      <c r="I19588" s="1"/>
      <c r="J19588" s="1"/>
      <c r="K19588" s="1"/>
      <c r="L19588" s="1"/>
      <c r="M19588" s="1"/>
      <c r="N19588" s="1"/>
    </row>
    <row r="19589" spans="4:14">
      <c r="D19589" s="1"/>
      <c r="E19589" s="1"/>
      <c r="F19589" s="1"/>
      <c r="G19589" s="1"/>
      <c r="H19589" s="1"/>
      <c r="I19589" s="1"/>
      <c r="J19589" s="1"/>
      <c r="K19589" s="1"/>
      <c r="L19589" s="1"/>
      <c r="M19589" s="1"/>
      <c r="N19589" s="1"/>
    </row>
    <row r="19590" spans="4:14">
      <c r="G19590" s="1"/>
      <c r="H19590" s="1"/>
      <c r="I19590" s="1"/>
      <c r="J19590" s="1"/>
      <c r="K19590" s="1"/>
      <c r="L19590" s="1"/>
      <c r="M19590" s="1"/>
      <c r="N19590" s="1"/>
    </row>
    <row r="19592" spans="4:14">
      <c r="G19592" s="1"/>
      <c r="H19592" s="1"/>
      <c r="I19592" s="1"/>
      <c r="J19592" s="1"/>
      <c r="K19592" s="1"/>
      <c r="L19592" s="1"/>
      <c r="M19592" s="1"/>
      <c r="N19592" s="1"/>
    </row>
    <row r="19593" spans="4:14">
      <c r="D19593" s="1"/>
      <c r="E19593" s="1"/>
      <c r="F19593" s="1"/>
      <c r="G19593" s="1"/>
      <c r="H19593" s="1"/>
      <c r="I19593" s="1"/>
      <c r="J19593" s="1"/>
      <c r="K19593" s="1"/>
      <c r="L19593" s="1"/>
      <c r="M19593" s="1"/>
      <c r="N19593" s="1"/>
    </row>
    <row r="19594" spans="4:14">
      <c r="I19594" s="1"/>
      <c r="J19594" s="1"/>
      <c r="K19594" s="1"/>
      <c r="L19594" s="1"/>
    </row>
    <row r="19596" spans="4:14">
      <c r="G19596" s="1"/>
      <c r="H19596" s="1"/>
      <c r="I19596" s="1"/>
      <c r="J19596" s="1"/>
    </row>
    <row r="19598" spans="4:14">
      <c r="G19598" s="1"/>
      <c r="H19598" s="1"/>
    </row>
    <row r="19599" spans="4:14">
      <c r="G19599" s="1"/>
      <c r="H19599" s="1"/>
      <c r="I19599" s="1"/>
      <c r="J19599" s="1"/>
      <c r="K19599" s="1"/>
      <c r="L19599" s="1"/>
      <c r="M19599" s="1"/>
      <c r="N19599" s="1"/>
    </row>
    <row r="19600" spans="4:14">
      <c r="I19600" s="1"/>
      <c r="J19600" s="1"/>
      <c r="K19600" s="1"/>
      <c r="L19600" s="1"/>
      <c r="M19600" s="1"/>
      <c r="N19600" s="1"/>
    </row>
    <row r="19601" spans="4:14">
      <c r="I19601" s="1"/>
      <c r="J19601" s="1"/>
      <c r="K19601" s="1"/>
      <c r="L19601" s="1"/>
      <c r="M19601" s="1"/>
      <c r="N19601" s="1"/>
    </row>
    <row r="19602" spans="4:14">
      <c r="I19602" s="1"/>
      <c r="J19602" s="1"/>
      <c r="K19602" s="1"/>
      <c r="L19602" s="1"/>
      <c r="M19602" s="1"/>
      <c r="N19602" s="1"/>
    </row>
    <row r="19603" spans="4:14">
      <c r="G19603" s="1"/>
    </row>
    <row r="19605" spans="4:14">
      <c r="I19605" s="1"/>
      <c r="J19605" s="1"/>
      <c r="K19605" s="1"/>
      <c r="L19605" s="1"/>
      <c r="M19605" s="1"/>
      <c r="N19605" s="1"/>
    </row>
    <row r="19607" spans="4:14">
      <c r="I19607" s="1"/>
      <c r="J19607" s="1"/>
      <c r="K19607" s="1"/>
    </row>
    <row r="19608" spans="4:14">
      <c r="L19608" s="1"/>
      <c r="M19608" s="1"/>
      <c r="N19608" s="1"/>
    </row>
    <row r="19609" spans="4:14">
      <c r="D19609" s="1"/>
      <c r="E19609" s="1"/>
      <c r="F19609" s="1"/>
      <c r="G19609" s="1"/>
      <c r="I19609" s="1"/>
      <c r="J19609" s="1"/>
      <c r="K19609" s="1"/>
      <c r="L19609" s="1"/>
      <c r="M19609" s="1"/>
      <c r="N19609" s="1"/>
    </row>
    <row r="19610" spans="4:14">
      <c r="M19610" s="1"/>
      <c r="N19610" s="1"/>
    </row>
    <row r="19611" spans="4:14">
      <c r="G19611" s="1"/>
      <c r="H19611" s="1"/>
    </row>
    <row r="19612" spans="4:14">
      <c r="I19612" s="1"/>
      <c r="J19612" s="1"/>
    </row>
    <row r="19614" spans="4:14">
      <c r="D19614" s="1"/>
    </row>
    <row r="19616" spans="4:14">
      <c r="G19616" s="1"/>
      <c r="H19616" s="1"/>
      <c r="I19616" s="1"/>
    </row>
    <row r="19618" spans="4:14">
      <c r="H19618" s="1"/>
      <c r="I19618" s="1"/>
      <c r="J19618" s="1"/>
      <c r="K19618" s="1"/>
    </row>
    <row r="19619" spans="4:14">
      <c r="I19619" s="1"/>
      <c r="J19619" s="1"/>
      <c r="K19619" s="1"/>
      <c r="L19619" s="1"/>
      <c r="M19619" s="1"/>
      <c r="N19619" s="1"/>
    </row>
    <row r="19620" spans="4:14">
      <c r="G19620" s="1"/>
      <c r="H19620" s="1"/>
      <c r="I19620" s="1"/>
      <c r="J19620" s="1"/>
      <c r="K19620" s="1"/>
      <c r="L19620" s="1"/>
      <c r="M19620" s="1"/>
      <c r="N19620" s="1"/>
    </row>
    <row r="19621" spans="4:14">
      <c r="D19621" s="1"/>
      <c r="E19621" s="1"/>
      <c r="F19621" s="1"/>
      <c r="G19621" s="1"/>
      <c r="H19621" s="1"/>
      <c r="I19621" s="1"/>
      <c r="J19621" s="1"/>
      <c r="K19621" s="1"/>
      <c r="L19621" s="1"/>
      <c r="M19621" s="1"/>
      <c r="N19621" s="1"/>
    </row>
    <row r="19622" spans="4:14">
      <c r="D19622" s="1"/>
      <c r="E19622" s="1"/>
      <c r="F19622" s="1"/>
      <c r="G19622" s="1"/>
      <c r="H19622" s="1"/>
      <c r="I19622" s="1"/>
      <c r="J19622" s="1"/>
      <c r="K19622" s="1"/>
      <c r="L19622" s="1"/>
      <c r="M19622" s="1"/>
      <c r="N19622" s="1"/>
    </row>
    <row r="19623" spans="4:14">
      <c r="G19623" s="1"/>
      <c r="H19623" s="1"/>
      <c r="I19623" s="1"/>
      <c r="J19623" s="1"/>
      <c r="K19623" s="1"/>
      <c r="L19623" s="1"/>
      <c r="M19623" s="1"/>
      <c r="N19623" s="1"/>
    </row>
    <row r="19624" spans="4:14">
      <c r="D19624" s="1"/>
    </row>
    <row r="19625" spans="4:14">
      <c r="G19625" s="1"/>
      <c r="H19625" s="1"/>
      <c r="I19625" s="1"/>
      <c r="J19625" s="1"/>
      <c r="K19625" s="1"/>
      <c r="L19625" s="1"/>
      <c r="M19625" s="1"/>
      <c r="N19625" s="1"/>
    </row>
    <row r="19629" spans="4:14">
      <c r="F19629" s="1"/>
      <c r="G19629" s="1"/>
      <c r="H19629" s="1"/>
    </row>
    <row r="19630" spans="4:14">
      <c r="G19630" s="1"/>
      <c r="H19630" s="1"/>
      <c r="I19630" s="1"/>
      <c r="J19630" s="1"/>
      <c r="K19630" s="1"/>
      <c r="L19630" s="1"/>
      <c r="M19630" s="1"/>
      <c r="N19630" s="1"/>
    </row>
    <row r="19631" spans="4:14">
      <c r="I19631" s="1"/>
      <c r="J19631" s="1"/>
      <c r="K19631" s="1"/>
      <c r="L19631" s="1"/>
      <c r="M19631" s="1"/>
      <c r="N19631" s="1"/>
    </row>
    <row r="19632" spans="4:14">
      <c r="I19632" s="1"/>
    </row>
    <row r="19633" spans="9:14">
      <c r="I19633" s="1"/>
      <c r="J19633" s="1"/>
      <c r="K19633" s="1"/>
      <c r="L19633" s="1"/>
    </row>
    <row r="19640" spans="9:14">
      <c r="M19640" s="1"/>
      <c r="N19640" s="1"/>
    </row>
    <row r="19643" spans="9:14">
      <c r="I19643" s="1"/>
    </row>
    <row r="19649" spans="4:14">
      <c r="I19649" s="1"/>
      <c r="J19649" s="1"/>
      <c r="K19649" s="1"/>
      <c r="L19649" s="1"/>
      <c r="M19649" s="1"/>
      <c r="N19649" s="1"/>
    </row>
    <row r="19650" spans="4:14">
      <c r="G19650" s="1"/>
      <c r="H19650" s="1"/>
      <c r="I19650" s="1"/>
      <c r="J19650" s="1"/>
      <c r="K19650" s="1"/>
      <c r="L19650" s="1"/>
    </row>
    <row r="19652" spans="4:14">
      <c r="D19652" s="1"/>
      <c r="F19652" s="1"/>
      <c r="G19652" s="1"/>
      <c r="H19652" s="1"/>
      <c r="I19652" s="1"/>
      <c r="J19652" s="1"/>
      <c r="K19652" s="1"/>
      <c r="L19652" s="1"/>
      <c r="M19652" s="1"/>
      <c r="N19652" s="1"/>
    </row>
    <row r="19653" spans="4:14">
      <c r="G19653" s="1"/>
      <c r="H19653" s="1"/>
      <c r="I19653" s="1"/>
      <c r="J19653" s="1"/>
      <c r="K19653" s="1"/>
      <c r="L19653" s="1"/>
      <c r="M19653" s="1"/>
      <c r="N19653" s="1"/>
    </row>
    <row r="19655" spans="4:14">
      <c r="G19655" s="1"/>
      <c r="H19655" s="1"/>
      <c r="I19655" s="1"/>
      <c r="J19655" s="1"/>
      <c r="K19655" s="1"/>
      <c r="L19655" s="1"/>
      <c r="M19655" s="1"/>
      <c r="N19655" s="1"/>
    </row>
    <row r="19656" spans="4:14">
      <c r="G19656" s="1"/>
      <c r="H19656" s="1"/>
      <c r="I19656" s="1"/>
      <c r="J19656" s="1"/>
      <c r="K19656" s="1"/>
      <c r="L19656" s="1"/>
      <c r="M19656" s="1"/>
      <c r="N19656" s="1"/>
    </row>
    <row r="19657" spans="4:14">
      <c r="G19657" s="1"/>
      <c r="H19657" s="1"/>
      <c r="I19657" s="1"/>
      <c r="J19657" s="1"/>
      <c r="K19657" s="1"/>
      <c r="L19657" s="1"/>
      <c r="M19657" s="1"/>
      <c r="N19657" s="1"/>
    </row>
    <row r="19658" spans="4:14">
      <c r="G19658" s="1"/>
      <c r="H19658" s="1"/>
      <c r="I19658" s="1"/>
      <c r="J19658" s="1"/>
      <c r="K19658" s="1"/>
      <c r="L19658" s="1"/>
      <c r="M19658" s="1"/>
      <c r="N19658" s="1"/>
    </row>
    <row r="19659" spans="4:14">
      <c r="I19659" s="1"/>
      <c r="J19659" s="1"/>
      <c r="K19659" s="1"/>
      <c r="L19659" s="1"/>
      <c r="M19659" s="1"/>
      <c r="N19659" s="1"/>
    </row>
    <row r="19660" spans="4:14">
      <c r="I19660" s="1"/>
      <c r="J19660" s="1"/>
      <c r="K19660" s="1"/>
      <c r="L19660" s="1"/>
      <c r="M19660" s="1"/>
      <c r="N19660" s="1"/>
    </row>
    <row r="19661" spans="4:14">
      <c r="I19661" s="1"/>
      <c r="J19661" s="1"/>
      <c r="K19661" s="1"/>
      <c r="L19661" s="1"/>
      <c r="M19661" s="1"/>
      <c r="N19661" s="1"/>
    </row>
    <row r="19662" spans="4:14">
      <c r="D19662" s="1"/>
      <c r="F19662" s="1"/>
      <c r="G19662" s="1"/>
      <c r="H19662" s="1"/>
      <c r="I19662" s="1"/>
      <c r="J19662" s="1"/>
      <c r="K19662" s="1"/>
      <c r="L19662" s="1"/>
      <c r="M19662" s="1"/>
      <c r="N19662" s="1"/>
    </row>
    <row r="19663" spans="4:14">
      <c r="E19663" s="1"/>
      <c r="F19663" s="1"/>
      <c r="G19663" s="1"/>
      <c r="H19663" s="1"/>
      <c r="I19663" s="1"/>
      <c r="J19663" s="1"/>
      <c r="K19663" s="1"/>
      <c r="L19663" s="1"/>
      <c r="M19663" s="1"/>
      <c r="N19663" s="1"/>
    </row>
    <row r="19664" spans="4:14">
      <c r="I19664" s="1"/>
      <c r="J19664" s="1"/>
      <c r="K19664" s="1"/>
      <c r="L19664" s="1"/>
      <c r="M19664" s="1"/>
      <c r="N19664" s="1"/>
    </row>
    <row r="19665" spans="4:14">
      <c r="I19665" s="1"/>
      <c r="J19665" s="1"/>
      <c r="K19665" s="1"/>
      <c r="L19665" s="1"/>
      <c r="M19665" s="1"/>
      <c r="N19665" s="1"/>
    </row>
    <row r="19666" spans="4:14">
      <c r="I19666" s="1"/>
      <c r="J19666" s="1"/>
      <c r="K19666" s="1"/>
      <c r="L19666" s="1"/>
      <c r="M19666" s="1"/>
      <c r="N19666" s="1"/>
    </row>
    <row r="19667" spans="4:14">
      <c r="D19667" s="1"/>
    </row>
    <row r="19668" spans="4:14">
      <c r="I19668" s="1"/>
      <c r="J19668" s="1"/>
      <c r="K19668" s="1"/>
      <c r="L19668" s="1"/>
      <c r="M19668" s="1"/>
      <c r="N19668" s="1"/>
    </row>
    <row r="19671" spans="4:14">
      <c r="D19671" s="1"/>
      <c r="E19671" s="1"/>
      <c r="F19671" s="1"/>
      <c r="G19671" s="1"/>
      <c r="H19671" s="1"/>
      <c r="I19671" s="1"/>
      <c r="J19671" s="1"/>
      <c r="K19671" s="1"/>
      <c r="L19671" s="1"/>
      <c r="M19671" s="1"/>
      <c r="N19671" s="1"/>
    </row>
    <row r="19672" spans="4:14">
      <c r="D19672" s="1"/>
      <c r="E19672" s="1"/>
      <c r="F19672" s="1"/>
      <c r="G19672" s="1"/>
      <c r="H19672" s="1"/>
      <c r="I19672" s="1"/>
      <c r="J19672" s="1"/>
      <c r="K19672" s="1"/>
      <c r="L19672" s="1"/>
      <c r="M19672" s="1"/>
      <c r="N19672" s="1"/>
    </row>
    <row r="19673" spans="4:14">
      <c r="H19673" s="1"/>
      <c r="I19673" s="1"/>
      <c r="J19673" s="1"/>
      <c r="K19673" s="1"/>
      <c r="L19673" s="1"/>
      <c r="M19673" s="1"/>
      <c r="N19673" s="1"/>
    </row>
    <row r="19674" spans="4:14">
      <c r="I19674" s="1"/>
      <c r="J19674" s="1"/>
      <c r="K19674" s="1"/>
      <c r="L19674" s="1"/>
      <c r="M19674" s="1"/>
      <c r="N19674" s="1"/>
    </row>
    <row r="19675" spans="4:14">
      <c r="G19675" s="1"/>
      <c r="H19675" s="1"/>
      <c r="I19675" s="1"/>
      <c r="J19675" s="1"/>
      <c r="K19675" s="1"/>
      <c r="L19675" s="1"/>
      <c r="M19675" s="1"/>
      <c r="N19675" s="1"/>
    </row>
    <row r="19676" spans="4:14">
      <c r="D19676" s="1"/>
      <c r="E19676" s="1"/>
      <c r="F19676" s="1"/>
      <c r="G19676" s="1"/>
      <c r="H19676" s="1"/>
      <c r="I19676" s="1"/>
      <c r="J19676" s="1"/>
      <c r="K19676" s="1"/>
      <c r="L19676" s="1"/>
      <c r="M19676" s="1"/>
      <c r="N19676" s="1"/>
    </row>
    <row r="19677" spans="4:14">
      <c r="D19677" s="1"/>
      <c r="E19677" s="1"/>
      <c r="F19677" s="1"/>
      <c r="G19677" s="1"/>
      <c r="H19677" s="1"/>
      <c r="I19677" s="1"/>
      <c r="J19677" s="1"/>
      <c r="K19677" s="1"/>
      <c r="L19677" s="1"/>
      <c r="M19677" s="1"/>
      <c r="N19677" s="1"/>
    </row>
    <row r="19678" spans="4:14">
      <c r="G19678" s="1"/>
      <c r="H19678" s="1"/>
      <c r="I19678" s="1"/>
      <c r="J19678" s="1"/>
      <c r="K19678" s="1"/>
      <c r="L19678" s="1"/>
      <c r="M19678" s="1"/>
      <c r="N19678" s="1"/>
    </row>
    <row r="19679" spans="4:14">
      <c r="F19679" s="1"/>
      <c r="G19679" s="1"/>
      <c r="H19679" s="1"/>
      <c r="I19679" s="1"/>
      <c r="J19679" s="1"/>
      <c r="K19679" s="1"/>
      <c r="L19679" s="1"/>
      <c r="M19679" s="1"/>
      <c r="N19679" s="1"/>
    </row>
    <row r="19680" spans="4:14">
      <c r="G19680" s="1"/>
      <c r="H19680" s="1"/>
      <c r="I19680" s="1"/>
      <c r="J19680" s="1"/>
      <c r="K19680" s="1"/>
      <c r="L19680" s="1"/>
      <c r="M19680" s="1"/>
      <c r="N19680" s="1"/>
    </row>
    <row r="19684" spans="7:14">
      <c r="G19684" s="1"/>
      <c r="H19684" s="1"/>
    </row>
    <row r="19685" spans="7:14">
      <c r="G19685" s="1"/>
      <c r="H19685" s="1"/>
      <c r="I19685" s="1"/>
      <c r="J19685" s="1"/>
      <c r="K19685" s="1"/>
      <c r="L19685" s="1"/>
      <c r="M19685" s="1"/>
      <c r="N19685" s="1"/>
    </row>
    <row r="19686" spans="7:14">
      <c r="I19686" s="1"/>
      <c r="J19686" s="1"/>
      <c r="K19686" s="1"/>
      <c r="L19686" s="1"/>
      <c r="M19686" s="1"/>
      <c r="N19686" s="1"/>
    </row>
    <row r="19687" spans="7:14">
      <c r="I19687" s="1"/>
      <c r="J19687" s="1"/>
      <c r="K19687" s="1"/>
    </row>
    <row r="19688" spans="7:14">
      <c r="I19688" s="1"/>
      <c r="J19688" s="1"/>
      <c r="K19688" s="1"/>
      <c r="L19688" s="1"/>
      <c r="M19688" s="1"/>
      <c r="N19688" s="1"/>
    </row>
    <row r="19691" spans="7:14">
      <c r="I19691" s="1"/>
      <c r="J19691" s="1"/>
    </row>
    <row r="19693" spans="7:14">
      <c r="I19693" s="1"/>
      <c r="J19693" s="1"/>
    </row>
    <row r="19695" spans="7:14">
      <c r="G19695" s="1"/>
      <c r="I19695" s="1"/>
      <c r="J19695" s="1"/>
      <c r="K19695" s="1"/>
      <c r="L19695" s="1"/>
      <c r="M19695" s="1"/>
      <c r="N19695" s="1"/>
    </row>
    <row r="19696" spans="7:14">
      <c r="M19696" s="1"/>
      <c r="N19696" s="1"/>
    </row>
    <row r="19698" spans="4:14">
      <c r="I19698" s="1"/>
      <c r="J19698" s="1"/>
      <c r="K19698" s="1"/>
      <c r="L19698" s="1"/>
      <c r="M19698" s="1"/>
      <c r="N19698" s="1"/>
    </row>
    <row r="19700" spans="4:14">
      <c r="D19700" s="1"/>
    </row>
    <row r="19701" spans="4:14">
      <c r="H19701" s="1"/>
      <c r="M19701" s="1"/>
      <c r="N19701" s="1"/>
    </row>
    <row r="19703" spans="4:14">
      <c r="H19703" s="1"/>
    </row>
    <row r="19704" spans="4:14">
      <c r="I19704" s="1"/>
      <c r="J19704" s="1"/>
      <c r="K19704" s="1"/>
      <c r="L19704" s="1"/>
      <c r="M19704" s="1"/>
      <c r="N19704" s="1"/>
    </row>
    <row r="19705" spans="4:14">
      <c r="G19705" s="1"/>
      <c r="H19705" s="1"/>
      <c r="I19705" s="1"/>
      <c r="J19705" s="1"/>
      <c r="K19705" s="1"/>
      <c r="L19705" s="1"/>
      <c r="M19705" s="1"/>
      <c r="N19705" s="1"/>
    </row>
    <row r="19706" spans="4:14">
      <c r="D19706" s="1"/>
      <c r="F19706" s="1"/>
      <c r="G19706" s="1"/>
      <c r="H19706" s="1"/>
      <c r="I19706" s="1"/>
      <c r="J19706" s="1"/>
      <c r="K19706" s="1"/>
      <c r="L19706" s="1"/>
      <c r="M19706" s="1"/>
      <c r="N19706" s="1"/>
    </row>
    <row r="19707" spans="4:14">
      <c r="D19707" s="1"/>
      <c r="E19707" s="1"/>
      <c r="F19707" s="1"/>
      <c r="G19707" s="1"/>
      <c r="H19707" s="1"/>
      <c r="I19707" s="1"/>
      <c r="J19707" s="1"/>
      <c r="K19707" s="1"/>
      <c r="L19707" s="1"/>
      <c r="M19707" s="1"/>
      <c r="N19707" s="1"/>
    </row>
    <row r="19708" spans="4:14">
      <c r="G19708" s="1"/>
      <c r="H19708" s="1"/>
      <c r="I19708" s="1"/>
      <c r="J19708" s="1"/>
      <c r="K19708" s="1"/>
      <c r="L19708" s="1"/>
      <c r="M19708" s="1"/>
      <c r="N19708" s="1"/>
    </row>
    <row r="19709" spans="4:14">
      <c r="G19709" s="1"/>
      <c r="H19709" s="1"/>
    </row>
    <row r="19710" spans="4:14">
      <c r="G19710" s="1"/>
      <c r="H19710" s="1"/>
      <c r="I19710" s="1"/>
      <c r="J19710" s="1"/>
      <c r="K19710" s="1"/>
      <c r="L19710" s="1"/>
      <c r="M19710" s="1"/>
      <c r="N19710" s="1"/>
    </row>
    <row r="19711" spans="4:14">
      <c r="D19711" s="1"/>
      <c r="E19711" s="1"/>
      <c r="F19711" s="1"/>
      <c r="G19711" s="1"/>
      <c r="H19711" s="1"/>
      <c r="I19711" s="1"/>
      <c r="J19711" s="1"/>
      <c r="K19711" s="1"/>
      <c r="L19711" s="1"/>
      <c r="M19711" s="1"/>
      <c r="N19711" s="1"/>
    </row>
    <row r="19712" spans="4:14">
      <c r="I19712" s="1"/>
      <c r="J19712" s="1"/>
      <c r="K19712" s="1"/>
      <c r="L19712" s="1"/>
      <c r="M19712" s="1"/>
      <c r="N19712" s="1"/>
    </row>
    <row r="19714" spans="4:14">
      <c r="I19714" s="1"/>
      <c r="J19714" s="1"/>
      <c r="K19714" s="1"/>
      <c r="L19714" s="1"/>
      <c r="M19714" s="1"/>
      <c r="N19714" s="1"/>
    </row>
    <row r="19715" spans="4:14">
      <c r="I19715" s="1"/>
      <c r="J19715" s="1"/>
      <c r="K19715" s="1"/>
      <c r="L19715" s="1"/>
      <c r="M19715" s="1"/>
      <c r="N19715" s="1"/>
    </row>
    <row r="19716" spans="4:14">
      <c r="I19716" s="1"/>
      <c r="J19716" s="1"/>
      <c r="K19716" s="1"/>
      <c r="L19716" s="1"/>
      <c r="M19716" s="1"/>
      <c r="N19716" s="1"/>
    </row>
    <row r="19717" spans="4:14">
      <c r="I19717" s="1"/>
      <c r="J19717" s="1"/>
      <c r="K19717" s="1"/>
      <c r="L19717" s="1"/>
      <c r="M19717" s="1"/>
      <c r="N19717" s="1"/>
    </row>
    <row r="19718" spans="4:14">
      <c r="I19718" s="1"/>
      <c r="J19718" s="1"/>
      <c r="K19718" s="1"/>
      <c r="L19718" s="1"/>
      <c r="M19718" s="1"/>
      <c r="N19718" s="1"/>
    </row>
    <row r="19719" spans="4:14">
      <c r="I19719" s="1"/>
      <c r="J19719" s="1"/>
      <c r="K19719" s="1"/>
      <c r="L19719" s="1"/>
      <c r="M19719" s="1"/>
      <c r="N19719" s="1"/>
    </row>
    <row r="19720" spans="4:14">
      <c r="I19720" s="1"/>
      <c r="J19720" s="1"/>
      <c r="K19720" s="1"/>
      <c r="L19720" s="1"/>
      <c r="M19720" s="1"/>
      <c r="N19720" s="1"/>
    </row>
    <row r="19721" spans="4:14">
      <c r="D19721" s="1"/>
      <c r="E19721" s="1"/>
      <c r="F19721" s="1"/>
      <c r="G19721" s="1"/>
      <c r="H19721" s="1"/>
      <c r="I19721" s="1"/>
      <c r="J19721" s="1"/>
      <c r="K19721" s="1"/>
      <c r="L19721" s="1"/>
      <c r="M19721" s="1"/>
      <c r="N19721" s="1"/>
    </row>
    <row r="19722" spans="4:14">
      <c r="I19722" s="1"/>
      <c r="J19722" s="1"/>
      <c r="K19722" s="1"/>
      <c r="L19722" s="1"/>
      <c r="M19722" s="1"/>
      <c r="N19722" s="1"/>
    </row>
    <row r="19723" spans="4:14">
      <c r="I19723" s="1"/>
      <c r="J19723" s="1"/>
      <c r="K19723" s="1"/>
    </row>
    <row r="19724" spans="4:14">
      <c r="I19724" s="1"/>
      <c r="J19724" s="1"/>
      <c r="K19724" s="1"/>
      <c r="L19724" s="1"/>
      <c r="M19724" s="1"/>
      <c r="N19724" s="1"/>
    </row>
    <row r="19725" spans="4:14">
      <c r="L19725" s="1"/>
      <c r="M19725" s="1"/>
      <c r="N19725" s="1"/>
    </row>
    <row r="19726" spans="4:14">
      <c r="D19726" s="1"/>
      <c r="E19726" s="1"/>
      <c r="F19726" s="1"/>
      <c r="I19726" s="1"/>
      <c r="J19726" s="1"/>
      <c r="K19726" s="1"/>
      <c r="L19726" s="1"/>
      <c r="M19726" s="1"/>
      <c r="N19726" s="1"/>
    </row>
    <row r="19727" spans="4:14">
      <c r="M19727" s="1"/>
      <c r="N19727" s="1"/>
    </row>
    <row r="19728" spans="4:14">
      <c r="G19728" s="1"/>
      <c r="H19728" s="1"/>
    </row>
    <row r="19729" spans="4:14">
      <c r="I19729" s="1"/>
      <c r="J19729" s="1"/>
      <c r="K19729" s="1"/>
      <c r="L19729" s="1"/>
      <c r="M19729" s="1"/>
      <c r="N19729" s="1"/>
    </row>
    <row r="19730" spans="4:14">
      <c r="D19730" s="1"/>
      <c r="F19730" s="1"/>
      <c r="G19730" s="1"/>
      <c r="H19730" s="1"/>
      <c r="I19730" s="1"/>
      <c r="J19730" s="1"/>
      <c r="K19730" s="1"/>
      <c r="L19730" s="1"/>
      <c r="M19730" s="1"/>
    </row>
    <row r="19731" spans="4:14">
      <c r="D19731" s="1"/>
      <c r="E19731" s="1"/>
      <c r="F19731" s="1"/>
      <c r="G19731" s="1"/>
      <c r="H19731" s="1"/>
      <c r="I19731" s="1"/>
      <c r="J19731" s="1"/>
      <c r="K19731" s="1"/>
      <c r="L19731" s="1"/>
      <c r="M19731" s="1"/>
      <c r="N19731" s="1"/>
    </row>
    <row r="19732" spans="4:14">
      <c r="D19732" s="1"/>
      <c r="F19732" s="1"/>
      <c r="H19732" s="1"/>
      <c r="J19732" s="1"/>
      <c r="K19732" s="1"/>
      <c r="L19732" s="1"/>
      <c r="N19732" s="1"/>
    </row>
    <row r="19734" spans="4:14">
      <c r="H19734" s="1"/>
      <c r="I19734" s="1"/>
      <c r="J19734" s="1"/>
      <c r="K19734" s="1"/>
      <c r="L19734" s="1"/>
      <c r="M19734" s="1"/>
      <c r="N19734" s="1"/>
    </row>
    <row r="19735" spans="4:14">
      <c r="I19735" s="1"/>
      <c r="J19735" s="1"/>
      <c r="K19735" s="1"/>
      <c r="L19735" s="1"/>
      <c r="M19735" s="1"/>
      <c r="N19735" s="1"/>
    </row>
    <row r="19736" spans="4:14">
      <c r="I19736" s="1"/>
      <c r="J19736" s="1"/>
      <c r="K19736" s="1"/>
      <c r="L19736" s="1"/>
      <c r="M19736" s="1"/>
      <c r="N19736" s="1"/>
    </row>
    <row r="19737" spans="4:14">
      <c r="D19737" s="1"/>
      <c r="E19737" s="1"/>
      <c r="F19737" s="1"/>
      <c r="G19737" s="1"/>
      <c r="H19737" s="1"/>
      <c r="I19737" s="1"/>
      <c r="J19737" s="1"/>
      <c r="K19737" s="1"/>
      <c r="L19737" s="1"/>
      <c r="M19737" s="1"/>
      <c r="N19737" s="1"/>
    </row>
    <row r="19738" spans="4:14">
      <c r="D19738" s="1"/>
      <c r="E19738" s="1"/>
      <c r="F19738" s="1"/>
      <c r="G19738" s="1"/>
      <c r="H19738" s="1"/>
      <c r="I19738" s="1"/>
      <c r="J19738" s="1"/>
      <c r="K19738" s="1"/>
      <c r="L19738" s="1"/>
      <c r="M19738" s="1"/>
      <c r="N19738" s="1"/>
    </row>
    <row r="19739" spans="4:14">
      <c r="G19739" s="1"/>
      <c r="H19739" s="1"/>
      <c r="I19739" s="1"/>
      <c r="J19739" s="1"/>
      <c r="K19739" s="1"/>
      <c r="L19739" s="1"/>
      <c r="M19739" s="1"/>
      <c r="N19739" s="1"/>
    </row>
    <row r="19740" spans="4:14">
      <c r="E19740" s="1"/>
    </row>
    <row r="19741" spans="4:14">
      <c r="I19741" s="1"/>
      <c r="J19741" s="1"/>
      <c r="K19741" s="1"/>
      <c r="L19741" s="1"/>
      <c r="M19741" s="1"/>
      <c r="N19741" s="1"/>
    </row>
    <row r="19745" spans="4:14">
      <c r="G19745" s="1"/>
      <c r="H19745" s="1"/>
      <c r="I19745" s="1"/>
    </row>
    <row r="19746" spans="4:14">
      <c r="G19746" s="1"/>
      <c r="H19746" s="1"/>
      <c r="I19746" s="1"/>
      <c r="J19746" s="1"/>
      <c r="K19746" s="1"/>
      <c r="L19746" s="1"/>
      <c r="M19746" s="1"/>
      <c r="N19746" s="1"/>
    </row>
    <row r="19747" spans="4:14">
      <c r="I19747" s="1"/>
      <c r="J19747" s="1"/>
      <c r="K19747" s="1"/>
      <c r="L19747" s="1"/>
      <c r="M19747" s="1"/>
      <c r="N19747" s="1"/>
    </row>
    <row r="19748" spans="4:14">
      <c r="I19748" s="1"/>
      <c r="J19748" s="1"/>
      <c r="K19748" s="1"/>
      <c r="L19748" s="1"/>
      <c r="M19748" s="1"/>
      <c r="N19748" s="1"/>
    </row>
    <row r="19749" spans="4:14">
      <c r="I19749" s="1"/>
      <c r="J19749" s="1"/>
      <c r="K19749" s="1"/>
      <c r="L19749" s="1"/>
      <c r="M19749" s="1"/>
      <c r="N19749" s="1"/>
    </row>
    <row r="19750" spans="4:14">
      <c r="E19750" s="1"/>
      <c r="F19750" s="1"/>
      <c r="G19750" s="1"/>
      <c r="H19750" s="1"/>
      <c r="I19750" s="1"/>
      <c r="J19750" s="1"/>
    </row>
    <row r="19752" spans="4:14">
      <c r="I19752" s="1"/>
      <c r="J19752" s="1"/>
    </row>
    <row r="19754" spans="4:14">
      <c r="I19754" s="1"/>
    </row>
    <row r="19756" spans="4:14">
      <c r="J19756" s="1"/>
      <c r="M19756" s="1"/>
      <c r="N19756" s="1"/>
    </row>
    <row r="19757" spans="4:14">
      <c r="M19757" s="1"/>
      <c r="N19757" s="1"/>
    </row>
    <row r="19759" spans="4:14">
      <c r="I19759" s="1"/>
      <c r="J19759" s="1"/>
      <c r="K19759" s="1"/>
      <c r="L19759" s="1"/>
      <c r="M19759" s="1"/>
      <c r="N19759" s="1"/>
    </row>
    <row r="19760" spans="4:14">
      <c r="D19760" s="1"/>
    </row>
    <row r="19761" spans="4:14">
      <c r="D19761" s="1"/>
      <c r="E19761" s="1"/>
    </row>
    <row r="19762" spans="4:14">
      <c r="H19762" s="1"/>
      <c r="M19762" s="1"/>
      <c r="N19762" s="1"/>
    </row>
    <row r="19764" spans="4:14">
      <c r="H19764" s="1"/>
    </row>
    <row r="19765" spans="4:14">
      <c r="I19765" s="1"/>
      <c r="J19765" s="1"/>
      <c r="K19765" s="1"/>
      <c r="L19765" s="1"/>
      <c r="M19765" s="1"/>
      <c r="N19765" s="1"/>
    </row>
    <row r="19766" spans="4:14">
      <c r="G19766" s="1"/>
      <c r="H19766" s="1"/>
      <c r="I19766" s="1"/>
      <c r="J19766" s="1"/>
      <c r="K19766" s="1"/>
      <c r="L19766" s="1"/>
      <c r="M19766" s="1"/>
      <c r="N19766" s="1"/>
    </row>
    <row r="19767" spans="4:14">
      <c r="D19767" s="1"/>
      <c r="J19767" s="1"/>
      <c r="K19767" s="1"/>
      <c r="L19767" s="1"/>
      <c r="M19767" s="1"/>
      <c r="N19767" s="1"/>
    </row>
    <row r="19768" spans="4:14">
      <c r="D19768" s="1"/>
      <c r="E19768" s="1"/>
      <c r="F19768" s="1"/>
      <c r="G19768" s="1"/>
      <c r="H19768" s="1"/>
      <c r="I19768" s="1"/>
      <c r="J19768" s="1"/>
      <c r="K19768" s="1"/>
      <c r="L19768" s="1"/>
      <c r="M19768" s="1"/>
      <c r="N19768" s="1"/>
    </row>
    <row r="19769" spans="4:14">
      <c r="G19769" s="1"/>
      <c r="H19769" s="1"/>
      <c r="I19769" s="1"/>
      <c r="J19769" s="1"/>
      <c r="K19769" s="1"/>
      <c r="L19769" s="1"/>
      <c r="M19769" s="1"/>
      <c r="N19769" s="1"/>
    </row>
    <row r="19770" spans="4:14">
      <c r="E19770" s="1"/>
      <c r="F19770" s="1"/>
      <c r="G19770" s="1"/>
      <c r="H19770" s="1"/>
      <c r="I19770" s="1"/>
    </row>
    <row r="19771" spans="4:14">
      <c r="G19771" s="1"/>
      <c r="H19771" s="1"/>
      <c r="I19771" s="1"/>
      <c r="J19771" s="1"/>
      <c r="K19771" s="1"/>
      <c r="L19771" s="1"/>
      <c r="M19771" s="1"/>
      <c r="N19771" s="1"/>
    </row>
    <row r="19772" spans="4:14">
      <c r="D19772" s="1"/>
      <c r="E19772" s="1"/>
      <c r="F19772" s="1"/>
      <c r="G19772" s="1"/>
      <c r="H19772" s="1"/>
      <c r="I19772" s="1"/>
      <c r="J19772" s="1"/>
      <c r="K19772" s="1"/>
      <c r="L19772" s="1"/>
      <c r="M19772" s="1"/>
      <c r="N19772" s="1"/>
    </row>
    <row r="19773" spans="4:14">
      <c r="I19773" s="1"/>
      <c r="J19773" s="1"/>
    </row>
    <row r="19777" spans="4:14">
      <c r="F19777" s="1"/>
    </row>
    <row r="19778" spans="4:14">
      <c r="G19778" s="1"/>
      <c r="H19778" s="1"/>
      <c r="I19778" s="1"/>
      <c r="J19778" s="1"/>
      <c r="K19778" s="1"/>
    </row>
    <row r="19779" spans="4:14">
      <c r="I19779" s="1"/>
      <c r="J19779" s="1"/>
      <c r="K19779" s="1"/>
      <c r="L19779" s="1"/>
      <c r="M19779" s="1"/>
      <c r="N19779" s="1"/>
    </row>
    <row r="19780" spans="4:14">
      <c r="I19780" s="1"/>
      <c r="J19780" s="1"/>
      <c r="K19780" s="1"/>
    </row>
    <row r="19781" spans="4:14">
      <c r="I19781" s="1"/>
      <c r="J19781" s="1"/>
      <c r="K19781" s="1"/>
      <c r="L19781" s="1"/>
      <c r="M19781" s="1"/>
      <c r="N19781" s="1"/>
    </row>
    <row r="19782" spans="4:14">
      <c r="D19782" s="1"/>
      <c r="E19782" s="1"/>
    </row>
    <row r="19788" spans="4:14">
      <c r="F19788" s="1"/>
      <c r="G19788" s="1"/>
      <c r="I19788" s="1"/>
      <c r="J19788" s="1"/>
      <c r="K19788" s="1"/>
      <c r="L19788" s="1"/>
      <c r="M19788" s="1"/>
      <c r="N19788" s="1"/>
    </row>
    <row r="19796" spans="4:14">
      <c r="H19796" s="1"/>
      <c r="I19796" s="1"/>
      <c r="J19796" s="1"/>
      <c r="K19796" s="1"/>
    </row>
    <row r="19797" spans="4:14">
      <c r="I19797" s="1"/>
      <c r="J19797" s="1"/>
      <c r="K19797" s="1"/>
      <c r="N19797" s="1"/>
    </row>
    <row r="19798" spans="4:14">
      <c r="G19798" s="1"/>
      <c r="H19798" s="1"/>
      <c r="I19798" s="1"/>
      <c r="J19798" s="1"/>
      <c r="K19798" s="1"/>
    </row>
    <row r="19799" spans="4:14">
      <c r="I19799" s="1"/>
      <c r="M19799" s="1"/>
      <c r="N19799" s="1"/>
    </row>
    <row r="19801" spans="4:14">
      <c r="G19801" s="1"/>
      <c r="H19801" s="1"/>
      <c r="I19801" s="1"/>
      <c r="J19801" s="1"/>
      <c r="K19801" s="1"/>
      <c r="L19801" s="1"/>
      <c r="M19801" s="1"/>
      <c r="N19801" s="1"/>
    </row>
    <row r="19803" spans="4:14">
      <c r="G19803" s="1"/>
      <c r="H19803" s="1"/>
      <c r="I19803" s="1"/>
      <c r="J19803" s="1"/>
    </row>
    <row r="19804" spans="4:14">
      <c r="D19804" s="1"/>
      <c r="E19804" s="1"/>
      <c r="F19804" s="1"/>
      <c r="G19804" s="1"/>
      <c r="H19804" s="1"/>
      <c r="I19804" s="1"/>
      <c r="J19804" s="1"/>
      <c r="K19804" s="1"/>
      <c r="L19804" s="1"/>
      <c r="M19804" s="1"/>
      <c r="N19804" s="1"/>
    </row>
    <row r="19805" spans="4:14">
      <c r="I19805" s="1"/>
      <c r="J19805" s="1"/>
      <c r="K19805" s="1"/>
      <c r="L19805" s="1"/>
    </row>
    <row r="19809" spans="4:14">
      <c r="G19809" s="1"/>
      <c r="H19809" s="1"/>
      <c r="I19809" s="1"/>
      <c r="J19809" s="1"/>
      <c r="K19809" s="1"/>
      <c r="L19809" s="1"/>
      <c r="M19809" s="1"/>
      <c r="N19809" s="1"/>
    </row>
    <row r="19810" spans="4:14">
      <c r="I19810" s="1"/>
      <c r="J19810" s="1"/>
      <c r="K19810" s="1"/>
      <c r="L19810" s="1"/>
      <c r="M19810" s="1"/>
      <c r="N19810" s="1"/>
    </row>
    <row r="19811" spans="4:14">
      <c r="I19811" s="1"/>
      <c r="J19811" s="1"/>
      <c r="K19811" s="1"/>
      <c r="L19811" s="1"/>
      <c r="M19811" s="1"/>
      <c r="N19811" s="1"/>
    </row>
    <row r="19812" spans="4:14">
      <c r="I19812" s="1"/>
      <c r="J19812" s="1"/>
      <c r="K19812" s="1"/>
      <c r="L19812" s="1"/>
      <c r="M19812" s="1"/>
      <c r="N19812" s="1"/>
    </row>
    <row r="19813" spans="4:14">
      <c r="E19813" s="1"/>
      <c r="F19813" s="1"/>
      <c r="G19813" s="1"/>
      <c r="H19813" s="1"/>
      <c r="I19813" s="1"/>
      <c r="J19813" s="1"/>
      <c r="M19813" s="1"/>
      <c r="N19813" s="1"/>
    </row>
    <row r="19814" spans="4:14">
      <c r="D19814" s="1"/>
      <c r="E19814" s="1"/>
      <c r="F19814" s="1"/>
      <c r="G19814" s="1"/>
      <c r="H19814" s="1"/>
      <c r="I19814" s="1"/>
      <c r="J19814" s="1"/>
      <c r="K19814" s="1"/>
      <c r="L19814" s="1"/>
      <c r="M19814" s="1"/>
      <c r="N19814" s="1"/>
    </row>
    <row r="19815" spans="4:14">
      <c r="I19815" s="1"/>
      <c r="J19815" s="1"/>
    </row>
    <row r="19819" spans="4:14">
      <c r="F19819" s="1"/>
      <c r="I19819" s="1"/>
      <c r="J19819" s="1"/>
      <c r="K19819" s="1"/>
      <c r="L19819" s="1"/>
      <c r="M19819" s="1"/>
      <c r="N19819" s="1"/>
    </row>
    <row r="19820" spans="4:14">
      <c r="M19820" s="1"/>
      <c r="N19820" s="1"/>
    </row>
    <row r="19821" spans="4:14">
      <c r="H19821" s="1"/>
    </row>
    <row r="19822" spans="4:14">
      <c r="I19822" s="1"/>
      <c r="J19822" s="1"/>
      <c r="K19822" s="1"/>
      <c r="L19822" s="1"/>
      <c r="M19822" s="1"/>
      <c r="N19822" s="1"/>
    </row>
    <row r="19823" spans="4:14">
      <c r="D19823" s="1"/>
    </row>
    <row r="19824" spans="4:14">
      <c r="D19824" s="1"/>
    </row>
    <row r="19825" spans="4:14">
      <c r="H19825" s="1"/>
    </row>
    <row r="19826" spans="4:14">
      <c r="D19826" s="1"/>
      <c r="E19826" s="1"/>
    </row>
    <row r="19828" spans="4:14">
      <c r="H19828" s="1"/>
      <c r="I19828" s="1"/>
      <c r="J19828" s="1"/>
      <c r="K19828" s="1"/>
      <c r="L19828" s="1"/>
      <c r="M19828" s="1"/>
      <c r="N19828" s="1"/>
    </row>
    <row r="19829" spans="4:14">
      <c r="I19829" s="1"/>
      <c r="J19829" s="1"/>
      <c r="K19829" s="1"/>
      <c r="L19829" s="1"/>
      <c r="M19829" s="1"/>
      <c r="N19829" s="1"/>
    </row>
    <row r="19830" spans="4:14">
      <c r="G19830" s="1"/>
      <c r="H19830" s="1"/>
      <c r="I19830" s="1"/>
      <c r="J19830" s="1"/>
      <c r="K19830" s="1"/>
      <c r="L19830" s="1"/>
      <c r="M19830" s="1"/>
      <c r="N19830" s="1"/>
    </row>
    <row r="19831" spans="4:14">
      <c r="D19831" s="1"/>
      <c r="E19831" s="1"/>
      <c r="F19831" s="1"/>
      <c r="G19831" s="1"/>
      <c r="H19831" s="1"/>
      <c r="I19831" s="1"/>
      <c r="J19831" s="1"/>
      <c r="K19831" s="1"/>
      <c r="L19831" s="1"/>
      <c r="M19831" s="1"/>
      <c r="N19831" s="1"/>
    </row>
    <row r="19832" spans="4:14">
      <c r="D19832" s="1"/>
      <c r="E19832" s="1"/>
      <c r="F19832" s="1"/>
      <c r="G19832" s="1"/>
      <c r="H19832" s="1"/>
      <c r="I19832" s="1"/>
      <c r="J19832" s="1"/>
      <c r="K19832" s="1"/>
      <c r="L19832" s="1"/>
      <c r="M19832" s="1"/>
      <c r="N19832" s="1"/>
    </row>
    <row r="19833" spans="4:14">
      <c r="G19833" s="1"/>
      <c r="H19833" s="1"/>
      <c r="I19833" s="1"/>
      <c r="J19833" s="1"/>
      <c r="K19833" s="1"/>
      <c r="L19833" s="1"/>
      <c r="M19833" s="1"/>
      <c r="N19833" s="1"/>
    </row>
    <row r="19835" spans="4:14">
      <c r="G19835" s="1"/>
      <c r="H19835" s="1"/>
      <c r="I19835" s="1"/>
      <c r="J19835" s="1"/>
      <c r="K19835" s="1"/>
      <c r="L19835" s="1"/>
      <c r="M19835" s="1"/>
      <c r="N19835" s="1"/>
    </row>
    <row r="19839" spans="4:14">
      <c r="G19839" s="1"/>
      <c r="H19839" s="1"/>
      <c r="I19839" s="1"/>
    </row>
    <row r="19840" spans="4:14">
      <c r="G19840" s="1"/>
      <c r="H19840" s="1"/>
      <c r="I19840" s="1"/>
      <c r="J19840" s="1"/>
      <c r="K19840" s="1"/>
      <c r="L19840" s="1"/>
      <c r="M19840" s="1"/>
      <c r="N19840" s="1"/>
    </row>
    <row r="19841" spans="8:14">
      <c r="I19841" s="1"/>
      <c r="J19841" s="1"/>
      <c r="K19841" s="1"/>
      <c r="L19841" s="1"/>
      <c r="M19841" s="1"/>
      <c r="N19841" s="1"/>
    </row>
    <row r="19842" spans="8:14">
      <c r="I19842" s="1"/>
      <c r="J19842" s="1"/>
      <c r="K19842" s="1"/>
    </row>
    <row r="19843" spans="8:14">
      <c r="I19843" s="1"/>
      <c r="J19843" s="1"/>
      <c r="K19843" s="1"/>
      <c r="L19843" s="1"/>
      <c r="M19843" s="1"/>
      <c r="N19843" s="1"/>
    </row>
    <row r="19846" spans="8:14">
      <c r="I19846" s="1"/>
      <c r="J19846" s="1"/>
    </row>
    <row r="19848" spans="8:14">
      <c r="I19848" s="1"/>
    </row>
    <row r="19850" spans="8:14">
      <c r="J19850" s="1"/>
      <c r="M19850" s="1"/>
      <c r="N19850" s="1"/>
    </row>
    <row r="19851" spans="8:14">
      <c r="M19851" s="1"/>
      <c r="N19851" s="1"/>
    </row>
    <row r="19853" spans="8:14">
      <c r="I19853" s="1"/>
      <c r="J19853" s="1"/>
      <c r="K19853" s="1"/>
    </row>
    <row r="19856" spans="8:14">
      <c r="H19856" s="1"/>
      <c r="M19856" s="1"/>
      <c r="N19856" s="1"/>
    </row>
    <row r="19858" spans="4:14">
      <c r="H19858" s="1"/>
      <c r="I19858" s="1"/>
    </row>
    <row r="19859" spans="4:14">
      <c r="I19859" s="1"/>
      <c r="J19859" s="1"/>
      <c r="N19859" s="1"/>
    </row>
    <row r="19860" spans="4:14">
      <c r="G19860" s="1"/>
      <c r="H19860" s="1"/>
      <c r="I19860" s="1"/>
      <c r="J19860" s="1"/>
    </row>
    <row r="19862" spans="4:14">
      <c r="D19862" s="1"/>
      <c r="E19862" s="1"/>
      <c r="F19862" s="1"/>
      <c r="G19862" s="1"/>
      <c r="H19862" s="1"/>
      <c r="I19862" s="1"/>
      <c r="J19862" s="1"/>
      <c r="K19862" s="1"/>
      <c r="L19862" s="1"/>
      <c r="M19862" s="1"/>
      <c r="N19862" s="1"/>
    </row>
    <row r="19863" spans="4:14">
      <c r="G19863" s="1"/>
      <c r="H19863" s="1"/>
      <c r="I19863" s="1"/>
      <c r="J19863" s="1"/>
      <c r="K19863" s="1"/>
      <c r="L19863" s="1"/>
      <c r="M19863" s="1"/>
      <c r="N19863" s="1"/>
    </row>
    <row r="19864" spans="4:14">
      <c r="G19864" s="1"/>
      <c r="H19864" s="1"/>
    </row>
    <row r="19865" spans="4:14">
      <c r="G19865" s="1"/>
      <c r="H19865" s="1"/>
      <c r="I19865" s="1"/>
      <c r="J19865" s="1"/>
      <c r="K19865" s="1"/>
      <c r="L19865" s="1"/>
      <c r="M19865" s="1"/>
      <c r="N19865" s="1"/>
    </row>
    <row r="19867" spans="4:14">
      <c r="G19867" s="1"/>
      <c r="H19867" s="1"/>
      <c r="I19867" s="1"/>
      <c r="J19867" s="1"/>
    </row>
    <row r="19868" spans="4:14">
      <c r="G19868" s="1"/>
      <c r="H19868" s="1"/>
      <c r="I19868" s="1"/>
      <c r="J19868" s="1"/>
      <c r="K19868" s="1"/>
      <c r="L19868" s="1"/>
      <c r="M19868" s="1"/>
      <c r="N19868" s="1"/>
    </row>
    <row r="19869" spans="4:14">
      <c r="I19869" s="1"/>
      <c r="J19869" s="1"/>
      <c r="K19869" s="1"/>
      <c r="L19869" s="1"/>
      <c r="M19869" s="1"/>
      <c r="N19869" s="1"/>
    </row>
    <row r="19870" spans="4:14">
      <c r="D19870" s="1"/>
    </row>
    <row r="19871" spans="4:14">
      <c r="D19871" s="1"/>
      <c r="E19871" s="1"/>
      <c r="F19871" s="1"/>
      <c r="G19871" s="1"/>
      <c r="H19871" s="1"/>
      <c r="I19871" s="1"/>
      <c r="J19871" s="1"/>
      <c r="K19871" s="1"/>
      <c r="L19871" s="1"/>
      <c r="M19871" s="1"/>
      <c r="N19871" s="1"/>
    </row>
    <row r="19872" spans="4:14">
      <c r="I19872" s="1"/>
      <c r="J19872" s="1"/>
      <c r="K19872" s="1"/>
      <c r="L19872" s="1"/>
      <c r="M19872" s="1"/>
      <c r="N19872" s="1"/>
    </row>
    <row r="19873" spans="4:14">
      <c r="D19873" s="1"/>
    </row>
    <row r="19874" spans="4:14">
      <c r="D19874" s="1"/>
      <c r="E19874" s="1"/>
      <c r="F19874" s="1"/>
      <c r="G19874" s="1"/>
      <c r="H19874" s="1"/>
      <c r="I19874" s="1"/>
      <c r="J19874" s="1"/>
      <c r="K19874" s="1"/>
    </row>
    <row r="19875" spans="4:14">
      <c r="D19875" s="1"/>
      <c r="E19875" s="1"/>
      <c r="F19875" s="1"/>
      <c r="G19875" s="1"/>
      <c r="H19875" s="1"/>
      <c r="I19875" s="1"/>
      <c r="J19875" s="1"/>
      <c r="K19875" s="1"/>
      <c r="L19875" s="1"/>
      <c r="M19875" s="1"/>
      <c r="N19875" s="1"/>
    </row>
    <row r="19876" spans="4:14">
      <c r="D19876" s="1"/>
      <c r="E19876" s="1"/>
      <c r="F19876" s="1"/>
      <c r="G19876" s="1"/>
      <c r="H19876" s="1"/>
      <c r="I19876" s="1"/>
      <c r="J19876" s="1"/>
      <c r="K19876" s="1"/>
      <c r="L19876" s="1"/>
      <c r="M19876" s="1"/>
      <c r="N19876" s="1"/>
    </row>
    <row r="19878" spans="4:14">
      <c r="H19878" s="1"/>
      <c r="I19878" s="1"/>
      <c r="J19878" s="1"/>
      <c r="K19878" s="1"/>
      <c r="L19878" s="1"/>
      <c r="M19878" s="1"/>
      <c r="N19878" s="1"/>
    </row>
    <row r="19879" spans="4:14">
      <c r="G19879" s="1"/>
      <c r="H19879" s="1"/>
      <c r="I19879" s="1"/>
      <c r="J19879" s="1"/>
      <c r="K19879" s="1"/>
      <c r="L19879" s="1"/>
      <c r="M19879" s="1"/>
      <c r="N19879" s="1"/>
    </row>
    <row r="19880" spans="4:14">
      <c r="D19880" s="1"/>
      <c r="E19880" s="1"/>
      <c r="F19880" s="1"/>
      <c r="G19880" s="1"/>
      <c r="H19880" s="1"/>
      <c r="I19880" s="1"/>
      <c r="J19880" s="1"/>
      <c r="K19880" s="1"/>
      <c r="L19880" s="1"/>
      <c r="M19880" s="1"/>
      <c r="N19880" s="1"/>
    </row>
    <row r="19881" spans="4:14">
      <c r="D19881" s="1"/>
      <c r="E19881" s="1"/>
      <c r="F19881" s="1"/>
      <c r="G19881" s="1"/>
      <c r="H19881" s="1"/>
      <c r="I19881" s="1"/>
      <c r="J19881" s="1"/>
      <c r="K19881" s="1"/>
      <c r="L19881" s="1"/>
      <c r="M19881" s="1"/>
      <c r="N19881" s="1"/>
    </row>
    <row r="19882" spans="4:14">
      <c r="G19882" s="1"/>
      <c r="H19882" s="1"/>
      <c r="I19882" s="1"/>
      <c r="J19882" s="1"/>
      <c r="K19882" s="1"/>
      <c r="L19882" s="1"/>
      <c r="M19882" s="1"/>
      <c r="N19882" s="1"/>
    </row>
    <row r="19883" spans="4:14">
      <c r="E19883" s="1"/>
      <c r="F19883" s="1"/>
      <c r="G19883" s="1"/>
      <c r="H19883" s="1"/>
      <c r="I19883" s="1"/>
    </row>
    <row r="19884" spans="4:14">
      <c r="G19884" s="1"/>
      <c r="H19884" s="1"/>
      <c r="I19884" s="1"/>
      <c r="J19884" s="1"/>
      <c r="K19884" s="1"/>
      <c r="L19884" s="1"/>
      <c r="M19884" s="1"/>
      <c r="N19884" s="1"/>
    </row>
    <row r="19885" spans="4:14">
      <c r="D19885" s="1"/>
      <c r="E19885" s="1"/>
      <c r="F19885" s="1"/>
      <c r="G19885" s="1"/>
      <c r="H19885" s="1"/>
      <c r="I19885" s="1"/>
      <c r="J19885" s="1"/>
      <c r="K19885" s="1"/>
      <c r="L19885" s="1"/>
      <c r="M19885" s="1"/>
      <c r="N19885" s="1"/>
    </row>
    <row r="19886" spans="4:14">
      <c r="I19886" s="1"/>
      <c r="J19886" s="1"/>
      <c r="K19886" s="1"/>
    </row>
    <row r="19890" spans="4:14">
      <c r="G19890" s="1"/>
      <c r="H19890" s="1"/>
      <c r="I19890" s="1"/>
    </row>
    <row r="19891" spans="4:14">
      <c r="G19891" s="1"/>
      <c r="H19891" s="1"/>
      <c r="I19891" s="1"/>
      <c r="J19891" s="1"/>
      <c r="K19891" s="1"/>
      <c r="L19891" s="1"/>
      <c r="M19891" s="1"/>
      <c r="N19891" s="1"/>
    </row>
    <row r="19892" spans="4:14">
      <c r="I19892" s="1"/>
      <c r="J19892" s="1"/>
      <c r="K19892" s="1"/>
      <c r="L19892" s="1"/>
      <c r="M19892" s="1"/>
      <c r="N19892" s="1"/>
    </row>
    <row r="19894" spans="4:14">
      <c r="I19894" s="1"/>
      <c r="J19894" s="1"/>
      <c r="K19894" s="1"/>
      <c r="M19894" s="1"/>
      <c r="N19894" s="1"/>
    </row>
    <row r="19895" spans="4:14">
      <c r="D19895" s="1"/>
    </row>
    <row r="19900" spans="4:14">
      <c r="N19900" s="1"/>
    </row>
    <row r="19901" spans="4:14">
      <c r="D19901" s="1"/>
      <c r="E19901" s="1"/>
      <c r="F19901" s="1"/>
      <c r="G19901" s="1"/>
      <c r="I19901" s="1"/>
      <c r="J19901" s="1"/>
      <c r="K19901" s="1"/>
      <c r="L19901" s="1"/>
      <c r="M19901" s="1"/>
      <c r="N19901" s="1"/>
    </row>
    <row r="19902" spans="4:14">
      <c r="M19902" s="1"/>
      <c r="N19902" s="1"/>
    </row>
    <row r="19903" spans="4:14">
      <c r="H19903" s="1"/>
    </row>
    <row r="19905" spans="4:14">
      <c r="D19905" s="1"/>
    </row>
    <row r="19906" spans="4:14">
      <c r="D19906" s="1"/>
    </row>
    <row r="19907" spans="4:14">
      <c r="H19907" s="1"/>
    </row>
    <row r="19908" spans="4:14">
      <c r="G19908" s="1"/>
      <c r="H19908" s="1"/>
    </row>
    <row r="19910" spans="4:14">
      <c r="H19910" s="1"/>
      <c r="I19910" s="1"/>
    </row>
    <row r="19911" spans="4:14">
      <c r="I19911" s="1"/>
      <c r="J19911" s="1"/>
      <c r="K19911" s="1"/>
      <c r="L19911" s="1"/>
      <c r="M19911" s="1"/>
      <c r="N19911" s="1"/>
    </row>
    <row r="19912" spans="4:14">
      <c r="G19912" s="1"/>
      <c r="H19912" s="1"/>
      <c r="I19912" s="1"/>
      <c r="J19912" s="1"/>
      <c r="K19912" s="1"/>
      <c r="L19912" s="1"/>
      <c r="M19912" s="1"/>
      <c r="N19912" s="1"/>
    </row>
    <row r="19913" spans="4:14">
      <c r="D19913" s="1"/>
      <c r="E19913" s="1"/>
      <c r="F19913" s="1"/>
      <c r="G19913" s="1"/>
      <c r="H19913" s="1"/>
      <c r="I19913" s="1"/>
      <c r="J19913" s="1"/>
      <c r="K19913" s="1"/>
      <c r="L19913" s="1"/>
      <c r="M19913" s="1"/>
      <c r="N19913" s="1"/>
    </row>
    <row r="19914" spans="4:14">
      <c r="D19914" s="1"/>
      <c r="E19914" s="1"/>
      <c r="F19914" s="1"/>
      <c r="G19914" s="1"/>
      <c r="H19914" s="1"/>
      <c r="I19914" s="1"/>
      <c r="J19914" s="1"/>
      <c r="K19914" s="1"/>
      <c r="L19914" s="1"/>
      <c r="M19914" s="1"/>
      <c r="N19914" s="1"/>
    </row>
    <row r="19915" spans="4:14">
      <c r="G19915" s="1"/>
      <c r="H19915" s="1"/>
      <c r="I19915" s="1"/>
      <c r="J19915" s="1"/>
      <c r="K19915" s="1"/>
      <c r="L19915" s="1"/>
      <c r="M19915" s="1"/>
      <c r="N19915" s="1"/>
    </row>
    <row r="19917" spans="4:14">
      <c r="G19917" s="1"/>
      <c r="H19917" s="1"/>
      <c r="I19917" s="1"/>
      <c r="J19917" s="1"/>
      <c r="K19917" s="1"/>
      <c r="L19917" s="1"/>
    </row>
    <row r="19921" spans="4:14">
      <c r="I19921" s="1"/>
    </row>
    <row r="19922" spans="4:14">
      <c r="I19922" s="1"/>
      <c r="J19922" s="1"/>
      <c r="K19922" s="1"/>
      <c r="L19922" s="1"/>
      <c r="M19922" s="1"/>
      <c r="N19922" s="1"/>
    </row>
    <row r="19923" spans="4:14">
      <c r="I19923" s="1"/>
      <c r="J19923" s="1"/>
      <c r="K19923" s="1"/>
      <c r="L19923" s="1"/>
      <c r="M19923" s="1"/>
      <c r="N19923" s="1"/>
    </row>
    <row r="19924" spans="4:14">
      <c r="I19924" s="1"/>
      <c r="J19924" s="1"/>
      <c r="K19924" s="1"/>
      <c r="M19924" s="1"/>
    </row>
    <row r="19925" spans="4:14">
      <c r="I19925" s="1"/>
      <c r="J19925" s="1"/>
      <c r="K19925" s="1"/>
      <c r="L19925" s="1"/>
      <c r="M19925" s="1"/>
      <c r="N19925" s="1"/>
    </row>
    <row r="19926" spans="4:14">
      <c r="D19926" s="1"/>
    </row>
    <row r="19928" spans="4:14">
      <c r="I19928" s="1"/>
    </row>
    <row r="19932" spans="4:14">
      <c r="J19932" s="1"/>
      <c r="K19932" s="1"/>
      <c r="L19932" s="1"/>
      <c r="M19932" s="1"/>
      <c r="N19932" s="1"/>
    </row>
    <row r="19934" spans="4:14">
      <c r="H19934" s="1"/>
    </row>
    <row r="19935" spans="4:14">
      <c r="I19935" s="1"/>
      <c r="J19935" s="1"/>
      <c r="K19935" s="1"/>
      <c r="L19935" s="1"/>
      <c r="M19935" s="1"/>
      <c r="N19935" s="1"/>
    </row>
    <row r="19936" spans="4:14">
      <c r="D19936" s="1"/>
    </row>
    <row r="19937" spans="4:14">
      <c r="D19937" s="1"/>
    </row>
    <row r="19940" spans="4:14">
      <c r="H19940" s="1"/>
    </row>
    <row r="19941" spans="4:14">
      <c r="I19941" s="1"/>
      <c r="J19941" s="1"/>
      <c r="K19941" s="1"/>
      <c r="L19941" s="1"/>
      <c r="M19941" s="1"/>
      <c r="N19941" s="1"/>
    </row>
    <row r="19942" spans="4:14">
      <c r="I19942" s="1"/>
      <c r="J19942" s="1"/>
      <c r="K19942" s="1"/>
      <c r="L19942" s="1"/>
      <c r="M19942" s="1"/>
      <c r="N19942" s="1"/>
    </row>
    <row r="19943" spans="4:14">
      <c r="D19943" s="1"/>
      <c r="M19943" s="1"/>
      <c r="N19943" s="1"/>
    </row>
    <row r="19944" spans="4:14">
      <c r="D19944" s="1"/>
      <c r="E19944" s="1"/>
      <c r="F19944" s="1"/>
      <c r="G19944" s="1"/>
      <c r="H19944" s="1"/>
      <c r="I19944" s="1"/>
      <c r="J19944" s="1"/>
      <c r="K19944" s="1"/>
      <c r="L19944" s="1"/>
      <c r="M19944" s="1"/>
      <c r="N19944" s="1"/>
    </row>
    <row r="19945" spans="4:14">
      <c r="G19945" s="1"/>
      <c r="H19945" s="1"/>
      <c r="I19945" s="1"/>
      <c r="J19945" s="1"/>
      <c r="K19945" s="1"/>
      <c r="L19945" s="1"/>
      <c r="M19945" s="1"/>
      <c r="N19945" s="1"/>
    </row>
    <row r="19946" spans="4:14">
      <c r="E19946" s="1"/>
    </row>
    <row r="19947" spans="4:14">
      <c r="I19947" s="1"/>
      <c r="J19947" s="1"/>
      <c r="K19947" s="1"/>
      <c r="L19947" s="1"/>
      <c r="M19947" s="1"/>
      <c r="N19947" s="1"/>
    </row>
    <row r="19949" spans="4:14">
      <c r="J19949" s="1"/>
    </row>
    <row r="19951" spans="4:14">
      <c r="J19951" s="1"/>
      <c r="K19951" s="1"/>
      <c r="L19951" s="1"/>
      <c r="M19951" s="1"/>
      <c r="N19951" s="1"/>
    </row>
    <row r="19952" spans="4:14">
      <c r="J19952" s="1"/>
      <c r="K19952" s="1"/>
      <c r="L19952" s="1"/>
      <c r="M19952" s="1"/>
      <c r="N19952" s="1"/>
    </row>
    <row r="19953" spans="4:14">
      <c r="J19953" s="1"/>
      <c r="K19953" s="1"/>
      <c r="L19953" s="1"/>
      <c r="M19953" s="1"/>
      <c r="N19953" s="1"/>
    </row>
    <row r="19954" spans="4:14">
      <c r="J19954" s="1"/>
      <c r="K19954" s="1"/>
      <c r="L19954" s="1"/>
      <c r="M19954" s="1"/>
      <c r="N19954" s="1"/>
    </row>
    <row r="19955" spans="4:14">
      <c r="E19955" s="1"/>
      <c r="J19955" s="1"/>
    </row>
    <row r="19956" spans="4:14">
      <c r="D19956" s="1"/>
      <c r="E19956" s="1"/>
      <c r="F19956" s="1"/>
      <c r="G19956" s="1"/>
      <c r="H19956" s="1"/>
      <c r="I19956" s="1"/>
      <c r="J19956" s="1"/>
      <c r="K19956" s="1"/>
      <c r="L19956" s="1"/>
      <c r="M19956" s="1"/>
      <c r="N19956" s="1"/>
    </row>
    <row r="19957" spans="4:14">
      <c r="J19957" s="1"/>
    </row>
    <row r="19961" spans="4:14">
      <c r="M19961" s="1"/>
      <c r="N19961" s="1"/>
    </row>
    <row r="19962" spans="4:14">
      <c r="M19962" s="1"/>
      <c r="N19962" s="1"/>
    </row>
    <row r="19963" spans="4:14">
      <c r="H19963" s="1"/>
    </row>
    <row r="19964" spans="4:14">
      <c r="J19964" s="1"/>
      <c r="K19964" s="1"/>
      <c r="L19964" s="1"/>
      <c r="M19964" s="1"/>
      <c r="N19964" s="1"/>
    </row>
    <row r="19965" spans="4:14">
      <c r="D19965" s="1"/>
      <c r="E19965" s="1"/>
      <c r="F19965" s="1"/>
      <c r="G19965" s="1"/>
      <c r="H19965" s="1"/>
      <c r="I19965" s="1"/>
      <c r="J19965" s="1"/>
    </row>
    <row r="19966" spans="4:14">
      <c r="D19966" s="1"/>
      <c r="E19966" s="1"/>
      <c r="F19966" s="1"/>
      <c r="G19966" s="1"/>
      <c r="H19966" s="1"/>
      <c r="I19966" s="1"/>
      <c r="J19966" s="1"/>
      <c r="K19966" s="1"/>
      <c r="L19966" s="1"/>
      <c r="M19966" s="1"/>
      <c r="N19966" s="1"/>
    </row>
    <row r="19967" spans="4:14">
      <c r="H19967" s="1"/>
    </row>
    <row r="19969" spans="4:14">
      <c r="H19969" s="1"/>
      <c r="I19969" s="1"/>
      <c r="J19969" s="1"/>
      <c r="K19969" s="1"/>
      <c r="L19969" s="1"/>
      <c r="M19969" s="1"/>
      <c r="N19969" s="1"/>
    </row>
    <row r="19970" spans="4:14">
      <c r="J19970" s="1"/>
      <c r="K19970" s="1"/>
      <c r="L19970" s="1"/>
      <c r="M19970" s="1"/>
      <c r="N19970" s="1"/>
    </row>
    <row r="19971" spans="4:14">
      <c r="J19971" s="1"/>
      <c r="K19971" s="1"/>
      <c r="L19971" s="1"/>
      <c r="M19971" s="1"/>
      <c r="N19971" s="1"/>
    </row>
    <row r="19972" spans="4:14">
      <c r="F19972" s="1"/>
      <c r="G19972" s="1"/>
      <c r="H19972" s="1"/>
      <c r="I19972" s="1"/>
      <c r="J19972" s="1"/>
      <c r="K19972" s="1"/>
      <c r="L19972" s="1"/>
      <c r="M19972" s="1"/>
      <c r="N19972" s="1"/>
    </row>
    <row r="19973" spans="4:14">
      <c r="D19973" s="1"/>
      <c r="E19973" s="1"/>
      <c r="F19973" s="1"/>
      <c r="G19973" s="1"/>
      <c r="H19973" s="1"/>
      <c r="I19973" s="1"/>
      <c r="J19973" s="1"/>
      <c r="K19973" s="1"/>
      <c r="L19973" s="1"/>
      <c r="M19973" s="1"/>
      <c r="N19973" s="1"/>
    </row>
    <row r="19974" spans="4:14">
      <c r="G19974" s="1"/>
      <c r="H19974" s="1"/>
      <c r="I19974" s="1"/>
      <c r="J19974" s="1"/>
      <c r="K19974" s="1"/>
      <c r="L19974" s="1"/>
      <c r="M19974" s="1"/>
      <c r="N19974" s="1"/>
    </row>
    <row r="19975" spans="4:14">
      <c r="E19975" s="1"/>
    </row>
    <row r="19976" spans="4:14">
      <c r="J19976" s="1"/>
      <c r="K19976" s="1"/>
      <c r="L19976" s="1"/>
      <c r="M19976" s="1"/>
      <c r="N19976" s="1"/>
    </row>
    <row r="19977" spans="4:14">
      <c r="D19977" s="1"/>
      <c r="E19977" s="1"/>
      <c r="F19977" s="1"/>
      <c r="G19977" s="1"/>
      <c r="H19977" s="1"/>
      <c r="I19977" s="1"/>
      <c r="J19977" s="1"/>
      <c r="K19977" s="1"/>
      <c r="L19977" s="1"/>
      <c r="M19977" s="1"/>
      <c r="N19977" s="1"/>
    </row>
    <row r="19978" spans="4:14">
      <c r="I19978" s="1"/>
      <c r="J19978" s="1"/>
      <c r="K19978" s="1"/>
      <c r="L19978" s="1"/>
      <c r="M19978" s="1"/>
      <c r="N19978" s="1"/>
    </row>
    <row r="19979" spans="4:14">
      <c r="F19979" s="1"/>
      <c r="G19979" s="1"/>
      <c r="H19979" s="1"/>
      <c r="I19979" s="1"/>
      <c r="J19979" s="1"/>
      <c r="K19979" s="1"/>
      <c r="L19979" s="1"/>
      <c r="M19979" s="1"/>
      <c r="N19979" s="1"/>
    </row>
    <row r="19980" spans="4:14">
      <c r="G19980" s="1"/>
      <c r="H19980" s="1"/>
      <c r="I19980" s="1"/>
      <c r="J19980" s="1"/>
    </row>
    <row r="19981" spans="4:14">
      <c r="G19981" s="1"/>
      <c r="H19981" s="1"/>
      <c r="I19981" s="1"/>
    </row>
    <row r="19982" spans="4:14">
      <c r="G19982" s="1"/>
      <c r="H19982" s="1"/>
      <c r="I19982" s="1"/>
      <c r="J19982" s="1"/>
      <c r="K19982" s="1"/>
      <c r="L19982" s="1"/>
      <c r="M19982" s="1"/>
      <c r="N19982" s="1"/>
    </row>
    <row r="19983" spans="4:14">
      <c r="I19983" s="1"/>
      <c r="J19983" s="1"/>
      <c r="K19983" s="1"/>
      <c r="L19983" s="1"/>
      <c r="M19983" s="1"/>
      <c r="N19983" s="1"/>
    </row>
    <row r="19984" spans="4:14">
      <c r="I19984" s="1"/>
      <c r="J19984" s="1"/>
      <c r="K19984" s="1"/>
      <c r="L19984" s="1"/>
      <c r="M19984" s="1"/>
      <c r="N19984" s="1"/>
    </row>
    <row r="19985" spans="4:14">
      <c r="I19985" s="1"/>
      <c r="J19985" s="1"/>
      <c r="K19985" s="1"/>
      <c r="L19985" s="1"/>
      <c r="M19985" s="1"/>
      <c r="N19985" s="1"/>
    </row>
    <row r="19986" spans="4:14">
      <c r="G19986" s="1"/>
      <c r="H19986" s="1"/>
      <c r="I19986" s="1"/>
      <c r="J19986" s="1"/>
      <c r="K19986" s="1"/>
      <c r="M19986" s="1"/>
      <c r="N19986" s="1"/>
    </row>
    <row r="19987" spans="4:14">
      <c r="D19987" s="1"/>
      <c r="E19987" s="1"/>
      <c r="F19987" s="1"/>
      <c r="G19987" s="1"/>
      <c r="H19987" s="1"/>
      <c r="I19987" s="1"/>
      <c r="J19987" s="1"/>
      <c r="K19987" s="1"/>
      <c r="L19987" s="1"/>
      <c r="M19987" s="1"/>
      <c r="N19987" s="1"/>
    </row>
    <row r="19988" spans="4:14">
      <c r="I19988" s="1"/>
      <c r="J19988" s="1"/>
    </row>
    <row r="19990" spans="4:14">
      <c r="I19990" s="1"/>
    </row>
    <row r="19992" spans="4:14">
      <c r="I19992" s="1"/>
      <c r="J19992" s="1"/>
      <c r="K19992" s="1"/>
      <c r="M19992" s="1"/>
      <c r="N19992" s="1"/>
    </row>
    <row r="19993" spans="4:14">
      <c r="F19993" s="1"/>
      <c r="G19993" s="1"/>
      <c r="H19993" s="1"/>
      <c r="I19993" s="1"/>
      <c r="J19993" s="1"/>
      <c r="K19993" s="1"/>
      <c r="L19993" s="1"/>
      <c r="M19993" s="1"/>
      <c r="N19993" s="1"/>
    </row>
    <row r="19994" spans="4:14">
      <c r="G19994" s="1"/>
      <c r="H19994" s="1"/>
      <c r="I19994" s="1"/>
      <c r="J19994" s="1"/>
      <c r="K19994" s="1"/>
      <c r="L19994" s="1"/>
      <c r="M19994" s="1"/>
      <c r="N19994" s="1"/>
    </row>
    <row r="19995" spans="4:14">
      <c r="I19995" s="1"/>
      <c r="J19995" s="1"/>
      <c r="K19995" s="1"/>
      <c r="L19995" s="1"/>
      <c r="M19995" s="1"/>
      <c r="N19995" s="1"/>
    </row>
    <row r="19996" spans="4:14">
      <c r="D19996" s="1"/>
      <c r="E19996" s="1"/>
      <c r="F19996" s="1"/>
      <c r="G19996" s="1"/>
      <c r="H19996" s="1"/>
      <c r="I19996" s="1"/>
      <c r="J19996" s="1"/>
    </row>
    <row r="19997" spans="4:14">
      <c r="D19997" s="1"/>
      <c r="E19997" s="1"/>
      <c r="F19997" s="1"/>
      <c r="G19997" s="1"/>
      <c r="H19997" s="1"/>
      <c r="I19997" s="1"/>
      <c r="J19997" s="1"/>
      <c r="K19997" s="1"/>
      <c r="L19997" s="1"/>
      <c r="M19997" s="1"/>
      <c r="N19997" s="1"/>
    </row>
    <row r="19999" spans="4:14">
      <c r="G19999" s="1"/>
      <c r="H19999" s="1"/>
      <c r="I19999" s="1"/>
    </row>
    <row r="20001" spans="4:14">
      <c r="H20001" s="1"/>
      <c r="I20001" s="1"/>
      <c r="J20001" s="1"/>
      <c r="K20001" s="1"/>
      <c r="L20001" s="1"/>
      <c r="M20001" s="1"/>
      <c r="N20001" s="1"/>
    </row>
    <row r="20002" spans="4:14">
      <c r="I20002" s="1"/>
      <c r="J20002" s="1"/>
      <c r="K20002" s="1"/>
      <c r="L20002" s="1"/>
      <c r="M20002" s="1"/>
      <c r="N20002" s="1"/>
    </row>
    <row r="20003" spans="4:14">
      <c r="G20003" s="1"/>
      <c r="H20003" s="1"/>
      <c r="I20003" s="1"/>
      <c r="J20003" s="1"/>
      <c r="K20003" s="1"/>
      <c r="L20003" s="1"/>
      <c r="M20003" s="1"/>
      <c r="N20003" s="1"/>
    </row>
    <row r="20004" spans="4:14">
      <c r="D20004" s="1"/>
      <c r="E20004" s="1"/>
      <c r="F20004" s="1"/>
      <c r="G20004" s="1"/>
      <c r="H20004" s="1"/>
      <c r="I20004" s="1"/>
      <c r="J20004" s="1"/>
      <c r="K20004" s="1"/>
      <c r="L20004" s="1"/>
      <c r="M20004" s="1"/>
      <c r="N20004" s="1"/>
    </row>
    <row r="20005" spans="4:14">
      <c r="D20005" s="1"/>
      <c r="E20005" s="1"/>
      <c r="F20005" s="1"/>
      <c r="G20005" s="1"/>
      <c r="H20005" s="1"/>
      <c r="I20005" s="1"/>
      <c r="J20005" s="1"/>
      <c r="K20005" s="1"/>
      <c r="L20005" s="1"/>
      <c r="M20005" s="1"/>
      <c r="N20005" s="1"/>
    </row>
    <row r="20006" spans="4:14">
      <c r="G20006" s="1"/>
      <c r="H20006" s="1"/>
      <c r="I20006" s="1"/>
      <c r="J20006" s="1"/>
      <c r="K20006" s="1"/>
      <c r="L20006" s="1"/>
      <c r="M20006" s="1"/>
      <c r="N20006" s="1"/>
    </row>
    <row r="20008" spans="4:14">
      <c r="G20008" s="1"/>
      <c r="H20008" s="1"/>
      <c r="I20008" s="1"/>
      <c r="J20008" s="1"/>
      <c r="K20008" s="1"/>
      <c r="L20008" s="1"/>
      <c r="M20008" s="1"/>
      <c r="N20008" s="1"/>
    </row>
    <row r="20011" spans="4:14">
      <c r="K20011" s="1"/>
      <c r="L20011" s="1"/>
      <c r="M20011" s="1"/>
      <c r="N20011" s="1"/>
    </row>
    <row r="20012" spans="4:14">
      <c r="G20012" s="1"/>
      <c r="H20012" s="1"/>
      <c r="I20012" s="1"/>
      <c r="J20012" s="1"/>
      <c r="K20012" s="1"/>
      <c r="L20012" s="1"/>
      <c r="M20012" s="1"/>
      <c r="N20012" s="1"/>
    </row>
    <row r="20013" spans="4:14">
      <c r="G20013" s="1"/>
      <c r="H20013" s="1"/>
      <c r="I20013" s="1"/>
      <c r="J20013" s="1"/>
      <c r="K20013" s="1"/>
      <c r="L20013" s="1"/>
      <c r="M20013" s="1"/>
      <c r="N20013" s="1"/>
    </row>
    <row r="20014" spans="4:14">
      <c r="G20014" s="1"/>
      <c r="H20014" s="1"/>
      <c r="I20014" s="1"/>
      <c r="J20014" s="1"/>
      <c r="K20014" s="1"/>
      <c r="L20014" s="1"/>
      <c r="M20014" s="1"/>
      <c r="N20014" s="1"/>
    </row>
    <row r="20015" spans="4:14">
      <c r="I20015" s="1"/>
      <c r="J20015" s="1"/>
      <c r="K20015" s="1"/>
      <c r="L20015" s="1"/>
      <c r="M20015" s="1"/>
      <c r="N20015" s="1"/>
    </row>
    <row r="20016" spans="4:14">
      <c r="G20016" s="1"/>
      <c r="H20016" s="1"/>
      <c r="I20016" s="1"/>
      <c r="J20016" s="1"/>
      <c r="K20016" s="1"/>
      <c r="L20016" s="1"/>
      <c r="M20016" s="1"/>
      <c r="N20016" s="1"/>
    </row>
    <row r="20017" spans="4:14">
      <c r="D20017" s="1"/>
      <c r="E20017" s="1"/>
      <c r="F20017" s="1"/>
      <c r="G20017" s="1"/>
      <c r="H20017" s="1"/>
      <c r="I20017" s="1"/>
      <c r="J20017" s="1"/>
      <c r="K20017" s="1"/>
      <c r="L20017" s="1"/>
      <c r="M20017" s="1"/>
      <c r="N20017" s="1"/>
    </row>
    <row r="20019" spans="4:14">
      <c r="F20019" s="1"/>
      <c r="G20019" s="1"/>
      <c r="H20019" s="1"/>
      <c r="I20019" s="1"/>
      <c r="J20019" s="1"/>
      <c r="K20019" s="1"/>
      <c r="L20019" s="1"/>
      <c r="M20019" s="1"/>
      <c r="N20019" s="1"/>
    </row>
    <row r="20020" spans="4:14">
      <c r="E20020" s="1"/>
      <c r="F20020" s="1"/>
      <c r="G20020" s="1"/>
      <c r="H20020" s="1"/>
      <c r="I20020" s="1"/>
      <c r="J20020" s="1"/>
      <c r="K20020" s="1"/>
      <c r="L20020" s="1"/>
      <c r="M20020" s="1"/>
      <c r="N20020" s="1"/>
    </row>
    <row r="20021" spans="4:14">
      <c r="G20021" s="1"/>
      <c r="H20021" s="1"/>
      <c r="I20021" s="1"/>
      <c r="J20021" s="1"/>
      <c r="K20021" s="1"/>
      <c r="L20021" s="1"/>
      <c r="M20021" s="1"/>
      <c r="N20021" s="1"/>
    </row>
    <row r="20022" spans="4:14">
      <c r="G20022" s="1"/>
      <c r="H20022" s="1"/>
      <c r="I20022" s="1"/>
      <c r="J20022" s="1"/>
      <c r="K20022" s="1"/>
      <c r="L20022" s="1"/>
      <c r="M20022" s="1"/>
      <c r="N20022" s="1"/>
    </row>
    <row r="20026" spans="4:14">
      <c r="G20026" s="1"/>
      <c r="H20026" s="1"/>
      <c r="I20026" s="1"/>
      <c r="J20026" s="1"/>
      <c r="K20026" s="1"/>
      <c r="L20026" s="1"/>
      <c r="M20026" s="1"/>
      <c r="N20026" s="1"/>
    </row>
    <row r="20028" spans="4:14">
      <c r="H20028" s="1"/>
      <c r="I20028" s="1"/>
      <c r="J20028" s="1"/>
      <c r="K20028" s="1"/>
      <c r="L20028" s="1"/>
      <c r="M20028" s="1"/>
      <c r="N20028" s="1"/>
    </row>
    <row r="20029" spans="4:14">
      <c r="G20029" s="1"/>
      <c r="H20029" s="1"/>
      <c r="K20029" s="1"/>
      <c r="L20029" s="1"/>
      <c r="M20029" s="1"/>
      <c r="N20029" s="1"/>
    </row>
    <row r="20031" spans="4:14">
      <c r="D20031" s="1"/>
      <c r="E20031" s="1"/>
      <c r="F20031" s="1"/>
      <c r="G20031" s="1"/>
      <c r="H20031" s="1"/>
      <c r="I20031" s="1"/>
      <c r="J20031" s="1"/>
      <c r="K20031" s="1"/>
      <c r="L20031" s="1"/>
      <c r="M20031" s="1"/>
      <c r="N20031" s="1"/>
    </row>
    <row r="20032" spans="4:14">
      <c r="G20032" s="1"/>
      <c r="H20032" s="1"/>
      <c r="I20032" s="1"/>
      <c r="J20032" s="1"/>
      <c r="K20032" s="1"/>
      <c r="L20032" s="1"/>
      <c r="M20032" s="1"/>
      <c r="N20032" s="1"/>
    </row>
    <row r="20033" spans="5:14">
      <c r="E20033" s="1"/>
      <c r="F20033" s="1"/>
      <c r="G20033" s="1"/>
      <c r="H20033" s="1"/>
    </row>
    <row r="20034" spans="5:14">
      <c r="G20034" s="1"/>
      <c r="H20034" s="1"/>
      <c r="I20034" s="1"/>
      <c r="J20034" s="1"/>
      <c r="K20034" s="1"/>
      <c r="L20034" s="1"/>
      <c r="M20034" s="1"/>
      <c r="N20034" s="1"/>
    </row>
    <row r="20038" spans="5:14">
      <c r="G20038" s="1"/>
    </row>
    <row r="20039" spans="5:14">
      <c r="G20039" s="1"/>
      <c r="H20039" s="1"/>
      <c r="I20039" s="1"/>
      <c r="J20039" s="1"/>
      <c r="K20039" s="1"/>
      <c r="L20039" s="1"/>
      <c r="M20039" s="1"/>
      <c r="N20039" s="1"/>
    </row>
    <row r="20040" spans="5:14">
      <c r="J20040" s="1"/>
      <c r="K20040" s="1"/>
      <c r="L20040" s="1"/>
      <c r="M20040" s="1"/>
      <c r="N20040" s="1"/>
    </row>
    <row r="20041" spans="5:14">
      <c r="J20041" s="1"/>
      <c r="K20041" s="1"/>
    </row>
    <row r="20042" spans="5:14">
      <c r="J20042" s="1"/>
      <c r="K20042" s="1"/>
      <c r="L20042" s="1"/>
      <c r="M20042" s="1"/>
      <c r="N20042" s="1"/>
    </row>
    <row r="20043" spans="5:14">
      <c r="E20043" s="1"/>
    </row>
    <row r="20045" spans="5:14">
      <c r="J20045" s="1"/>
    </row>
    <row r="20049" spans="4:14">
      <c r="I20049" s="1"/>
      <c r="J20049" s="1"/>
      <c r="K20049" s="1"/>
    </row>
    <row r="20052" spans="4:14">
      <c r="J20052" s="1"/>
      <c r="K20052" s="1"/>
    </row>
    <row r="20054" spans="4:14">
      <c r="D20054" s="1"/>
    </row>
    <row r="20057" spans="4:14">
      <c r="H20057" s="1"/>
    </row>
    <row r="20058" spans="4:14">
      <c r="J20058" s="1"/>
      <c r="K20058" s="1"/>
      <c r="L20058" s="1"/>
      <c r="M20058" s="1"/>
      <c r="N20058" s="1"/>
    </row>
    <row r="20059" spans="4:14">
      <c r="G20059" s="1"/>
      <c r="H20059" s="1"/>
      <c r="I20059" s="1"/>
      <c r="J20059" s="1"/>
      <c r="K20059" s="1"/>
      <c r="L20059" s="1"/>
      <c r="M20059" s="1"/>
      <c r="N20059" s="1"/>
    </row>
    <row r="20060" spans="4:14">
      <c r="D20060" s="1"/>
      <c r="F20060" s="1"/>
      <c r="G20060" s="1"/>
      <c r="H20060" s="1"/>
      <c r="I20060" s="1"/>
      <c r="J20060" s="1"/>
      <c r="K20060" s="1"/>
      <c r="L20060" s="1"/>
      <c r="M20060" s="1"/>
      <c r="N20060" s="1"/>
    </row>
    <row r="20061" spans="4:14">
      <c r="D20061" s="1"/>
      <c r="E20061" s="1"/>
      <c r="F20061" s="1"/>
      <c r="G20061" s="1"/>
      <c r="H20061" s="1"/>
      <c r="I20061" s="1"/>
      <c r="J20061" s="1"/>
      <c r="K20061" s="1"/>
      <c r="L20061" s="1"/>
      <c r="M20061" s="1"/>
      <c r="N20061" s="1"/>
    </row>
    <row r="20062" spans="4:14">
      <c r="G20062" s="1"/>
      <c r="H20062" s="1"/>
      <c r="I20062" s="1"/>
      <c r="J20062" s="1"/>
      <c r="K20062" s="1"/>
      <c r="L20062" s="1"/>
      <c r="M20062" s="1"/>
      <c r="N20062" s="1"/>
    </row>
    <row r="20064" spans="4:14">
      <c r="G20064" s="1"/>
      <c r="H20064" s="1"/>
      <c r="I20064" s="1"/>
      <c r="J20064" s="1"/>
      <c r="K20064" s="1"/>
      <c r="L20064" s="1"/>
      <c r="M20064" s="1"/>
      <c r="N20064" s="1"/>
    </row>
    <row r="20068" spans="4:14">
      <c r="G20068" s="1"/>
      <c r="H20068" s="1"/>
      <c r="I20068" s="1"/>
    </row>
    <row r="20069" spans="4:14">
      <c r="G20069" s="1"/>
      <c r="H20069" s="1"/>
      <c r="I20069" s="1"/>
      <c r="J20069" s="1"/>
      <c r="K20069" s="1"/>
      <c r="L20069" s="1"/>
      <c r="M20069" s="1"/>
      <c r="N20069" s="1"/>
    </row>
    <row r="20070" spans="4:14">
      <c r="J20070" s="1"/>
      <c r="K20070" s="1"/>
      <c r="L20070" s="1"/>
      <c r="M20070" s="1"/>
      <c r="N20070" s="1"/>
    </row>
    <row r="20071" spans="4:14">
      <c r="J20071" s="1"/>
      <c r="K20071" s="1"/>
      <c r="L20071" s="1"/>
      <c r="M20071" s="1"/>
      <c r="N20071" s="1"/>
    </row>
    <row r="20072" spans="4:14">
      <c r="J20072" s="1"/>
      <c r="K20072" s="1"/>
      <c r="L20072" s="1"/>
      <c r="M20072" s="1"/>
      <c r="N20072" s="1"/>
    </row>
    <row r="20073" spans="4:14">
      <c r="E20073" s="1"/>
      <c r="F20073" s="1"/>
      <c r="G20073" s="1"/>
      <c r="H20073" s="1"/>
      <c r="I20073" s="1"/>
    </row>
    <row r="20075" spans="4:14">
      <c r="J20075" s="1"/>
    </row>
    <row r="20076" spans="4:14">
      <c r="J20076" s="1"/>
    </row>
    <row r="20077" spans="4:14">
      <c r="J20077" s="1"/>
    </row>
    <row r="20079" spans="4:14">
      <c r="D20079" s="1"/>
      <c r="E20079" s="1"/>
      <c r="F20079" s="1"/>
      <c r="G20079" s="1"/>
      <c r="H20079" s="1"/>
      <c r="I20079" s="1"/>
      <c r="J20079" s="1"/>
      <c r="K20079" s="1"/>
      <c r="L20079" s="1"/>
      <c r="M20079" s="1"/>
      <c r="N20079" s="1"/>
    </row>
    <row r="20082" spans="4:14">
      <c r="J20082" s="1"/>
      <c r="K20082" s="1"/>
      <c r="L20082" s="1"/>
      <c r="M20082" s="1"/>
    </row>
    <row r="20087" spans="4:14">
      <c r="H20087" s="1"/>
      <c r="I20087" s="1"/>
      <c r="J20087" s="1"/>
      <c r="K20087" s="1"/>
      <c r="L20087" s="1"/>
      <c r="M20087" s="1"/>
      <c r="N20087" s="1"/>
    </row>
    <row r="20088" spans="4:14">
      <c r="J20088" s="1"/>
      <c r="K20088" s="1"/>
      <c r="L20088" s="1"/>
      <c r="M20088" s="1"/>
      <c r="N20088" s="1"/>
    </row>
    <row r="20089" spans="4:14">
      <c r="G20089" s="1"/>
      <c r="H20089" s="1"/>
      <c r="I20089" s="1"/>
      <c r="J20089" s="1"/>
      <c r="K20089" s="1"/>
      <c r="L20089" s="1"/>
      <c r="M20089" s="1"/>
      <c r="N20089" s="1"/>
    </row>
    <row r="20090" spans="4:14">
      <c r="D20090" s="1"/>
      <c r="E20090" s="1"/>
      <c r="F20090" s="1"/>
      <c r="G20090" s="1"/>
      <c r="H20090" s="1"/>
      <c r="I20090" s="1"/>
      <c r="J20090" s="1"/>
      <c r="K20090" s="1"/>
      <c r="L20090" s="1"/>
      <c r="M20090" s="1"/>
      <c r="N20090" s="1"/>
    </row>
    <row r="20091" spans="4:14">
      <c r="D20091" s="1"/>
      <c r="E20091" s="1"/>
      <c r="F20091" s="1"/>
      <c r="G20091" s="1"/>
      <c r="H20091" s="1"/>
      <c r="I20091" s="1"/>
      <c r="J20091" s="1"/>
      <c r="K20091" s="1"/>
      <c r="L20091" s="1"/>
      <c r="M20091" s="1"/>
      <c r="N20091" s="1"/>
    </row>
    <row r="20092" spans="4:14">
      <c r="G20092" s="1"/>
      <c r="H20092" s="1"/>
      <c r="I20092" s="1"/>
      <c r="J20092" s="1"/>
      <c r="K20092" s="1"/>
      <c r="L20092" s="1"/>
      <c r="M20092" s="1"/>
      <c r="N20092" s="1"/>
    </row>
    <row r="20093" spans="4:14">
      <c r="G20093" s="1"/>
    </row>
    <row r="20094" spans="4:14">
      <c r="G20094" s="1"/>
      <c r="H20094" s="1"/>
      <c r="I20094" s="1"/>
      <c r="J20094" s="1"/>
      <c r="K20094" s="1"/>
      <c r="L20094" s="1"/>
      <c r="M20094" s="1"/>
      <c r="N20094" s="1"/>
    </row>
    <row r="20095" spans="4:14">
      <c r="D20095" s="1"/>
      <c r="E20095" s="1"/>
      <c r="F20095" s="1"/>
      <c r="G20095" s="1"/>
      <c r="H20095" s="1"/>
      <c r="I20095" s="1"/>
      <c r="J20095" s="1"/>
      <c r="K20095" s="1"/>
      <c r="L20095" s="1"/>
      <c r="M20095" s="1"/>
      <c r="N20095" s="1"/>
    </row>
    <row r="20096" spans="4:14">
      <c r="I20096" s="1"/>
      <c r="J20096" s="1"/>
    </row>
    <row r="20100" spans="4:14">
      <c r="E20100" s="1"/>
      <c r="F20100" s="1"/>
    </row>
    <row r="20101" spans="4:14">
      <c r="G20101" s="1"/>
      <c r="H20101" s="1"/>
      <c r="I20101" s="1"/>
      <c r="J20101" s="1"/>
      <c r="K20101" s="1"/>
    </row>
    <row r="20102" spans="4:14">
      <c r="I20102" s="1"/>
      <c r="J20102" s="1"/>
      <c r="K20102" s="1"/>
      <c r="L20102" s="1"/>
      <c r="M20102" s="1"/>
      <c r="N20102" s="1"/>
    </row>
    <row r="20103" spans="4:14">
      <c r="I20103" s="1"/>
      <c r="J20103" s="1"/>
      <c r="K20103" s="1"/>
    </row>
    <row r="20104" spans="4:14">
      <c r="I20104" s="1"/>
      <c r="J20104" s="1"/>
      <c r="K20104" s="1"/>
      <c r="L20104" s="1"/>
      <c r="M20104" s="1"/>
    </row>
    <row r="20105" spans="4:14">
      <c r="E20105" s="1"/>
      <c r="F20105" s="1"/>
    </row>
    <row r="20106" spans="4:14">
      <c r="D20106" s="1"/>
      <c r="E20106" s="1"/>
      <c r="F20106" s="1"/>
      <c r="G20106" s="1"/>
      <c r="H20106" s="1"/>
      <c r="I20106" s="1"/>
      <c r="J20106" s="1"/>
      <c r="K20106" s="1"/>
      <c r="L20106" s="1"/>
      <c r="M20106" s="1"/>
      <c r="N20106" s="1"/>
    </row>
    <row r="20107" spans="4:14">
      <c r="I20107" s="1"/>
    </row>
    <row r="20108" spans="4:14">
      <c r="I20108" s="1"/>
    </row>
    <row r="20109" spans="4:14">
      <c r="I20109" s="1"/>
    </row>
    <row r="20111" spans="4:14">
      <c r="D20111" s="1"/>
      <c r="E20111" s="1"/>
      <c r="F20111" s="1"/>
      <c r="G20111" s="1"/>
      <c r="I20111" s="1"/>
      <c r="J20111" s="1"/>
      <c r="K20111" s="1"/>
      <c r="L20111" s="1"/>
    </row>
    <row r="20114" spans="4:14">
      <c r="I20114" s="1"/>
    </row>
    <row r="20117" spans="4:14">
      <c r="D20117" s="1"/>
      <c r="E20117" s="1"/>
      <c r="F20117" s="1"/>
      <c r="G20117" s="1"/>
      <c r="H20117" s="1"/>
    </row>
    <row r="20120" spans="4:14">
      <c r="H20120" s="1"/>
      <c r="I20120" s="1"/>
    </row>
    <row r="20121" spans="4:14">
      <c r="I20121" s="1"/>
      <c r="J20121" s="1"/>
      <c r="K20121" s="1"/>
      <c r="L20121" s="1"/>
      <c r="M20121" s="1"/>
      <c r="N20121" s="1"/>
    </row>
    <row r="20122" spans="4:14">
      <c r="G20122" s="1"/>
      <c r="H20122" s="1"/>
      <c r="I20122" s="1"/>
      <c r="J20122" s="1"/>
      <c r="K20122" s="1"/>
      <c r="L20122" s="1"/>
      <c r="M20122" s="1"/>
      <c r="N20122" s="1"/>
    </row>
    <row r="20123" spans="4:14">
      <c r="D20123" s="1"/>
      <c r="E20123" s="1"/>
      <c r="F20123" s="1"/>
      <c r="G20123" s="1"/>
      <c r="H20123" s="1"/>
      <c r="I20123" s="1"/>
      <c r="J20123" s="1"/>
      <c r="K20123" s="1"/>
      <c r="L20123" s="1"/>
      <c r="M20123" s="1"/>
      <c r="N20123" s="1"/>
    </row>
    <row r="20124" spans="4:14">
      <c r="D20124" s="1"/>
      <c r="E20124" s="1"/>
      <c r="F20124" s="1"/>
      <c r="G20124" s="1"/>
      <c r="H20124" s="1"/>
      <c r="I20124" s="1"/>
      <c r="J20124" s="1"/>
      <c r="K20124" s="1"/>
      <c r="L20124" s="1"/>
      <c r="M20124" s="1"/>
      <c r="N20124" s="1"/>
    </row>
    <row r="20125" spans="4:14">
      <c r="G20125" s="1"/>
      <c r="H20125" s="1"/>
      <c r="I20125" s="1"/>
      <c r="J20125" s="1"/>
      <c r="K20125" s="1"/>
    </row>
    <row r="20126" spans="4:14">
      <c r="F20126" s="1"/>
    </row>
    <row r="20127" spans="4:14">
      <c r="G20127" s="1"/>
      <c r="H20127" s="1"/>
      <c r="I20127" s="1"/>
      <c r="J20127" s="1"/>
      <c r="K20127" s="1"/>
      <c r="L20127" s="1"/>
      <c r="M20127" s="1"/>
      <c r="N20127" s="1"/>
    </row>
    <row r="20128" spans="4:14">
      <c r="D20128" s="1"/>
      <c r="E20128" s="1"/>
      <c r="F20128" s="1"/>
      <c r="G20128" s="1"/>
      <c r="H20128" s="1"/>
      <c r="I20128" s="1"/>
      <c r="J20128" s="1"/>
      <c r="K20128" s="1"/>
      <c r="L20128" s="1"/>
      <c r="M20128" s="1"/>
      <c r="N20128" s="1"/>
    </row>
    <row r="20129" spans="4:14">
      <c r="I20129" s="1"/>
      <c r="J20129" s="1"/>
    </row>
    <row r="20133" spans="4:14">
      <c r="D20133" s="1"/>
    </row>
    <row r="20134" spans="4:14">
      <c r="G20134" s="1"/>
      <c r="H20134" s="1"/>
      <c r="I20134" s="1"/>
      <c r="J20134" s="1"/>
      <c r="K20134" s="1"/>
    </row>
    <row r="20135" spans="4:14">
      <c r="I20135" s="1"/>
      <c r="J20135" s="1"/>
      <c r="K20135" s="1"/>
    </row>
    <row r="20137" spans="4:14">
      <c r="I20137" s="1"/>
      <c r="J20137" s="1"/>
    </row>
    <row r="20140" spans="4:14">
      <c r="I20140" s="1"/>
      <c r="J20140" s="1"/>
      <c r="K20140" s="1"/>
      <c r="L20140" s="1"/>
      <c r="M20140" s="1"/>
    </row>
    <row r="20141" spans="4:14">
      <c r="I20141" s="1"/>
      <c r="J20141" s="1"/>
      <c r="K20141" s="1"/>
    </row>
    <row r="20142" spans="4:14">
      <c r="I20142" s="1"/>
      <c r="J20142" s="1"/>
      <c r="K20142" s="1"/>
    </row>
    <row r="20143" spans="4:14">
      <c r="J20143" s="1"/>
      <c r="K20143" s="1"/>
      <c r="L20143" s="1"/>
      <c r="M20143" s="1"/>
      <c r="N20143" s="1"/>
    </row>
    <row r="20144" spans="4:14">
      <c r="I20144" s="1"/>
      <c r="J20144" s="1"/>
      <c r="K20144" s="1"/>
      <c r="L20144" s="1"/>
    </row>
    <row r="20146" spans="4:14">
      <c r="M20146" s="1"/>
      <c r="N20146" s="1"/>
    </row>
    <row r="20153" spans="4:14">
      <c r="H20153" s="1"/>
      <c r="I20153" s="1"/>
      <c r="J20153" s="1"/>
      <c r="K20153" s="1"/>
    </row>
    <row r="20154" spans="4:14">
      <c r="I20154" s="1"/>
      <c r="J20154" s="1"/>
    </row>
    <row r="20155" spans="4:14">
      <c r="G20155" s="1"/>
      <c r="H20155" s="1"/>
      <c r="I20155" s="1"/>
      <c r="J20155" s="1"/>
    </row>
    <row r="20157" spans="4:14">
      <c r="D20157" s="1"/>
      <c r="G20157" s="1"/>
      <c r="I20157" s="1"/>
      <c r="J20157" s="1"/>
      <c r="K20157" s="1"/>
    </row>
    <row r="20158" spans="4:14">
      <c r="G20158" s="1"/>
      <c r="H20158" s="1"/>
      <c r="I20158" s="1"/>
      <c r="J20158" s="1"/>
    </row>
    <row r="20160" spans="4:14">
      <c r="G20160" s="1"/>
      <c r="H20160" s="1"/>
      <c r="I20160" s="1"/>
      <c r="J20160" s="1"/>
      <c r="K20160" s="1"/>
      <c r="L20160" s="1"/>
      <c r="M20160" s="1"/>
      <c r="N20160" s="1"/>
    </row>
    <row r="20161" spans="4:14">
      <c r="D20161" s="1"/>
      <c r="E20161" s="1"/>
      <c r="F20161" s="1"/>
      <c r="G20161" s="1"/>
      <c r="H20161" s="1"/>
      <c r="I20161" s="1"/>
      <c r="J20161" s="1"/>
      <c r="K20161" s="1"/>
      <c r="L20161" s="1"/>
      <c r="M20161" s="1"/>
      <c r="N20161" s="1"/>
    </row>
    <row r="20162" spans="4:14">
      <c r="I20162" s="1"/>
      <c r="J20162" s="1"/>
      <c r="K20162" s="1"/>
      <c r="L20162" s="1"/>
    </row>
    <row r="20164" spans="4:14">
      <c r="G20164" s="1"/>
    </row>
    <row r="20165" spans="4:14">
      <c r="F20165" s="1"/>
    </row>
    <row r="20166" spans="4:14">
      <c r="G20166" s="1"/>
      <c r="H20166" s="1"/>
      <c r="I20166" s="1"/>
      <c r="J20166" s="1"/>
      <c r="K20166" s="1"/>
      <c r="L20166" s="1"/>
      <c r="M20166" s="1"/>
    </row>
    <row r="20167" spans="4:14">
      <c r="I20167" s="1"/>
      <c r="J20167" s="1"/>
      <c r="K20167" s="1"/>
      <c r="L20167" s="1"/>
      <c r="M20167" s="1"/>
      <c r="N20167" s="1"/>
    </row>
    <row r="20168" spans="4:14">
      <c r="I20168" s="1"/>
      <c r="J20168" s="1"/>
      <c r="K20168" s="1"/>
      <c r="L20168" s="1"/>
      <c r="M20168" s="1"/>
      <c r="N20168" s="1"/>
    </row>
    <row r="20169" spans="4:14">
      <c r="I20169" s="1"/>
      <c r="J20169" s="1"/>
      <c r="K20169" s="1"/>
      <c r="L20169" s="1"/>
      <c r="M20169" s="1"/>
      <c r="N20169" s="1"/>
    </row>
    <row r="20170" spans="4:14">
      <c r="D20170" s="1"/>
      <c r="E20170" s="1"/>
      <c r="F20170" s="1"/>
      <c r="G20170" s="1"/>
      <c r="H20170" s="1"/>
      <c r="I20170" s="1"/>
      <c r="J20170" s="1"/>
    </row>
    <row r="20171" spans="4:14">
      <c r="D20171" s="1"/>
      <c r="E20171" s="1"/>
      <c r="F20171" s="1"/>
      <c r="G20171" s="1"/>
      <c r="H20171" s="1"/>
      <c r="I20171" s="1"/>
      <c r="J20171" s="1"/>
      <c r="K20171" s="1"/>
      <c r="L20171" s="1"/>
      <c r="M20171" s="1"/>
      <c r="N20171" s="1"/>
    </row>
    <row r="20172" spans="4:14">
      <c r="I20172" s="1"/>
      <c r="J20172" s="1"/>
    </row>
    <row r="20173" spans="4:14">
      <c r="I20173" s="1"/>
    </row>
    <row r="20174" spans="4:14">
      <c r="I20174" s="1"/>
    </row>
    <row r="20176" spans="4:14">
      <c r="D20176" s="1"/>
      <c r="E20176" s="1"/>
      <c r="F20176" s="1"/>
      <c r="G20176" s="1"/>
      <c r="H20176" s="1"/>
      <c r="I20176" s="1"/>
      <c r="J20176" s="1"/>
      <c r="K20176" s="1"/>
      <c r="L20176" s="1"/>
      <c r="M20176" s="1"/>
    </row>
    <row r="20179" spans="4:14">
      <c r="I20179" s="1"/>
      <c r="J20179" s="1"/>
      <c r="K20179" s="1"/>
      <c r="L20179" s="1"/>
    </row>
    <row r="20183" spans="4:14">
      <c r="G20183" s="1"/>
      <c r="H20183" s="1"/>
      <c r="I20183" s="1"/>
    </row>
    <row r="20185" spans="4:14">
      <c r="H20185" s="1"/>
      <c r="I20185" s="1"/>
      <c r="J20185" s="1"/>
      <c r="K20185" s="1"/>
      <c r="L20185" s="1"/>
      <c r="M20185" s="1"/>
      <c r="N20185" s="1"/>
    </row>
    <row r="20186" spans="4:14">
      <c r="I20186" s="1"/>
      <c r="J20186" s="1"/>
      <c r="K20186" s="1"/>
      <c r="L20186" s="1"/>
      <c r="M20186" s="1"/>
      <c r="N20186" s="1"/>
    </row>
    <row r="20187" spans="4:14">
      <c r="G20187" s="1"/>
      <c r="H20187" s="1"/>
      <c r="I20187" s="1"/>
      <c r="J20187" s="1"/>
      <c r="K20187" s="1"/>
      <c r="L20187" s="1"/>
      <c r="M20187" s="1"/>
      <c r="N20187" s="1"/>
    </row>
    <row r="20188" spans="4:14">
      <c r="D20188" s="1"/>
      <c r="E20188" s="1"/>
      <c r="F20188" s="1"/>
      <c r="G20188" s="1"/>
      <c r="H20188" s="1"/>
      <c r="I20188" s="1"/>
      <c r="J20188" s="1"/>
      <c r="K20188" s="1"/>
      <c r="L20188" s="1"/>
      <c r="M20188" s="1"/>
      <c r="N20188" s="1"/>
    </row>
    <row r="20189" spans="4:14">
      <c r="D20189" s="1"/>
      <c r="E20189" s="1"/>
      <c r="F20189" s="1"/>
      <c r="G20189" s="1"/>
      <c r="H20189" s="1"/>
      <c r="I20189" s="1"/>
      <c r="J20189" s="1"/>
      <c r="K20189" s="1"/>
      <c r="L20189" s="1"/>
      <c r="M20189" s="1"/>
      <c r="N20189" s="1"/>
    </row>
    <row r="20190" spans="4:14">
      <c r="G20190" s="1"/>
      <c r="H20190" s="1"/>
      <c r="I20190" s="1"/>
      <c r="J20190" s="1"/>
      <c r="K20190" s="1"/>
      <c r="L20190" s="1"/>
      <c r="M20190" s="1"/>
      <c r="N20190" s="1"/>
    </row>
    <row r="20192" spans="4:14">
      <c r="G20192" s="1"/>
      <c r="H20192" s="1"/>
      <c r="I20192" s="1"/>
      <c r="J20192" s="1"/>
      <c r="K20192" s="1"/>
      <c r="L20192" s="1"/>
      <c r="M20192" s="1"/>
      <c r="N20192" s="1"/>
    </row>
    <row r="20196" spans="4:14">
      <c r="G20196" s="1"/>
      <c r="H20196" s="1"/>
      <c r="I20196" s="1"/>
      <c r="J20196" s="1"/>
    </row>
    <row r="20197" spans="4:14">
      <c r="G20197" s="1"/>
      <c r="H20197" s="1"/>
      <c r="I20197" s="1"/>
      <c r="J20197" s="1"/>
      <c r="K20197" s="1"/>
      <c r="L20197" s="1"/>
      <c r="M20197" s="1"/>
      <c r="N20197" s="1"/>
    </row>
    <row r="20198" spans="4:14">
      <c r="I20198" s="1"/>
      <c r="J20198" s="1"/>
      <c r="K20198" s="1"/>
      <c r="L20198" s="1"/>
      <c r="M20198" s="1"/>
      <c r="N20198" s="1"/>
    </row>
    <row r="20199" spans="4:14">
      <c r="I20199" s="1"/>
      <c r="J20199" s="1"/>
      <c r="K20199" s="1"/>
      <c r="L20199" s="1"/>
      <c r="M20199" s="1"/>
      <c r="N20199" s="1"/>
    </row>
    <row r="20200" spans="4:14">
      <c r="I20200" s="1"/>
      <c r="J20200" s="1"/>
      <c r="K20200" s="1"/>
      <c r="L20200" s="1"/>
      <c r="M20200" s="1"/>
      <c r="N20200" s="1"/>
    </row>
    <row r="20202" spans="4:14">
      <c r="D20202" s="1"/>
      <c r="E20202" s="1"/>
      <c r="F20202" s="1"/>
      <c r="G20202" s="1"/>
      <c r="H20202" s="1"/>
      <c r="I20202" s="1"/>
      <c r="J20202" s="1"/>
      <c r="K20202" s="1"/>
      <c r="L20202" s="1"/>
      <c r="M20202" s="1"/>
      <c r="N20202" s="1"/>
    </row>
    <row r="20203" spans="4:14">
      <c r="I20203" s="1"/>
      <c r="J20203" s="1"/>
      <c r="K20203" s="1"/>
      <c r="L20203" s="1"/>
      <c r="M20203" s="1"/>
      <c r="N20203" s="1"/>
    </row>
    <row r="20204" spans="4:14">
      <c r="I20204" s="1"/>
      <c r="J20204" s="1"/>
      <c r="K20204" s="1"/>
      <c r="L20204" s="1"/>
      <c r="M20204" s="1"/>
    </row>
    <row r="20205" spans="4:14">
      <c r="I20205" s="1"/>
      <c r="J20205" s="1"/>
      <c r="K20205" s="1"/>
      <c r="L20205" s="1"/>
      <c r="M20205" s="1"/>
      <c r="N20205" s="1"/>
    </row>
    <row r="20206" spans="4:14">
      <c r="M20206" s="1"/>
      <c r="N20206" s="1"/>
    </row>
    <row r="20207" spans="4:14">
      <c r="D20207" s="1"/>
      <c r="E20207" s="1"/>
    </row>
    <row r="20209" spans="4:14">
      <c r="N20209" s="1"/>
    </row>
    <row r="20210" spans="4:14">
      <c r="I20210" s="1"/>
      <c r="J20210" s="1"/>
      <c r="K20210" s="1"/>
      <c r="L20210" s="1"/>
      <c r="M20210" s="1"/>
      <c r="N20210" s="1"/>
    </row>
    <row r="20213" spans="4:14">
      <c r="E20213" s="1"/>
      <c r="G20213" s="1"/>
      <c r="H20213" s="1"/>
      <c r="I20213" s="1"/>
      <c r="J20213" s="1"/>
      <c r="K20213" s="1"/>
      <c r="L20213" s="1"/>
      <c r="M20213" s="1"/>
      <c r="N20213" s="1"/>
    </row>
    <row r="20215" spans="4:14">
      <c r="H20215" s="1"/>
      <c r="I20215" s="1"/>
      <c r="J20215" s="1"/>
      <c r="K20215" s="1"/>
      <c r="L20215" s="1"/>
      <c r="M20215" s="1"/>
      <c r="N20215" s="1"/>
    </row>
    <row r="20216" spans="4:14">
      <c r="I20216" s="1"/>
      <c r="J20216" s="1"/>
      <c r="K20216" s="1"/>
      <c r="L20216" s="1"/>
      <c r="M20216" s="1"/>
      <c r="N20216" s="1"/>
    </row>
    <row r="20217" spans="4:14">
      <c r="G20217" s="1"/>
      <c r="H20217" s="1"/>
      <c r="I20217" s="1"/>
      <c r="J20217" s="1"/>
      <c r="K20217" s="1"/>
      <c r="L20217" s="1"/>
      <c r="M20217" s="1"/>
      <c r="N20217" s="1"/>
    </row>
    <row r="20218" spans="4:14">
      <c r="I20218" s="1"/>
      <c r="J20218" s="1"/>
      <c r="K20218" s="1"/>
      <c r="L20218" s="1"/>
      <c r="M20218" s="1"/>
      <c r="N20218" s="1"/>
    </row>
    <row r="20219" spans="4:14">
      <c r="D20219" s="1"/>
      <c r="E20219" s="1"/>
      <c r="F20219" s="1"/>
      <c r="G20219" s="1"/>
      <c r="H20219" s="1"/>
      <c r="I20219" s="1"/>
      <c r="J20219" s="1"/>
      <c r="K20219" s="1"/>
      <c r="L20219" s="1"/>
      <c r="M20219" s="1"/>
      <c r="N20219" s="1"/>
    </row>
    <row r="20220" spans="4:14">
      <c r="G20220" s="1"/>
      <c r="H20220" s="1"/>
      <c r="I20220" s="1"/>
      <c r="J20220" s="1"/>
      <c r="K20220" s="1"/>
      <c r="L20220" s="1"/>
      <c r="M20220" s="1"/>
      <c r="N20220" s="1"/>
    </row>
    <row r="20221" spans="4:14">
      <c r="G20221" s="1"/>
    </row>
    <row r="20222" spans="4:14">
      <c r="G20222" s="1"/>
      <c r="H20222" s="1"/>
      <c r="I20222" s="1"/>
      <c r="J20222" s="1"/>
      <c r="K20222" s="1"/>
      <c r="L20222" s="1"/>
      <c r="M20222" s="1"/>
      <c r="N20222" s="1"/>
    </row>
    <row r="20223" spans="4:14">
      <c r="G20223" s="1"/>
      <c r="H20223" s="1"/>
      <c r="I20223" s="1"/>
      <c r="J20223" s="1"/>
      <c r="K20223" s="1"/>
    </row>
    <row r="20224" spans="4:14">
      <c r="G20224" s="1"/>
      <c r="H20224" s="1"/>
      <c r="I20224" s="1"/>
      <c r="J20224" s="1"/>
    </row>
    <row r="20225" spans="4:14">
      <c r="G20225" s="1"/>
      <c r="H20225" s="1"/>
      <c r="I20225" s="1"/>
      <c r="J20225" s="1"/>
      <c r="K20225" s="1"/>
      <c r="L20225" s="1"/>
      <c r="M20225" s="1"/>
      <c r="N20225" s="1"/>
    </row>
    <row r="20226" spans="4:14">
      <c r="I20226" s="1"/>
      <c r="J20226" s="1"/>
      <c r="K20226" s="1"/>
      <c r="L20226" s="1"/>
      <c r="M20226" s="1"/>
      <c r="N20226" s="1"/>
    </row>
    <row r="20227" spans="4:14">
      <c r="G20227" s="1"/>
      <c r="H20227" s="1"/>
      <c r="I20227" s="1"/>
      <c r="J20227" s="1"/>
      <c r="K20227" s="1"/>
      <c r="L20227" s="1"/>
      <c r="M20227" s="1"/>
    </row>
    <row r="20228" spans="4:14">
      <c r="I20228" s="1"/>
      <c r="J20228" s="1"/>
      <c r="K20228" s="1"/>
      <c r="L20228" s="1"/>
      <c r="M20228" s="1"/>
      <c r="N20228" s="1"/>
    </row>
    <row r="20229" spans="4:14">
      <c r="G20229" s="1"/>
      <c r="H20229" s="1"/>
      <c r="I20229" s="1"/>
      <c r="J20229" s="1"/>
      <c r="K20229" s="1"/>
      <c r="L20229" s="1"/>
      <c r="M20229" s="1"/>
      <c r="N20229" s="1"/>
    </row>
    <row r="20230" spans="4:14">
      <c r="G20230" s="1"/>
      <c r="H20230" s="1"/>
      <c r="I20230" s="1"/>
      <c r="J20230" s="1"/>
      <c r="K20230" s="1"/>
      <c r="L20230" s="1"/>
      <c r="M20230" s="1"/>
      <c r="N20230" s="1"/>
    </row>
    <row r="20231" spans="4:14">
      <c r="H20231" s="1"/>
      <c r="I20231" s="1"/>
      <c r="J20231" s="1"/>
      <c r="K20231" s="1"/>
      <c r="L20231" s="1"/>
      <c r="M20231" s="1"/>
      <c r="N20231" s="1"/>
    </row>
    <row r="20232" spans="4:14">
      <c r="G20232" s="1"/>
      <c r="H20232" s="1"/>
      <c r="I20232" s="1"/>
    </row>
    <row r="20234" spans="4:14">
      <c r="D20234" s="1"/>
      <c r="E20234" s="1"/>
      <c r="F20234" s="1"/>
      <c r="G20234" s="1"/>
      <c r="H20234" s="1"/>
      <c r="I20234" s="1"/>
      <c r="J20234" s="1"/>
      <c r="K20234" s="1"/>
      <c r="L20234" s="1"/>
      <c r="M20234" s="1"/>
      <c r="N20234" s="1"/>
    </row>
    <row r="20235" spans="4:14">
      <c r="G20235" s="1"/>
      <c r="H20235" s="1"/>
      <c r="I20235" s="1"/>
      <c r="J20235" s="1"/>
      <c r="K20235" s="1"/>
      <c r="L20235" s="1"/>
      <c r="M20235" s="1"/>
      <c r="N20235" s="1"/>
    </row>
    <row r="20236" spans="4:14">
      <c r="G20236" s="1"/>
      <c r="H20236" s="1"/>
      <c r="I20236" s="1"/>
      <c r="J20236" s="1"/>
      <c r="K20236" s="1"/>
      <c r="L20236" s="1"/>
      <c r="M20236" s="1"/>
      <c r="N20236" s="1"/>
    </row>
    <row r="20237" spans="4:14">
      <c r="G20237" s="1"/>
      <c r="H20237" s="1"/>
      <c r="I20237" s="1"/>
      <c r="J20237" s="1"/>
      <c r="K20237" s="1"/>
      <c r="L20237" s="1"/>
      <c r="M20237" s="1"/>
      <c r="N20237" s="1"/>
    </row>
    <row r="20239" spans="4:14">
      <c r="G20239" s="1"/>
      <c r="H20239" s="1"/>
      <c r="I20239" s="1"/>
      <c r="J20239" s="1"/>
      <c r="K20239" s="1"/>
      <c r="L20239" s="1"/>
      <c r="M20239" s="1"/>
      <c r="N20239" s="1"/>
    </row>
    <row r="20240" spans="4:14">
      <c r="G20240" s="1"/>
      <c r="H20240" s="1"/>
      <c r="I20240" s="1"/>
      <c r="J20240" s="1"/>
      <c r="K20240" s="1"/>
      <c r="L20240" s="1"/>
      <c r="M20240" s="1"/>
      <c r="N20240" s="1"/>
    </row>
    <row r="20241" spans="4:14">
      <c r="G20241" s="1"/>
      <c r="H20241" s="1"/>
      <c r="I20241" s="1"/>
      <c r="J20241" s="1"/>
      <c r="K20241" s="1"/>
      <c r="L20241" s="1"/>
      <c r="M20241" s="1"/>
      <c r="N20241" s="1"/>
    </row>
    <row r="20242" spans="4:14">
      <c r="I20242" s="1"/>
      <c r="J20242" s="1"/>
      <c r="K20242" s="1"/>
      <c r="L20242" s="1"/>
      <c r="M20242" s="1"/>
      <c r="N20242" s="1"/>
    </row>
    <row r="20243" spans="4:14">
      <c r="I20243" s="1"/>
      <c r="J20243" s="1"/>
      <c r="K20243" s="1"/>
      <c r="L20243" s="1"/>
      <c r="M20243" s="1"/>
      <c r="N20243" s="1"/>
    </row>
    <row r="20244" spans="4:14">
      <c r="I20244" s="1"/>
      <c r="J20244" s="1"/>
      <c r="K20244" s="1"/>
      <c r="L20244" s="1"/>
      <c r="M20244" s="1"/>
      <c r="N20244" s="1"/>
    </row>
    <row r="20245" spans="4:14">
      <c r="F20245" s="1"/>
      <c r="G20245" s="1"/>
      <c r="H20245" s="1"/>
      <c r="I20245" s="1"/>
      <c r="J20245" s="1"/>
      <c r="K20245" s="1"/>
      <c r="L20245" s="1"/>
      <c r="M20245" s="1"/>
      <c r="N20245" s="1"/>
    </row>
    <row r="20246" spans="4:14">
      <c r="D20246" s="1"/>
      <c r="E20246" s="1"/>
      <c r="F20246" s="1"/>
      <c r="G20246" s="1"/>
      <c r="H20246" s="1"/>
      <c r="I20246" s="1"/>
      <c r="J20246" s="1"/>
      <c r="K20246" s="1"/>
      <c r="L20246" s="1"/>
      <c r="M20246" s="1"/>
      <c r="N20246" s="1"/>
    </row>
    <row r="20247" spans="4:14">
      <c r="I20247" s="1"/>
      <c r="J20247" s="1"/>
      <c r="K20247" s="1"/>
      <c r="L20247" s="1"/>
      <c r="M20247" s="1"/>
      <c r="N20247" s="1"/>
    </row>
    <row r="20248" spans="4:14">
      <c r="I20248" s="1"/>
      <c r="J20248" s="1"/>
      <c r="K20248" s="1"/>
      <c r="L20248" s="1"/>
      <c r="M20248" s="1"/>
    </row>
    <row r="20249" spans="4:14">
      <c r="I20249" s="1"/>
      <c r="J20249" s="1"/>
      <c r="K20249" s="1"/>
      <c r="L20249" s="1"/>
      <c r="M20249" s="1"/>
      <c r="N20249" s="1"/>
    </row>
    <row r="20251" spans="4:14">
      <c r="D20251" s="1"/>
      <c r="E20251" s="1"/>
    </row>
    <row r="20253" spans="4:14">
      <c r="M20253" s="1"/>
      <c r="N20253" s="1"/>
    </row>
    <row r="20254" spans="4:14">
      <c r="I20254" s="1"/>
      <c r="J20254" s="1"/>
      <c r="K20254" s="1"/>
      <c r="L20254" s="1"/>
      <c r="M20254" s="1"/>
      <c r="N20254" s="1"/>
    </row>
    <row r="20257" spans="4:14">
      <c r="D20257" s="1"/>
      <c r="E20257" s="1"/>
      <c r="F20257" s="1"/>
      <c r="G20257" s="1"/>
      <c r="H20257" s="1"/>
      <c r="I20257" s="1"/>
      <c r="J20257" s="1"/>
      <c r="K20257" s="1"/>
      <c r="L20257" s="1"/>
      <c r="M20257" s="1"/>
      <c r="N20257" s="1"/>
    </row>
    <row r="20258" spans="4:14">
      <c r="H20258" s="1"/>
      <c r="I20258" s="1"/>
      <c r="J20258" s="1"/>
      <c r="K20258" s="1"/>
      <c r="L20258" s="1"/>
      <c r="M20258" s="1"/>
      <c r="N20258" s="1"/>
    </row>
    <row r="20259" spans="4:14">
      <c r="I20259" s="1"/>
      <c r="J20259" s="1"/>
      <c r="K20259" s="1"/>
      <c r="L20259" s="1"/>
      <c r="M20259" s="1"/>
      <c r="N20259" s="1"/>
    </row>
    <row r="20260" spans="4:14">
      <c r="G20260" s="1"/>
      <c r="H20260" s="1"/>
      <c r="I20260" s="1"/>
      <c r="J20260" s="1"/>
      <c r="K20260" s="1"/>
      <c r="L20260" s="1"/>
      <c r="M20260" s="1"/>
      <c r="N20260" s="1"/>
    </row>
    <row r="20261" spans="4:14">
      <c r="F20261" s="1"/>
      <c r="G20261" s="1"/>
      <c r="H20261" s="1"/>
      <c r="I20261" s="1"/>
      <c r="J20261" s="1"/>
      <c r="K20261" s="1"/>
      <c r="L20261" s="1"/>
      <c r="M20261" s="1"/>
      <c r="N20261" s="1"/>
    </row>
    <row r="20262" spans="4:14">
      <c r="D20262" s="1"/>
      <c r="E20262" s="1"/>
      <c r="F20262" s="1"/>
      <c r="G20262" s="1"/>
      <c r="H20262" s="1"/>
      <c r="I20262" s="1"/>
      <c r="J20262" s="1"/>
      <c r="K20262" s="1"/>
      <c r="L20262" s="1"/>
      <c r="M20262" s="1"/>
      <c r="N20262" s="1"/>
    </row>
    <row r="20263" spans="4:14">
      <c r="G20263" s="1"/>
      <c r="H20263" s="1"/>
      <c r="I20263" s="1"/>
      <c r="J20263" s="1"/>
      <c r="K20263" s="1"/>
      <c r="L20263" s="1"/>
      <c r="M20263" s="1"/>
      <c r="N20263" s="1"/>
    </row>
    <row r="20264" spans="4:14">
      <c r="F20264" s="1"/>
      <c r="G20264" s="1"/>
      <c r="H20264" s="1"/>
      <c r="I20264" s="1"/>
      <c r="J20264" s="1"/>
      <c r="K20264" s="1"/>
      <c r="L20264" s="1"/>
      <c r="M20264" s="1"/>
    </row>
    <row r="20265" spans="4:14">
      <c r="G20265" s="1"/>
      <c r="H20265" s="1"/>
      <c r="I20265" s="1"/>
      <c r="J20265" s="1"/>
      <c r="K20265" s="1"/>
      <c r="L20265" s="1"/>
      <c r="M20265" s="1"/>
      <c r="N20265" s="1"/>
    </row>
    <row r="20266" spans="4:14">
      <c r="G20266" s="1"/>
      <c r="H20266" s="1"/>
      <c r="I20266" s="1"/>
      <c r="J20266" s="1"/>
      <c r="K20266" s="1"/>
      <c r="L20266" s="1"/>
      <c r="M20266" s="1"/>
      <c r="N20266" s="1"/>
    </row>
    <row r="20267" spans="4:14">
      <c r="I20267" s="1"/>
      <c r="J20267" s="1"/>
      <c r="K20267" s="1"/>
    </row>
    <row r="20271" spans="4:14">
      <c r="F20271" s="1"/>
    </row>
    <row r="20272" spans="4:14">
      <c r="G20272" s="1"/>
      <c r="H20272" s="1"/>
      <c r="I20272" s="1"/>
      <c r="J20272" s="1"/>
      <c r="K20272" s="1"/>
      <c r="L20272" s="1"/>
      <c r="M20272" s="1"/>
      <c r="N20272" s="1"/>
    </row>
    <row r="20273" spans="4:12">
      <c r="I20273" s="1"/>
      <c r="J20273" s="1"/>
      <c r="K20273" s="1"/>
      <c r="L20273" s="1"/>
    </row>
    <row r="20274" spans="4:12">
      <c r="I20274" s="1"/>
    </row>
    <row r="20275" spans="4:12">
      <c r="I20275" s="1"/>
      <c r="J20275" s="1"/>
    </row>
    <row r="20282" spans="4:12">
      <c r="D20282" s="1"/>
      <c r="F20282" s="1"/>
      <c r="G20282" s="1"/>
      <c r="I20282" s="1"/>
      <c r="J20282" s="1"/>
      <c r="K20282" s="1"/>
    </row>
    <row r="20289" spans="4:14">
      <c r="D20289" s="1"/>
      <c r="E20289" s="1"/>
      <c r="F20289" s="1"/>
      <c r="G20289" s="1"/>
      <c r="H20289" s="1"/>
      <c r="I20289" s="1"/>
      <c r="J20289" s="1"/>
      <c r="K20289" s="1"/>
      <c r="L20289" s="1"/>
      <c r="M20289" s="1"/>
      <c r="N20289" s="1"/>
    </row>
    <row r="20290" spans="4:14">
      <c r="H20290" s="1"/>
      <c r="I20290" s="1"/>
      <c r="J20290" s="1"/>
      <c r="K20290" s="1"/>
      <c r="L20290" s="1"/>
      <c r="M20290" s="1"/>
      <c r="N20290" s="1"/>
    </row>
    <row r="20294" spans="4:14">
      <c r="D20294" s="1"/>
      <c r="E20294" s="1"/>
      <c r="F20294" s="1"/>
      <c r="G20294" s="1"/>
      <c r="H20294" s="1"/>
      <c r="I20294" s="1"/>
      <c r="J20294" s="1"/>
      <c r="K20294" s="1"/>
      <c r="L20294" s="1"/>
      <c r="M20294" s="1"/>
      <c r="N20294" s="1"/>
    </row>
    <row r="20295" spans="4:14">
      <c r="G20295" s="1"/>
      <c r="H20295" s="1"/>
      <c r="I20295" s="1"/>
      <c r="J20295" s="1"/>
      <c r="K20295" s="1"/>
      <c r="L20295" s="1"/>
    </row>
    <row r="20297" spans="4:14">
      <c r="G20297" s="1"/>
      <c r="H20297" s="1"/>
      <c r="I20297" s="1"/>
      <c r="J20297" s="1"/>
      <c r="K20297" s="1"/>
      <c r="L20297" s="1"/>
      <c r="M20297" s="1"/>
      <c r="N20297" s="1"/>
    </row>
    <row r="20301" spans="4:14">
      <c r="G20301" s="1"/>
    </row>
    <row r="20302" spans="4:14">
      <c r="G20302" s="1"/>
      <c r="H20302" s="1"/>
      <c r="I20302" s="1"/>
      <c r="J20302" s="1"/>
      <c r="K20302" s="1"/>
      <c r="L20302" s="1"/>
      <c r="M20302" s="1"/>
      <c r="N20302" s="1"/>
    </row>
    <row r="20303" spans="4:14">
      <c r="J20303" s="1"/>
      <c r="K20303" s="1"/>
      <c r="L20303" s="1"/>
      <c r="M20303" s="1"/>
      <c r="N20303" s="1"/>
    </row>
    <row r="20304" spans="4:14">
      <c r="J20304" s="1"/>
      <c r="K20304" s="1"/>
      <c r="L20304" s="1"/>
    </row>
    <row r="20305" spans="4:14">
      <c r="J20305" s="1"/>
      <c r="K20305" s="1"/>
      <c r="L20305" s="1"/>
      <c r="M20305" s="1"/>
      <c r="N20305" s="1"/>
    </row>
    <row r="20306" spans="4:14">
      <c r="E20306" s="1"/>
      <c r="F20306" s="1"/>
    </row>
    <row r="20308" spans="4:14">
      <c r="J20308" s="1"/>
    </row>
    <row r="20310" spans="4:14">
      <c r="J20310" s="1"/>
    </row>
    <row r="20312" spans="4:14">
      <c r="G20312" s="1"/>
      <c r="I20312" s="1"/>
      <c r="J20312" s="1"/>
      <c r="K20312" s="1"/>
      <c r="L20312" s="1"/>
    </row>
    <row r="20315" spans="4:14">
      <c r="J20315" s="1"/>
      <c r="K20315" s="1"/>
      <c r="L20315" s="1"/>
    </row>
    <row r="20316" spans="4:14">
      <c r="D20316" s="1"/>
    </row>
    <row r="20317" spans="4:14">
      <c r="D20317" s="1"/>
    </row>
    <row r="20320" spans="4:14">
      <c r="H20320" s="1"/>
    </row>
    <row r="20321" spans="4:14">
      <c r="J20321" s="1"/>
      <c r="K20321" s="1"/>
      <c r="L20321" s="1"/>
      <c r="M20321" s="1"/>
      <c r="N20321" s="1"/>
    </row>
    <row r="20322" spans="4:14">
      <c r="G20322" s="1"/>
      <c r="H20322" s="1"/>
      <c r="I20322" s="1"/>
      <c r="J20322" s="1"/>
      <c r="K20322" s="1"/>
      <c r="L20322" s="1"/>
      <c r="M20322" s="1"/>
      <c r="N20322" s="1"/>
    </row>
    <row r="20323" spans="4:14">
      <c r="F20323" s="1"/>
      <c r="G20323" s="1"/>
      <c r="H20323" s="1"/>
      <c r="I20323" s="1"/>
      <c r="J20323" s="1"/>
      <c r="K20323" s="1"/>
      <c r="L20323" s="1"/>
      <c r="M20323" s="1"/>
      <c r="N20323" s="1"/>
    </row>
    <row r="20324" spans="4:14">
      <c r="D20324" s="1"/>
      <c r="E20324" s="1"/>
      <c r="F20324" s="1"/>
      <c r="G20324" s="1"/>
      <c r="H20324" s="1"/>
      <c r="I20324" s="1"/>
      <c r="J20324" s="1"/>
      <c r="K20324" s="1"/>
      <c r="L20324" s="1"/>
      <c r="M20324" s="1"/>
      <c r="N20324" s="1"/>
    </row>
    <row r="20325" spans="4:14">
      <c r="G20325" s="1"/>
      <c r="H20325" s="1"/>
      <c r="I20325" s="1"/>
      <c r="J20325" s="1"/>
      <c r="K20325" s="1"/>
      <c r="L20325" s="1"/>
      <c r="M20325" s="1"/>
    </row>
    <row r="20326" spans="4:14">
      <c r="G20326" s="1"/>
    </row>
    <row r="20327" spans="4:14">
      <c r="G20327" s="1"/>
      <c r="H20327" s="1"/>
      <c r="I20327" s="1"/>
      <c r="J20327" s="1"/>
      <c r="K20327" s="1"/>
      <c r="L20327" s="1"/>
      <c r="M20327" s="1"/>
      <c r="N20327" s="1"/>
    </row>
    <row r="20328" spans="4:14">
      <c r="D20328" s="1"/>
      <c r="E20328" s="1"/>
      <c r="F20328" s="1"/>
      <c r="G20328" s="1"/>
      <c r="H20328" s="1"/>
      <c r="I20328" s="1"/>
      <c r="J20328" s="1"/>
      <c r="K20328" s="1"/>
      <c r="L20328" s="1"/>
      <c r="M20328" s="1"/>
      <c r="N20328" s="1"/>
    </row>
    <row r="20329" spans="4:14">
      <c r="I20329" s="1"/>
      <c r="J20329" s="1"/>
      <c r="K20329" s="1"/>
      <c r="L20329" s="1"/>
      <c r="M20329" s="1"/>
    </row>
    <row r="20331" spans="4:14">
      <c r="F20331" s="1"/>
      <c r="G20331" s="1"/>
    </row>
    <row r="20332" spans="4:14">
      <c r="G20332" s="1"/>
      <c r="H20332" s="1"/>
      <c r="I20332" s="1"/>
      <c r="J20332" s="1"/>
      <c r="K20332" s="1"/>
      <c r="L20332" s="1"/>
      <c r="M20332" s="1"/>
      <c r="N20332" s="1"/>
    </row>
    <row r="20333" spans="4:14">
      <c r="I20333" s="1"/>
      <c r="J20333" s="1"/>
      <c r="K20333" s="1"/>
      <c r="L20333" s="1"/>
      <c r="M20333" s="1"/>
      <c r="N20333" s="1"/>
    </row>
    <row r="20334" spans="4:14">
      <c r="F20334" s="1"/>
      <c r="G20334" s="1"/>
      <c r="H20334" s="1"/>
      <c r="I20334" s="1"/>
    </row>
    <row r="20335" spans="4:14">
      <c r="E20335" s="1"/>
      <c r="F20335" s="1"/>
      <c r="G20335" s="1"/>
      <c r="H20335" s="1"/>
      <c r="I20335" s="1"/>
      <c r="J20335" s="1"/>
      <c r="K20335" s="1"/>
      <c r="L20335" s="1"/>
      <c r="M20335" s="1"/>
      <c r="N20335" s="1"/>
    </row>
    <row r="20336" spans="4:14">
      <c r="I20336" s="1"/>
      <c r="J20336" s="1"/>
      <c r="K20336" s="1"/>
    </row>
    <row r="20337" spans="4:14">
      <c r="D20337" s="1"/>
    </row>
    <row r="20338" spans="4:14">
      <c r="D20338" s="1"/>
      <c r="E20338" s="1"/>
      <c r="F20338" s="1"/>
      <c r="G20338" s="1"/>
    </row>
    <row r="20339" spans="4:14">
      <c r="G20339" s="1"/>
      <c r="H20339" s="1"/>
      <c r="I20339" s="1"/>
      <c r="J20339" s="1"/>
      <c r="K20339" s="1"/>
      <c r="L20339" s="1"/>
      <c r="M20339" s="1"/>
      <c r="N20339" s="1"/>
    </row>
    <row r="20340" spans="4:14">
      <c r="G20340" s="1"/>
      <c r="H20340" s="1"/>
      <c r="I20340" s="1"/>
      <c r="J20340" s="1"/>
      <c r="K20340" s="1"/>
      <c r="L20340" s="1"/>
      <c r="M20340" s="1"/>
      <c r="N20340" s="1"/>
    </row>
    <row r="20341" spans="4:14">
      <c r="E20341" s="1"/>
      <c r="F20341" s="1"/>
    </row>
    <row r="20342" spans="4:14">
      <c r="D20342" s="1"/>
      <c r="E20342" s="1"/>
      <c r="F20342" s="1"/>
      <c r="G20342" s="1"/>
      <c r="H20342" s="1"/>
      <c r="I20342" s="1"/>
      <c r="J20342" s="1"/>
      <c r="K20342" s="1"/>
      <c r="L20342" s="1"/>
      <c r="M20342" s="1"/>
      <c r="N20342" s="1"/>
    </row>
    <row r="20343" spans="4:14">
      <c r="H20343" s="1"/>
    </row>
    <row r="20346" spans="4:14">
      <c r="D20346" s="1"/>
      <c r="E20346" s="1"/>
      <c r="F20346" s="1"/>
      <c r="G20346" s="1"/>
      <c r="H20346" s="1"/>
      <c r="I20346" s="1"/>
      <c r="J20346" s="1"/>
      <c r="K20346" s="1"/>
      <c r="L20346" s="1"/>
      <c r="M20346" s="1"/>
      <c r="N20346" s="1"/>
    </row>
    <row r="20347" spans="4:14">
      <c r="G20347" s="1"/>
      <c r="H20347" s="1"/>
      <c r="I20347" s="1"/>
      <c r="J20347" s="1"/>
      <c r="K20347" s="1"/>
      <c r="L20347" s="1"/>
      <c r="M20347" s="1"/>
      <c r="N20347" s="1"/>
    </row>
    <row r="20348" spans="4:14">
      <c r="D20348" s="1"/>
      <c r="E20348" s="1"/>
      <c r="F20348" s="1"/>
    </row>
    <row r="20349" spans="4:14">
      <c r="G20349" s="1"/>
      <c r="H20349" s="1"/>
      <c r="I20349" s="1"/>
      <c r="J20349" s="1"/>
      <c r="K20349" s="1"/>
      <c r="L20349" s="1"/>
      <c r="M20349" s="1"/>
      <c r="N20349" s="1"/>
    </row>
    <row r="20351" spans="4:14">
      <c r="I20351" s="1"/>
    </row>
    <row r="20353" spans="4:14">
      <c r="I20353" s="1"/>
      <c r="J20353" s="1"/>
    </row>
    <row r="20354" spans="4:14">
      <c r="I20354" s="1"/>
      <c r="J20354" s="1"/>
      <c r="K20354" s="1"/>
      <c r="L20354" s="1"/>
      <c r="M20354" s="1"/>
      <c r="N20354" s="1"/>
    </row>
    <row r="20355" spans="4:14">
      <c r="I20355" s="1"/>
      <c r="J20355" s="1"/>
      <c r="K20355" s="1"/>
      <c r="L20355" s="1"/>
      <c r="M20355" s="1"/>
      <c r="N20355" s="1"/>
    </row>
    <row r="20356" spans="4:14">
      <c r="I20356" s="1"/>
      <c r="J20356" s="1"/>
      <c r="K20356" s="1"/>
      <c r="L20356" s="1"/>
      <c r="M20356" s="1"/>
    </row>
    <row r="20357" spans="4:14">
      <c r="I20357" s="1"/>
      <c r="J20357" s="1"/>
      <c r="K20357" s="1"/>
      <c r="L20357" s="1"/>
      <c r="M20357" s="1"/>
      <c r="N20357" s="1"/>
    </row>
    <row r="20358" spans="4:14">
      <c r="D20358" s="1"/>
      <c r="E20358" s="1"/>
      <c r="F20358" s="1"/>
      <c r="G20358" s="1"/>
      <c r="H20358" s="1"/>
      <c r="I20358" s="1"/>
      <c r="J20358" s="1"/>
    </row>
    <row r="20360" spans="4:14">
      <c r="I20360" s="1"/>
      <c r="J20360" s="1"/>
    </row>
    <row r="20362" spans="4:14">
      <c r="I20362" s="1"/>
    </row>
    <row r="20364" spans="4:14">
      <c r="J20364" s="1"/>
      <c r="K20364" s="1"/>
    </row>
    <row r="20367" spans="4:14">
      <c r="I20367" s="1"/>
      <c r="J20367" s="1"/>
      <c r="K20367" s="1"/>
      <c r="L20367" s="1"/>
      <c r="M20367" s="1"/>
      <c r="N20367" s="1"/>
    </row>
    <row r="20368" spans="4:14">
      <c r="D20368" s="1"/>
    </row>
    <row r="20369" spans="4:14">
      <c r="D20369" s="1"/>
    </row>
    <row r="20372" spans="4:14">
      <c r="H20372" s="1"/>
      <c r="I20372" s="1"/>
    </row>
    <row r="20373" spans="4:14">
      <c r="I20373" s="1"/>
      <c r="J20373" s="1"/>
      <c r="K20373" s="1"/>
      <c r="L20373" s="1"/>
      <c r="M20373" s="1"/>
      <c r="N20373" s="1"/>
    </row>
    <row r="20374" spans="4:14">
      <c r="I20374" s="1"/>
      <c r="J20374" s="1"/>
      <c r="K20374" s="1"/>
      <c r="L20374" s="1"/>
      <c r="M20374" s="1"/>
      <c r="N20374" s="1"/>
    </row>
    <row r="20375" spans="4:14">
      <c r="D20375" s="1"/>
      <c r="F20375" s="1"/>
      <c r="G20375" s="1"/>
      <c r="H20375" s="1"/>
      <c r="I20375" s="1"/>
      <c r="J20375" s="1"/>
      <c r="K20375" s="1"/>
      <c r="L20375" s="1"/>
      <c r="M20375" s="1"/>
      <c r="N20375" s="1"/>
    </row>
    <row r="20376" spans="4:14">
      <c r="D20376" s="1"/>
      <c r="E20376" s="1"/>
      <c r="F20376" s="1"/>
      <c r="G20376" s="1"/>
      <c r="H20376" s="1"/>
      <c r="I20376" s="1"/>
      <c r="J20376" s="1"/>
      <c r="K20376" s="1"/>
      <c r="L20376" s="1"/>
      <c r="M20376" s="1"/>
      <c r="N20376" s="1"/>
    </row>
    <row r="20377" spans="4:14">
      <c r="G20377" s="1"/>
      <c r="H20377" s="1"/>
      <c r="I20377" s="1"/>
      <c r="J20377" s="1"/>
      <c r="K20377" s="1"/>
      <c r="L20377" s="1"/>
      <c r="M20377" s="1"/>
      <c r="N20377" s="1"/>
    </row>
    <row r="20379" spans="4:14">
      <c r="I20379" s="1"/>
      <c r="J20379" s="1"/>
      <c r="K20379" s="1"/>
      <c r="L20379" s="1"/>
      <c r="M20379" s="1"/>
      <c r="N20379" s="1"/>
    </row>
    <row r="20380" spans="4:14">
      <c r="D20380" s="1"/>
      <c r="E20380" s="1"/>
      <c r="F20380" s="1"/>
      <c r="G20380" s="1"/>
      <c r="H20380" s="1"/>
      <c r="I20380" s="1"/>
      <c r="J20380" s="1"/>
      <c r="K20380" s="1"/>
      <c r="L20380" s="1"/>
      <c r="M20380" s="1"/>
      <c r="N20380" s="1"/>
    </row>
    <row r="20381" spans="4:14">
      <c r="I20381" s="1"/>
      <c r="J20381" s="1"/>
      <c r="K20381" s="1"/>
      <c r="L20381" s="1"/>
      <c r="M20381" s="1"/>
    </row>
    <row r="20382" spans="4:14">
      <c r="G20382" s="1"/>
      <c r="H20382" s="1"/>
      <c r="I20382" s="1"/>
      <c r="J20382" s="1"/>
      <c r="K20382" s="1"/>
      <c r="L20382" s="1"/>
      <c r="M20382" s="1"/>
      <c r="N20382" s="1"/>
    </row>
    <row r="20383" spans="4:14">
      <c r="G20383" s="1"/>
      <c r="H20383" s="1"/>
      <c r="I20383" s="1"/>
    </row>
    <row r="20384" spans="4:14">
      <c r="G20384" s="1"/>
      <c r="H20384" s="1"/>
      <c r="I20384" s="1"/>
      <c r="J20384" s="1"/>
      <c r="K20384" s="1"/>
      <c r="L20384" s="1"/>
      <c r="M20384" s="1"/>
      <c r="N20384" s="1"/>
    </row>
    <row r="20385" spans="4:14">
      <c r="I20385" s="1"/>
      <c r="J20385" s="1"/>
      <c r="K20385" s="1"/>
      <c r="L20385" s="1"/>
      <c r="M20385" s="1"/>
      <c r="N20385" s="1"/>
    </row>
    <row r="20386" spans="4:14">
      <c r="I20386" s="1"/>
      <c r="J20386" s="1"/>
      <c r="K20386" s="1"/>
      <c r="L20386" s="1"/>
      <c r="M20386" s="1"/>
      <c r="N20386" s="1"/>
    </row>
    <row r="20387" spans="4:14">
      <c r="I20387" s="1"/>
      <c r="J20387" s="1"/>
      <c r="K20387" s="1"/>
      <c r="L20387" s="1"/>
      <c r="M20387" s="1"/>
      <c r="N20387" s="1"/>
    </row>
    <row r="20388" spans="4:14">
      <c r="D20388" s="1"/>
      <c r="E20388" s="1"/>
      <c r="F20388" s="1"/>
      <c r="G20388" s="1"/>
      <c r="H20388" s="1"/>
      <c r="I20388" s="1"/>
      <c r="J20388" s="1"/>
      <c r="K20388" s="1"/>
      <c r="L20388" s="1"/>
    </row>
    <row r="20390" spans="4:14">
      <c r="I20390" s="1"/>
      <c r="J20390" s="1"/>
      <c r="K20390" s="1"/>
      <c r="L20390" s="1"/>
      <c r="M20390" s="1"/>
      <c r="N20390" s="1"/>
    </row>
    <row r="20391" spans="4:14">
      <c r="I20391" s="1"/>
      <c r="J20391" s="1"/>
      <c r="K20391" s="1"/>
      <c r="L20391" s="1"/>
      <c r="M20391" s="1"/>
      <c r="N20391" s="1"/>
    </row>
    <row r="20392" spans="4:14">
      <c r="I20392" s="1"/>
      <c r="J20392" s="1"/>
      <c r="K20392" s="1"/>
      <c r="L20392" s="1"/>
      <c r="M20392" s="1"/>
      <c r="N20392" s="1"/>
    </row>
    <row r="20393" spans="4:14">
      <c r="D20393" s="1"/>
      <c r="E20393" s="1"/>
      <c r="F20393" s="1"/>
      <c r="G20393" s="1"/>
      <c r="H20393" s="1"/>
      <c r="I20393" s="1"/>
      <c r="J20393" s="1"/>
      <c r="K20393" s="1"/>
      <c r="L20393" s="1"/>
      <c r="M20393" s="1"/>
      <c r="N20393" s="1"/>
    </row>
    <row r="20394" spans="4:14">
      <c r="I20394" s="1"/>
      <c r="J20394" s="1"/>
      <c r="K20394" s="1"/>
      <c r="L20394" s="1"/>
      <c r="M20394" s="1"/>
      <c r="N20394" s="1"/>
    </row>
    <row r="20397" spans="4:14">
      <c r="E20397" s="1"/>
      <c r="G20397" s="1"/>
      <c r="H20397" s="1"/>
      <c r="I20397" s="1"/>
      <c r="J20397" s="1"/>
      <c r="K20397" s="1"/>
      <c r="L20397" s="1"/>
      <c r="M20397" s="1"/>
    </row>
    <row r="20398" spans="4:14">
      <c r="F20398" s="1"/>
      <c r="G20398" s="1"/>
      <c r="H20398" s="1"/>
      <c r="I20398" s="1"/>
      <c r="J20398" s="1"/>
      <c r="K20398" s="1"/>
      <c r="L20398" s="1"/>
    </row>
    <row r="20400" spans="4:14">
      <c r="H20400" s="1"/>
      <c r="I20400" s="1"/>
      <c r="J20400" s="1"/>
      <c r="K20400" s="1"/>
      <c r="L20400" s="1"/>
    </row>
    <row r="20401" spans="4:14">
      <c r="I20401" s="1"/>
      <c r="J20401" s="1"/>
      <c r="K20401" s="1"/>
      <c r="L20401" s="1"/>
      <c r="M20401" s="1"/>
      <c r="N20401" s="1"/>
    </row>
    <row r="20402" spans="4:14">
      <c r="G20402" s="1"/>
      <c r="H20402" s="1"/>
      <c r="I20402" s="1"/>
      <c r="J20402" s="1"/>
      <c r="K20402" s="1"/>
      <c r="L20402" s="1"/>
      <c r="M20402" s="1"/>
      <c r="N20402" s="1"/>
    </row>
    <row r="20403" spans="4:14">
      <c r="D20403" s="1"/>
      <c r="F20403" s="1"/>
      <c r="G20403" s="1"/>
      <c r="H20403" s="1"/>
      <c r="I20403" s="1"/>
      <c r="J20403" s="1"/>
      <c r="K20403" s="1"/>
      <c r="L20403" s="1"/>
      <c r="M20403" s="1"/>
      <c r="N20403" s="1"/>
    </row>
    <row r="20404" spans="4:14">
      <c r="D20404" s="1"/>
      <c r="E20404" s="1"/>
      <c r="F20404" s="1"/>
      <c r="G20404" s="1"/>
      <c r="H20404" s="1"/>
      <c r="I20404" s="1"/>
      <c r="J20404" s="1"/>
      <c r="K20404" s="1"/>
      <c r="L20404" s="1"/>
      <c r="M20404" s="1"/>
      <c r="N20404" s="1"/>
    </row>
    <row r="20405" spans="4:14">
      <c r="G20405" s="1"/>
      <c r="H20405" s="1"/>
      <c r="I20405" s="1"/>
      <c r="J20405" s="1"/>
      <c r="K20405" s="1"/>
      <c r="L20405" s="1"/>
      <c r="M20405" s="1"/>
      <c r="N20405" s="1"/>
    </row>
    <row r="20407" spans="4:14">
      <c r="G20407" s="1"/>
      <c r="H20407" s="1"/>
      <c r="I20407" s="1"/>
      <c r="J20407" s="1"/>
      <c r="K20407" s="1"/>
      <c r="L20407" s="1"/>
      <c r="M20407" s="1"/>
      <c r="N20407" s="1"/>
    </row>
    <row r="20411" spans="4:14">
      <c r="F20411" s="1"/>
      <c r="G20411" s="1"/>
      <c r="H20411" s="1"/>
    </row>
    <row r="20412" spans="4:14">
      <c r="I20412" s="1"/>
      <c r="J20412" s="1"/>
      <c r="K20412" s="1"/>
    </row>
    <row r="20413" spans="4:14">
      <c r="I20413" s="1"/>
      <c r="J20413" s="1"/>
      <c r="K20413" s="1"/>
      <c r="L20413" s="1"/>
      <c r="M20413" s="1"/>
      <c r="N20413" s="1"/>
    </row>
    <row r="20414" spans="4:14">
      <c r="I20414" s="1"/>
    </row>
    <row r="20415" spans="4:14">
      <c r="I20415" s="1"/>
      <c r="J20415" s="1"/>
      <c r="K20415" s="1"/>
    </row>
    <row r="20416" spans="4:14">
      <c r="D20416" s="1"/>
    </row>
    <row r="20418" spans="4:14">
      <c r="I20418" s="1"/>
    </row>
    <row r="20422" spans="4:14">
      <c r="J20422" s="1"/>
    </row>
    <row r="20425" spans="4:14">
      <c r="I20425" s="1"/>
      <c r="J20425" s="1"/>
      <c r="K20425" s="1"/>
      <c r="L20425" s="1"/>
    </row>
    <row r="20429" spans="4:14">
      <c r="D20429" s="1"/>
      <c r="E20429" s="1"/>
      <c r="F20429" s="1"/>
      <c r="G20429" s="1"/>
      <c r="H20429" s="1"/>
      <c r="I20429" s="1"/>
      <c r="J20429" s="1"/>
      <c r="K20429" s="1"/>
      <c r="L20429" s="1"/>
      <c r="M20429" s="1"/>
      <c r="N20429" s="1"/>
    </row>
    <row r="20430" spans="4:14">
      <c r="H20430" s="1"/>
      <c r="I20430" s="1"/>
      <c r="J20430" s="1"/>
      <c r="K20430" s="1"/>
      <c r="L20430" s="1"/>
      <c r="M20430" s="1"/>
      <c r="N20430" s="1"/>
    </row>
    <row r="20431" spans="4:14">
      <c r="I20431" s="1"/>
      <c r="J20431" s="1"/>
      <c r="K20431" s="1"/>
      <c r="L20431" s="1"/>
      <c r="M20431" s="1"/>
      <c r="N20431" s="1"/>
    </row>
    <row r="20432" spans="4:14">
      <c r="I20432" s="1"/>
      <c r="J20432" s="1"/>
      <c r="K20432" s="1"/>
      <c r="L20432" s="1"/>
      <c r="M20432" s="1"/>
      <c r="N20432" s="1"/>
    </row>
    <row r="20433" spans="4:14">
      <c r="F20433" s="1"/>
      <c r="G20433" s="1"/>
      <c r="H20433" s="1"/>
      <c r="I20433" s="1"/>
      <c r="J20433" s="1"/>
      <c r="K20433" s="1"/>
      <c r="L20433" s="1"/>
      <c r="M20433" s="1"/>
      <c r="N20433" s="1"/>
    </row>
    <row r="20434" spans="4:14">
      <c r="D20434" s="1"/>
      <c r="F20434" s="1"/>
      <c r="G20434" s="1"/>
      <c r="H20434" s="1"/>
      <c r="I20434" s="1"/>
      <c r="J20434" s="1"/>
      <c r="K20434" s="1"/>
      <c r="L20434" s="1"/>
      <c r="M20434" s="1"/>
      <c r="N20434" s="1"/>
    </row>
    <row r="20435" spans="4:14">
      <c r="G20435" s="1"/>
      <c r="H20435" s="1"/>
      <c r="I20435" s="1"/>
      <c r="J20435" s="1"/>
      <c r="K20435" s="1"/>
      <c r="L20435" s="1"/>
      <c r="M20435" s="1"/>
      <c r="N20435" s="1"/>
    </row>
    <row r="20436" spans="4:14">
      <c r="E20436" s="1"/>
    </row>
    <row r="20437" spans="4:14">
      <c r="I20437" s="1"/>
      <c r="J20437" s="1"/>
      <c r="K20437" s="1"/>
      <c r="L20437" s="1"/>
      <c r="M20437" s="1"/>
      <c r="N20437" s="1"/>
    </row>
    <row r="20441" spans="4:14">
      <c r="J20441" s="1"/>
      <c r="K20441" s="1"/>
      <c r="L20441" s="1"/>
      <c r="M20441" s="1"/>
    </row>
    <row r="20442" spans="4:14">
      <c r="J20442" s="1"/>
      <c r="K20442" s="1"/>
      <c r="L20442" s="1"/>
      <c r="M20442" s="1"/>
      <c r="N20442" s="1"/>
    </row>
    <row r="20443" spans="4:14">
      <c r="J20443" s="1"/>
      <c r="K20443" s="1"/>
    </row>
    <row r="20444" spans="4:14">
      <c r="J20444" s="1"/>
      <c r="K20444" s="1"/>
      <c r="L20444" s="1"/>
      <c r="M20444" s="1"/>
      <c r="N20444" s="1"/>
    </row>
    <row r="20445" spans="4:14">
      <c r="E20445" s="1"/>
      <c r="F20445" s="1"/>
      <c r="G20445" s="1"/>
      <c r="H20445" s="1"/>
      <c r="I20445" s="1"/>
    </row>
    <row r="20446" spans="4:14">
      <c r="F20446" s="1"/>
    </row>
    <row r="20454" spans="4:14">
      <c r="J20454" s="1"/>
      <c r="K20454" s="1"/>
      <c r="L20454" s="1"/>
    </row>
    <row r="20456" spans="4:14">
      <c r="D20456" s="1"/>
    </row>
    <row r="20459" spans="4:14">
      <c r="H20459" s="1"/>
      <c r="I20459" s="1"/>
      <c r="J20459" s="1"/>
      <c r="K20459" s="1"/>
      <c r="L20459" s="1"/>
      <c r="M20459" s="1"/>
      <c r="N20459" s="1"/>
    </row>
    <row r="20460" spans="4:14">
      <c r="J20460" s="1"/>
      <c r="K20460" s="1"/>
      <c r="L20460" s="1"/>
      <c r="M20460" s="1"/>
      <c r="N20460" s="1"/>
    </row>
    <row r="20461" spans="4:14">
      <c r="J20461" s="1"/>
      <c r="K20461" s="1"/>
      <c r="L20461" s="1"/>
      <c r="M20461" s="1"/>
      <c r="N20461" s="1"/>
    </row>
    <row r="20462" spans="4:14">
      <c r="F20462" s="1"/>
      <c r="G20462" s="1"/>
      <c r="H20462" s="1"/>
      <c r="I20462" s="1"/>
      <c r="J20462" s="1"/>
      <c r="K20462" s="1"/>
      <c r="L20462" s="1"/>
      <c r="M20462" s="1"/>
      <c r="N20462" s="1"/>
    </row>
    <row r="20463" spans="4:14">
      <c r="D20463" s="1"/>
      <c r="F20463" s="1"/>
      <c r="G20463" s="1"/>
      <c r="H20463" s="1"/>
      <c r="I20463" s="1"/>
      <c r="J20463" s="1"/>
      <c r="K20463" s="1"/>
      <c r="L20463" s="1"/>
      <c r="M20463" s="1"/>
      <c r="N20463" s="1"/>
    </row>
    <row r="20464" spans="4:14">
      <c r="G20464" s="1"/>
      <c r="H20464" s="1"/>
      <c r="I20464" s="1"/>
      <c r="J20464" s="1"/>
      <c r="K20464" s="1"/>
      <c r="L20464" s="1"/>
      <c r="M20464" s="1"/>
      <c r="N20464" s="1"/>
    </row>
    <row r="20466" spans="4:14">
      <c r="J20466" s="1"/>
      <c r="K20466" s="1"/>
      <c r="L20466" s="1"/>
      <c r="M20466" s="1"/>
      <c r="N20466" s="1"/>
    </row>
    <row r="20467" spans="4:14">
      <c r="D20467" s="1"/>
      <c r="E20467" s="1"/>
      <c r="F20467" s="1"/>
      <c r="G20467" s="1"/>
      <c r="H20467" s="1"/>
      <c r="I20467" s="1"/>
      <c r="J20467" s="1"/>
      <c r="K20467" s="1"/>
      <c r="L20467" s="1"/>
      <c r="M20467" s="1"/>
      <c r="N20467" s="1"/>
    </row>
    <row r="20468" spans="4:14">
      <c r="L20468" s="1"/>
    </row>
    <row r="20473" spans="4:14">
      <c r="G20473" s="1"/>
      <c r="H20473" s="1"/>
      <c r="I20473" s="1"/>
      <c r="J20473" s="1"/>
      <c r="K20473" s="1"/>
      <c r="L20473" s="1"/>
      <c r="M20473" s="1"/>
      <c r="N20473" s="1"/>
    </row>
    <row r="20474" spans="4:14">
      <c r="L20474" s="1"/>
      <c r="M20474" s="1"/>
      <c r="N20474" s="1"/>
    </row>
    <row r="20475" spans="4:14">
      <c r="L20475" s="1"/>
      <c r="M20475" s="1"/>
      <c r="N20475" s="1"/>
    </row>
    <row r="20476" spans="4:14">
      <c r="L20476" s="1"/>
      <c r="M20476" s="1"/>
      <c r="N20476" s="1"/>
    </row>
    <row r="20477" spans="4:14">
      <c r="F20477" s="1"/>
      <c r="G20477" s="1"/>
      <c r="H20477" s="1"/>
      <c r="I20477" s="1"/>
      <c r="J20477" s="1"/>
      <c r="K20477" s="1"/>
      <c r="L20477" s="1"/>
    </row>
    <row r="20478" spans="4:14">
      <c r="D20478" s="1"/>
      <c r="E20478" s="1"/>
      <c r="F20478" s="1"/>
      <c r="G20478" s="1"/>
      <c r="H20478" s="1"/>
      <c r="I20478" s="1"/>
      <c r="J20478" s="1"/>
      <c r="K20478" s="1"/>
      <c r="L20478" s="1"/>
      <c r="M20478" s="1"/>
      <c r="N20478" s="1"/>
    </row>
    <row r="20483" spans="4:14">
      <c r="D20483" s="1"/>
      <c r="E20483" s="1"/>
      <c r="F20483" s="1"/>
      <c r="G20483" s="1"/>
      <c r="H20483" s="1"/>
      <c r="I20483" s="1"/>
      <c r="J20483" s="1"/>
      <c r="K20483" s="1"/>
      <c r="L20483" s="1"/>
      <c r="M20483" s="1"/>
      <c r="N20483" s="1"/>
    </row>
    <row r="20486" spans="4:14">
      <c r="L20486" s="1"/>
      <c r="M20486" s="1"/>
      <c r="N20486" s="1"/>
    </row>
    <row r="20490" spans="4:14">
      <c r="D20490" s="1"/>
      <c r="E20490" s="1"/>
      <c r="F20490" s="1"/>
      <c r="G20490" s="1"/>
      <c r="H20490" s="1"/>
      <c r="I20490" s="1"/>
      <c r="J20490" s="1"/>
      <c r="K20490" s="1"/>
      <c r="L20490" s="1"/>
      <c r="M20490" s="1"/>
      <c r="N20490" s="1"/>
    </row>
    <row r="20491" spans="4:14">
      <c r="H20491" s="1"/>
      <c r="I20491" s="1"/>
      <c r="J20491" s="1"/>
      <c r="K20491" s="1"/>
      <c r="L20491" s="1"/>
      <c r="M20491" s="1"/>
      <c r="N20491" s="1"/>
    </row>
    <row r="20492" spans="4:14">
      <c r="L20492" s="1"/>
      <c r="M20492" s="1"/>
      <c r="N20492" s="1"/>
    </row>
    <row r="20493" spans="4:14">
      <c r="G20493" s="1"/>
      <c r="H20493" s="1"/>
      <c r="I20493" s="1"/>
      <c r="J20493" s="1"/>
      <c r="K20493" s="1"/>
      <c r="L20493" s="1"/>
      <c r="M20493" s="1"/>
      <c r="N20493" s="1"/>
    </row>
    <row r="20494" spans="4:14">
      <c r="D20494" s="1"/>
      <c r="F20494" s="1"/>
      <c r="G20494" s="1"/>
      <c r="H20494" s="1"/>
      <c r="I20494" s="1"/>
      <c r="J20494" s="1"/>
      <c r="K20494" s="1"/>
      <c r="L20494" s="1"/>
      <c r="M20494" s="1"/>
      <c r="N20494" s="1"/>
    </row>
    <row r="20495" spans="4:14">
      <c r="D20495" s="1"/>
      <c r="E20495" s="1"/>
      <c r="F20495" s="1"/>
      <c r="G20495" s="1"/>
      <c r="H20495" s="1"/>
      <c r="I20495" s="1"/>
      <c r="J20495" s="1"/>
      <c r="K20495" s="1"/>
      <c r="L20495" s="1"/>
      <c r="M20495" s="1"/>
      <c r="N20495" s="1"/>
    </row>
    <row r="20496" spans="4:14">
      <c r="G20496" s="1"/>
      <c r="H20496" s="1"/>
      <c r="I20496" s="1"/>
      <c r="J20496" s="1"/>
      <c r="K20496" s="1"/>
      <c r="L20496" s="1"/>
      <c r="M20496" s="1"/>
      <c r="N20496" s="1"/>
    </row>
    <row r="20498" spans="4:14">
      <c r="G20498" s="1"/>
      <c r="H20498" s="1"/>
      <c r="I20498" s="1"/>
      <c r="J20498" s="1"/>
      <c r="K20498" s="1"/>
      <c r="L20498" s="1"/>
      <c r="M20498" s="1"/>
      <c r="N20498" s="1"/>
    </row>
    <row r="20502" spans="4:14">
      <c r="J20502" s="1"/>
      <c r="K20502" s="1"/>
      <c r="L20502" s="1"/>
      <c r="M20502" s="1"/>
      <c r="N20502" s="1"/>
    </row>
    <row r="20503" spans="4:14">
      <c r="J20503" s="1"/>
      <c r="K20503" s="1"/>
      <c r="L20503" s="1"/>
      <c r="M20503" s="1"/>
      <c r="N20503" s="1"/>
    </row>
    <row r="20504" spans="4:14">
      <c r="J20504" s="1"/>
      <c r="K20504" s="1"/>
      <c r="L20504" s="1"/>
    </row>
    <row r="20505" spans="4:14">
      <c r="J20505" s="1"/>
      <c r="K20505" s="1"/>
      <c r="L20505" s="1"/>
      <c r="M20505" s="1"/>
      <c r="N20505" s="1"/>
    </row>
    <row r="20506" spans="4:14">
      <c r="E20506" s="1"/>
      <c r="F20506" s="1"/>
      <c r="G20506" s="1"/>
      <c r="H20506" s="1"/>
      <c r="I20506" s="1"/>
      <c r="J20506" s="1"/>
    </row>
    <row r="20507" spans="4:14">
      <c r="D20507" s="1"/>
    </row>
    <row r="20508" spans="4:14">
      <c r="J20508" s="1"/>
    </row>
    <row r="20512" spans="4:14">
      <c r="J20512" s="1"/>
    </row>
    <row r="20515" spans="4:14">
      <c r="J20515" s="1"/>
      <c r="K20515" s="1"/>
      <c r="L20515" s="1"/>
      <c r="M20515" s="1"/>
      <c r="N20515" s="1"/>
    </row>
    <row r="20516" spans="4:14">
      <c r="D20516" s="1"/>
    </row>
    <row r="20517" spans="4:14">
      <c r="D20517" s="1"/>
    </row>
    <row r="20521" spans="4:14">
      <c r="J20521" s="1"/>
      <c r="K20521" s="1"/>
    </row>
    <row r="20522" spans="4:14">
      <c r="J20522" s="1"/>
      <c r="K20522" s="1"/>
    </row>
    <row r="20523" spans="4:14">
      <c r="D20523" s="1"/>
    </row>
    <row r="20524" spans="4:14">
      <c r="D20524" s="1"/>
      <c r="F20524" s="1"/>
      <c r="G20524" s="1"/>
      <c r="H20524" s="1"/>
      <c r="I20524" s="1"/>
      <c r="J20524" s="1"/>
      <c r="K20524" s="1"/>
      <c r="L20524" s="1"/>
      <c r="M20524" s="1"/>
      <c r="N20524" s="1"/>
    </row>
    <row r="20525" spans="4:14">
      <c r="G20525" s="1"/>
      <c r="H20525" s="1"/>
      <c r="I20525" s="1"/>
      <c r="J20525" s="1"/>
      <c r="K20525" s="1"/>
      <c r="L20525" s="1"/>
      <c r="M20525" s="1"/>
      <c r="N20525" s="1"/>
    </row>
    <row r="20527" spans="4:14">
      <c r="J20527" s="1"/>
      <c r="K20527" s="1"/>
      <c r="L20527" s="1"/>
      <c r="M20527" s="1"/>
      <c r="N20527" s="1"/>
    </row>
    <row r="20531" spans="4:14">
      <c r="G20531" s="1"/>
      <c r="H20531" s="1"/>
      <c r="I20531" s="1"/>
    </row>
    <row r="20532" spans="4:14">
      <c r="G20532" s="1"/>
      <c r="H20532" s="1"/>
      <c r="I20532" s="1"/>
      <c r="J20532" s="1"/>
      <c r="K20532" s="1"/>
      <c r="L20532" s="1"/>
      <c r="M20532" s="1"/>
      <c r="N20532" s="1"/>
    </row>
    <row r="20533" spans="4:14">
      <c r="J20533" s="1"/>
      <c r="K20533" s="1"/>
      <c r="L20533" s="1"/>
      <c r="M20533" s="1"/>
      <c r="N20533" s="1"/>
    </row>
    <row r="20534" spans="4:14">
      <c r="J20534" s="1"/>
      <c r="K20534" s="1"/>
      <c r="L20534" s="1"/>
      <c r="M20534" s="1"/>
      <c r="N20534" s="1"/>
    </row>
    <row r="20535" spans="4:14">
      <c r="J20535" s="1"/>
      <c r="K20535" s="1"/>
      <c r="L20535" s="1"/>
      <c r="M20535" s="1"/>
      <c r="N20535" s="1"/>
    </row>
    <row r="20536" spans="4:14">
      <c r="D20536" s="1"/>
      <c r="E20536" s="1"/>
      <c r="F20536" s="1"/>
      <c r="G20536" s="1"/>
      <c r="H20536" s="1"/>
    </row>
    <row r="20538" spans="4:14">
      <c r="J20538" s="1"/>
    </row>
    <row r="20540" spans="4:14">
      <c r="J20540" s="1"/>
    </row>
    <row r="20542" spans="4:14">
      <c r="D20542" s="1"/>
      <c r="E20542" s="1"/>
      <c r="F20542" s="1"/>
      <c r="G20542" s="1"/>
      <c r="H20542" s="1"/>
      <c r="I20542" s="1"/>
      <c r="J20542" s="1"/>
      <c r="K20542" s="1"/>
      <c r="L20542" s="1"/>
      <c r="M20542" s="1"/>
      <c r="N20542" s="1"/>
    </row>
    <row r="20545" spans="7:14">
      <c r="J20545" s="1"/>
    </row>
    <row r="20550" spans="7:14">
      <c r="H20550" s="1"/>
      <c r="I20550" s="1"/>
      <c r="J20550" s="1"/>
    </row>
    <row r="20551" spans="7:14">
      <c r="J20551" s="1"/>
    </row>
    <row r="20555" spans="7:14">
      <c r="G20555" s="1"/>
      <c r="H20555" s="1"/>
      <c r="I20555" s="1"/>
      <c r="J20555" s="1"/>
      <c r="K20555" s="1"/>
      <c r="L20555" s="1"/>
      <c r="M20555" s="1"/>
      <c r="N20555" s="1"/>
    </row>
    <row r="20557" spans="7:14">
      <c r="G20557" s="1"/>
      <c r="H20557" s="1"/>
      <c r="I20557" s="1"/>
      <c r="J20557" s="1"/>
      <c r="K20557" s="1"/>
      <c r="L20557" s="1"/>
      <c r="M20557" s="1"/>
      <c r="N20557" s="1"/>
    </row>
    <row r="20561" spans="4:14">
      <c r="F20561" s="1"/>
      <c r="G20561" s="1"/>
      <c r="H20561" s="1"/>
      <c r="I20561" s="1"/>
      <c r="J20561" s="1"/>
    </row>
    <row r="20562" spans="4:14">
      <c r="G20562" s="1"/>
      <c r="H20562" s="1"/>
      <c r="I20562" s="1"/>
      <c r="J20562" s="1"/>
      <c r="K20562" s="1"/>
      <c r="L20562" s="1"/>
      <c r="M20562" s="1"/>
      <c r="N20562" s="1"/>
    </row>
    <row r="20563" spans="4:14">
      <c r="I20563" s="1"/>
      <c r="J20563" s="1"/>
      <c r="K20563" s="1"/>
      <c r="L20563" s="1"/>
      <c r="M20563" s="1"/>
      <c r="N20563" s="1"/>
    </row>
    <row r="20564" spans="4:14">
      <c r="I20564" s="1"/>
      <c r="J20564" s="1"/>
      <c r="K20564" s="1"/>
      <c r="L20564" s="1"/>
      <c r="M20564" s="1"/>
    </row>
    <row r="20565" spans="4:14">
      <c r="I20565" s="1"/>
      <c r="J20565" s="1"/>
      <c r="K20565" s="1"/>
      <c r="L20565" s="1"/>
      <c r="M20565" s="1"/>
      <c r="N20565" s="1"/>
    </row>
    <row r="20567" spans="4:14">
      <c r="E20567" s="1"/>
      <c r="F20567" s="1"/>
      <c r="G20567" s="1"/>
      <c r="H20567" s="1"/>
      <c r="I20567" s="1"/>
      <c r="J20567" s="1"/>
      <c r="K20567" s="1"/>
      <c r="L20567" s="1"/>
      <c r="M20567" s="1"/>
      <c r="N20567" s="1"/>
    </row>
    <row r="20568" spans="4:14">
      <c r="I20568" s="1"/>
      <c r="J20568" s="1"/>
      <c r="K20568" s="1"/>
      <c r="L20568" s="1"/>
      <c r="M20568" s="1"/>
    </row>
    <row r="20569" spans="4:14">
      <c r="I20569" s="1"/>
      <c r="J20569" s="1"/>
    </row>
    <row r="20570" spans="4:14">
      <c r="I20570" s="1"/>
      <c r="J20570" s="1"/>
      <c r="K20570" s="1"/>
      <c r="L20570" s="1"/>
    </row>
    <row r="20572" spans="4:14">
      <c r="D20572" s="1"/>
      <c r="E20572" s="1"/>
      <c r="F20572" s="1"/>
      <c r="G20572" s="1"/>
      <c r="H20572" s="1"/>
      <c r="I20572" s="1"/>
      <c r="J20572" s="1"/>
      <c r="K20572" s="1"/>
      <c r="L20572" s="1"/>
      <c r="M20572" s="1"/>
      <c r="N20572" s="1"/>
    </row>
    <row r="20575" spans="4:14">
      <c r="I20575" s="1"/>
      <c r="J20575" s="1"/>
      <c r="K20575" s="1"/>
    </row>
    <row r="20578" spans="4:14">
      <c r="J20578" s="1"/>
      <c r="K20578" s="1"/>
      <c r="L20578" s="1"/>
      <c r="M20578" s="1"/>
      <c r="N20578" s="1"/>
    </row>
    <row r="20580" spans="4:14">
      <c r="H20580" s="1"/>
    </row>
    <row r="20581" spans="4:14">
      <c r="I20581" s="1"/>
      <c r="J20581" s="1"/>
      <c r="K20581" s="1"/>
      <c r="L20581" s="1"/>
      <c r="M20581" s="1"/>
      <c r="N20581" s="1"/>
    </row>
    <row r="20582" spans="4:14">
      <c r="G20582" s="1"/>
      <c r="H20582" s="1"/>
      <c r="I20582" s="1"/>
      <c r="J20582" s="1"/>
      <c r="K20582" s="1"/>
      <c r="L20582" s="1"/>
      <c r="M20582" s="1"/>
      <c r="N20582" s="1"/>
    </row>
    <row r="20583" spans="4:14">
      <c r="I20583" s="1"/>
      <c r="J20583" s="1"/>
      <c r="K20583" s="1"/>
      <c r="L20583" s="1"/>
      <c r="M20583" s="1"/>
      <c r="N20583" s="1"/>
    </row>
    <row r="20584" spans="4:14">
      <c r="D20584" s="1"/>
      <c r="E20584" s="1"/>
      <c r="F20584" s="1"/>
      <c r="G20584" s="1"/>
      <c r="H20584" s="1"/>
      <c r="I20584" s="1"/>
      <c r="J20584" s="1"/>
      <c r="K20584" s="1"/>
      <c r="L20584" s="1"/>
      <c r="M20584" s="1"/>
      <c r="N20584" s="1"/>
    </row>
    <row r="20585" spans="4:14">
      <c r="G20585" s="1"/>
      <c r="H20585" s="1"/>
      <c r="I20585" s="1"/>
      <c r="J20585" s="1"/>
      <c r="K20585" s="1"/>
      <c r="L20585" s="1"/>
      <c r="M20585" s="1"/>
      <c r="N20585" s="1"/>
    </row>
    <row r="20586" spans="4:14">
      <c r="F20586" s="1"/>
      <c r="G20586" s="1"/>
    </row>
    <row r="20587" spans="4:14">
      <c r="G20587" s="1"/>
      <c r="H20587" s="1"/>
      <c r="I20587" s="1"/>
      <c r="J20587" s="1"/>
      <c r="K20587" s="1"/>
      <c r="L20587" s="1"/>
      <c r="M20587" s="1"/>
      <c r="N20587" s="1"/>
    </row>
    <row r="20591" spans="4:14">
      <c r="F20591" s="1"/>
      <c r="G20591" s="1"/>
      <c r="H20591" s="1"/>
      <c r="I20591" s="1"/>
    </row>
    <row r="20592" spans="4:14">
      <c r="G20592" s="1"/>
      <c r="H20592" s="1"/>
      <c r="I20592" s="1"/>
      <c r="J20592" s="1"/>
      <c r="K20592" s="1"/>
      <c r="L20592" s="1"/>
      <c r="M20592" s="1"/>
      <c r="N20592" s="1"/>
    </row>
    <row r="20593" spans="5:14">
      <c r="I20593" s="1"/>
      <c r="J20593" s="1"/>
      <c r="K20593" s="1"/>
      <c r="L20593" s="1"/>
      <c r="M20593" s="1"/>
      <c r="N20593" s="1"/>
    </row>
    <row r="20594" spans="5:14">
      <c r="I20594" s="1"/>
      <c r="J20594" s="1"/>
      <c r="K20594" s="1"/>
      <c r="L20594" s="1"/>
      <c r="M20594" s="1"/>
      <c r="N20594" s="1"/>
    </row>
    <row r="20595" spans="5:14">
      <c r="I20595" s="1"/>
      <c r="J20595" s="1"/>
      <c r="K20595" s="1"/>
      <c r="L20595" s="1"/>
      <c r="M20595" s="1"/>
      <c r="N20595" s="1"/>
    </row>
    <row r="20597" spans="5:14">
      <c r="E20597" s="1"/>
      <c r="F20597" s="1"/>
      <c r="G20597" s="1"/>
    </row>
    <row r="20598" spans="5:14">
      <c r="I20598" s="1"/>
      <c r="J20598" s="1"/>
    </row>
    <row r="20599" spans="5:14">
      <c r="I20599" s="1"/>
    </row>
    <row r="20600" spans="5:14">
      <c r="I20600" s="1"/>
    </row>
    <row r="20602" spans="5:14">
      <c r="I20602" s="1"/>
      <c r="J20602" s="1"/>
      <c r="K20602" s="1"/>
      <c r="L20602" s="1"/>
      <c r="M20602" s="1"/>
    </row>
    <row r="20605" spans="5:14">
      <c r="I20605" s="1"/>
      <c r="J20605" s="1"/>
      <c r="K20605" s="1"/>
      <c r="L20605" s="1"/>
      <c r="M20605" s="1"/>
      <c r="N20605" s="1"/>
    </row>
    <row r="20608" spans="5:14">
      <c r="E20608" s="1"/>
      <c r="J20608" s="1"/>
      <c r="K20608" s="1"/>
      <c r="L20608" s="1"/>
      <c r="M20608" s="1"/>
      <c r="N20608" s="1"/>
    </row>
    <row r="20610" spans="4:14">
      <c r="H20610" s="1"/>
      <c r="I20610" s="1"/>
      <c r="J20610" s="1"/>
      <c r="K20610" s="1"/>
    </row>
    <row r="20611" spans="4:14">
      <c r="I20611" s="1"/>
      <c r="J20611" s="1"/>
      <c r="K20611" s="1"/>
      <c r="L20611" s="1"/>
      <c r="M20611" s="1"/>
      <c r="N20611" s="1"/>
    </row>
    <row r="20612" spans="4:14">
      <c r="G20612" s="1"/>
      <c r="H20612" s="1"/>
      <c r="I20612" s="1"/>
      <c r="J20612" s="1"/>
      <c r="K20612" s="1"/>
      <c r="L20612" s="1"/>
      <c r="M20612" s="1"/>
    </row>
    <row r="20613" spans="4:14">
      <c r="N20613" s="1"/>
    </row>
    <row r="20614" spans="4:14">
      <c r="D20614" s="1"/>
      <c r="E20614" s="1"/>
      <c r="F20614" s="1"/>
      <c r="G20614" s="1"/>
      <c r="H20614" s="1"/>
      <c r="I20614" s="1"/>
      <c r="J20614" s="1"/>
      <c r="K20614" s="1"/>
      <c r="L20614" s="1"/>
      <c r="M20614" s="1"/>
      <c r="N20614" s="1"/>
    </row>
    <row r="20615" spans="4:14">
      <c r="G20615" s="1"/>
      <c r="H20615" s="1"/>
      <c r="I20615" s="1"/>
      <c r="J20615" s="1"/>
      <c r="K20615" s="1"/>
      <c r="L20615" s="1"/>
      <c r="M20615" s="1"/>
      <c r="N20615" s="1"/>
    </row>
    <row r="20616" spans="4:14">
      <c r="F20616" s="1"/>
      <c r="G20616" s="1"/>
      <c r="H20616" s="1"/>
    </row>
    <row r="20617" spans="4:14">
      <c r="G20617" s="1"/>
      <c r="H20617" s="1"/>
      <c r="I20617" s="1"/>
      <c r="J20617" s="1"/>
      <c r="K20617" s="1"/>
      <c r="L20617" s="1"/>
      <c r="M20617" s="1"/>
      <c r="N20617" s="1"/>
    </row>
    <row r="20618" spans="4:14">
      <c r="G20618" s="1"/>
      <c r="H20618" s="1"/>
      <c r="I20618" s="1"/>
      <c r="J20618" s="1"/>
      <c r="K20618" s="1"/>
      <c r="L20618" s="1"/>
      <c r="M20618" s="1"/>
      <c r="N20618" s="1"/>
    </row>
    <row r="20620" spans="4:14">
      <c r="G20620" s="1"/>
      <c r="H20620" s="1"/>
      <c r="I20620" s="1"/>
      <c r="J20620" s="1"/>
      <c r="K20620" s="1"/>
      <c r="L20620" s="1"/>
      <c r="M20620" s="1"/>
    </row>
    <row r="20621" spans="4:14">
      <c r="G20621" s="1"/>
      <c r="H20621" s="1"/>
      <c r="I20621" s="1"/>
      <c r="J20621" s="1"/>
      <c r="K20621" s="1"/>
      <c r="L20621" s="1"/>
      <c r="M20621" s="1"/>
      <c r="N20621" s="1"/>
    </row>
    <row r="20622" spans="4:14">
      <c r="I20622" s="1"/>
      <c r="J20622" s="1"/>
      <c r="K20622" s="1"/>
      <c r="L20622" s="1"/>
      <c r="M20622" s="1"/>
      <c r="N20622" s="1"/>
    </row>
    <row r="20623" spans="4:14">
      <c r="I20623" s="1"/>
      <c r="J20623" s="1"/>
      <c r="K20623" s="1"/>
    </row>
    <row r="20624" spans="4:14">
      <c r="I20624" s="1"/>
      <c r="J20624" s="1"/>
      <c r="K20624" s="1"/>
      <c r="L20624" s="1"/>
      <c r="M20624" s="1"/>
      <c r="N20624" s="1"/>
    </row>
    <row r="20627" spans="4:14">
      <c r="I20627" s="1"/>
      <c r="J20627" s="1"/>
      <c r="K20627" s="1"/>
      <c r="L20627" s="1"/>
      <c r="M20627" s="1"/>
      <c r="N20627" s="1"/>
    </row>
    <row r="20628" spans="4:14">
      <c r="I20628" s="1"/>
      <c r="J20628" s="1"/>
      <c r="K20628" s="1"/>
      <c r="L20628" s="1"/>
      <c r="M20628" s="1"/>
      <c r="N20628" s="1"/>
    </row>
    <row r="20629" spans="4:14">
      <c r="I20629" s="1"/>
      <c r="J20629" s="1"/>
      <c r="K20629" s="1"/>
      <c r="L20629" s="1"/>
      <c r="M20629" s="1"/>
      <c r="N20629" s="1"/>
    </row>
    <row r="20630" spans="4:14">
      <c r="F20630" s="1"/>
      <c r="G20630" s="1"/>
      <c r="H20630" s="1"/>
      <c r="I20630" s="1"/>
      <c r="J20630" s="1"/>
      <c r="K20630" s="1"/>
      <c r="L20630" s="1"/>
      <c r="M20630" s="1"/>
      <c r="N20630" s="1"/>
    </row>
    <row r="20631" spans="4:14">
      <c r="D20631" s="1"/>
      <c r="E20631" s="1"/>
      <c r="F20631" s="1"/>
      <c r="G20631" s="1"/>
      <c r="H20631" s="1"/>
      <c r="I20631" s="1"/>
      <c r="J20631" s="1"/>
      <c r="K20631" s="1"/>
      <c r="L20631" s="1"/>
      <c r="M20631" s="1"/>
      <c r="N20631" s="1"/>
    </row>
    <row r="20632" spans="4:14">
      <c r="I20632" s="1"/>
      <c r="J20632" s="1"/>
      <c r="K20632" s="1"/>
      <c r="L20632" s="1"/>
      <c r="M20632" s="1"/>
      <c r="N20632" s="1"/>
    </row>
    <row r="20633" spans="4:14">
      <c r="D20633" s="1"/>
    </row>
    <row r="20634" spans="4:14">
      <c r="D20634" s="1"/>
    </row>
    <row r="20635" spans="4:14">
      <c r="D20635" s="1"/>
      <c r="E20635" s="1"/>
      <c r="G20635" s="1"/>
      <c r="H20635" s="1"/>
      <c r="I20635" s="1"/>
      <c r="J20635" s="1"/>
      <c r="K20635" s="1"/>
      <c r="L20635" s="1"/>
      <c r="M20635" s="1"/>
      <c r="N20635" s="1"/>
    </row>
    <row r="20637" spans="4:14">
      <c r="H20637" s="1"/>
      <c r="I20637" s="1"/>
      <c r="J20637" s="1"/>
      <c r="K20637" s="1"/>
      <c r="L20637" s="1"/>
      <c r="M20637" s="1"/>
      <c r="N20637" s="1"/>
    </row>
    <row r="20638" spans="4:14">
      <c r="I20638" s="1"/>
      <c r="J20638" s="1"/>
      <c r="K20638" s="1"/>
      <c r="L20638" s="1"/>
      <c r="M20638" s="1"/>
      <c r="N20638" s="1"/>
    </row>
    <row r="20639" spans="4:14">
      <c r="G20639" s="1"/>
      <c r="H20639" s="1"/>
      <c r="I20639" s="1"/>
      <c r="J20639" s="1"/>
      <c r="K20639" s="1"/>
      <c r="L20639" s="1"/>
      <c r="M20639" s="1"/>
      <c r="N20639" s="1"/>
    </row>
    <row r="20640" spans="4:14">
      <c r="F20640" s="1"/>
      <c r="G20640" s="1"/>
      <c r="H20640" s="1"/>
      <c r="I20640" s="1"/>
      <c r="J20640" s="1"/>
      <c r="K20640" s="1"/>
      <c r="L20640" s="1"/>
      <c r="M20640" s="1"/>
      <c r="N20640" s="1"/>
    </row>
    <row r="20641" spans="4:14">
      <c r="D20641" s="1"/>
      <c r="E20641" s="1"/>
      <c r="F20641" s="1"/>
      <c r="G20641" s="1"/>
      <c r="H20641" s="1"/>
      <c r="I20641" s="1"/>
      <c r="J20641" s="1"/>
      <c r="K20641" s="1"/>
      <c r="L20641" s="1"/>
      <c r="M20641" s="1"/>
      <c r="N20641" s="1"/>
    </row>
    <row r="20642" spans="4:14">
      <c r="G20642" s="1"/>
      <c r="H20642" s="1"/>
      <c r="I20642" s="1"/>
      <c r="J20642" s="1"/>
      <c r="K20642" s="1"/>
      <c r="L20642" s="1"/>
      <c r="M20642" s="1"/>
      <c r="N20642" s="1"/>
    </row>
    <row r="20644" spans="4:14">
      <c r="G20644" s="1"/>
      <c r="H20644" s="1"/>
      <c r="I20644" s="1"/>
      <c r="J20644" s="1"/>
      <c r="K20644" s="1"/>
      <c r="L20644" s="1"/>
      <c r="M20644" s="1"/>
      <c r="N20644" s="1"/>
    </row>
    <row r="20649" spans="4:14">
      <c r="J20649" s="1"/>
      <c r="K20649" s="1"/>
      <c r="L20649" s="1"/>
      <c r="M20649" s="1"/>
    </row>
    <row r="20650" spans="4:14">
      <c r="J20650" s="1"/>
      <c r="K20650" s="1"/>
      <c r="L20650" s="1"/>
      <c r="M20650" s="1"/>
    </row>
    <row r="20651" spans="4:14">
      <c r="J20651" s="1"/>
    </row>
    <row r="20652" spans="4:14">
      <c r="J20652" s="1"/>
      <c r="K20652" s="1"/>
    </row>
    <row r="20662" spans="4:14">
      <c r="J20662" s="1"/>
    </row>
    <row r="20667" spans="4:14">
      <c r="H20667" s="1"/>
    </row>
    <row r="20668" spans="4:14">
      <c r="J20668" s="1"/>
      <c r="K20668" s="1"/>
      <c r="L20668" s="1"/>
    </row>
    <row r="20669" spans="4:14">
      <c r="J20669" s="1"/>
      <c r="K20669" s="1"/>
      <c r="L20669" s="1"/>
    </row>
    <row r="20670" spans="4:14">
      <c r="J20670" s="1"/>
      <c r="K20670" s="1"/>
      <c r="L20670" s="1"/>
      <c r="M20670" s="1"/>
      <c r="N20670" s="1"/>
    </row>
    <row r="20671" spans="4:14">
      <c r="D20671" s="1"/>
      <c r="E20671" s="1"/>
      <c r="F20671" s="1"/>
      <c r="G20671" s="1"/>
      <c r="H20671" s="1"/>
      <c r="I20671" s="1"/>
      <c r="J20671" s="1"/>
      <c r="K20671" s="1"/>
      <c r="L20671" s="1"/>
      <c r="M20671" s="1"/>
      <c r="N20671" s="1"/>
    </row>
    <row r="20672" spans="4:14">
      <c r="G20672" s="1"/>
      <c r="H20672" s="1"/>
      <c r="I20672" s="1"/>
      <c r="J20672" s="1"/>
      <c r="K20672" s="1"/>
      <c r="L20672" s="1"/>
      <c r="M20672" s="1"/>
      <c r="N20672" s="1"/>
    </row>
    <row r="20673" spans="5:14">
      <c r="E20673" s="1"/>
    </row>
    <row r="20674" spans="5:14">
      <c r="J20674" s="1"/>
      <c r="K20674" s="1"/>
      <c r="L20674" s="1"/>
      <c r="M20674" s="1"/>
      <c r="N20674" s="1"/>
    </row>
    <row r="20678" spans="5:14">
      <c r="I20678" s="1"/>
      <c r="J20678" s="1"/>
    </row>
    <row r="20679" spans="5:14">
      <c r="I20679" s="1"/>
      <c r="J20679" s="1"/>
      <c r="K20679" s="1"/>
      <c r="L20679" s="1"/>
      <c r="M20679" s="1"/>
      <c r="N20679" s="1"/>
    </row>
    <row r="20680" spans="5:14">
      <c r="I20680" s="1"/>
      <c r="J20680" s="1"/>
      <c r="K20680" s="1"/>
      <c r="L20680" s="1"/>
      <c r="M20680" s="1"/>
      <c r="N20680" s="1"/>
    </row>
    <row r="20681" spans="5:14">
      <c r="I20681" s="1"/>
      <c r="J20681" s="1"/>
    </row>
    <row r="20682" spans="5:14">
      <c r="I20682" s="1"/>
      <c r="J20682" s="1"/>
      <c r="K20682" s="1"/>
      <c r="L20682" s="1"/>
    </row>
    <row r="20685" spans="5:14">
      <c r="I20685" s="1"/>
    </row>
    <row r="20687" spans="5:14">
      <c r="I20687" s="1"/>
    </row>
    <row r="20689" spans="4:14">
      <c r="D20689" s="1"/>
      <c r="E20689" s="1"/>
      <c r="I20689" s="1"/>
      <c r="J20689" s="1"/>
      <c r="K20689" s="1"/>
      <c r="L20689" s="1"/>
    </row>
    <row r="20692" spans="4:14">
      <c r="I20692" s="1"/>
      <c r="J20692" s="1"/>
      <c r="K20692" s="1"/>
      <c r="L20692" s="1"/>
    </row>
    <row r="20693" spans="4:14">
      <c r="D20693" s="1"/>
    </row>
    <row r="20694" spans="4:14">
      <c r="D20694" s="1"/>
    </row>
    <row r="20697" spans="4:14">
      <c r="H20697" s="1"/>
      <c r="I20697" s="1"/>
      <c r="J20697" s="1"/>
      <c r="K20697" s="1"/>
      <c r="L20697" s="1"/>
      <c r="M20697" s="1"/>
      <c r="N20697" s="1"/>
    </row>
    <row r="20698" spans="4:14">
      <c r="I20698" s="1"/>
      <c r="J20698" s="1"/>
      <c r="K20698" s="1"/>
      <c r="L20698" s="1"/>
      <c r="M20698" s="1"/>
      <c r="N20698" s="1"/>
    </row>
    <row r="20699" spans="4:14">
      <c r="I20699" s="1"/>
      <c r="J20699" s="1"/>
      <c r="K20699" s="1"/>
      <c r="L20699" s="1"/>
      <c r="M20699" s="1"/>
      <c r="N20699" s="1"/>
    </row>
    <row r="20700" spans="4:14">
      <c r="F20700" s="1"/>
      <c r="G20700" s="1"/>
      <c r="H20700" s="1"/>
      <c r="I20700" s="1"/>
      <c r="J20700" s="1"/>
      <c r="K20700" s="1"/>
      <c r="L20700" s="1"/>
      <c r="M20700" s="1"/>
      <c r="N20700" s="1"/>
    </row>
    <row r="20701" spans="4:14">
      <c r="D20701" s="1"/>
      <c r="E20701" s="1"/>
      <c r="F20701" s="1"/>
      <c r="G20701" s="1"/>
      <c r="H20701" s="1"/>
      <c r="I20701" s="1"/>
      <c r="J20701" s="1"/>
      <c r="K20701" s="1"/>
      <c r="L20701" s="1"/>
      <c r="M20701" s="1"/>
      <c r="N20701" s="1"/>
    </row>
    <row r="20702" spans="4:14">
      <c r="G20702" s="1"/>
      <c r="H20702" s="1"/>
      <c r="I20702" s="1"/>
      <c r="J20702" s="1"/>
      <c r="K20702" s="1"/>
      <c r="L20702" s="1"/>
      <c r="M20702" s="1"/>
      <c r="N20702" s="1"/>
    </row>
    <row r="20703" spans="4:14">
      <c r="D20703" s="1"/>
    </row>
    <row r="20704" spans="4:14">
      <c r="I20704" s="1"/>
      <c r="J20704" s="1"/>
      <c r="K20704" s="1"/>
      <c r="L20704" s="1"/>
      <c r="M20704" s="1"/>
      <c r="N20704" s="1"/>
    </row>
    <row r="20708" spans="4:14">
      <c r="I20708" s="1"/>
    </row>
    <row r="20709" spans="4:14">
      <c r="I20709" s="1"/>
      <c r="J20709" s="1"/>
      <c r="K20709" s="1"/>
      <c r="L20709" s="1"/>
      <c r="M20709" s="1"/>
      <c r="N20709" s="1"/>
    </row>
    <row r="20710" spans="4:14">
      <c r="I20710" s="1"/>
      <c r="J20710" s="1"/>
      <c r="K20710" s="1"/>
      <c r="L20710" s="1"/>
      <c r="M20710" s="1"/>
      <c r="N20710" s="1"/>
    </row>
    <row r="20711" spans="4:14">
      <c r="I20711" s="1"/>
      <c r="J20711" s="1"/>
      <c r="K20711" s="1"/>
      <c r="L20711" s="1"/>
      <c r="M20711" s="1"/>
      <c r="N20711" s="1"/>
    </row>
    <row r="20712" spans="4:14">
      <c r="I20712" s="1"/>
      <c r="J20712" s="1"/>
      <c r="K20712" s="1"/>
      <c r="L20712" s="1"/>
      <c r="M20712" s="1"/>
      <c r="N20712" s="1"/>
    </row>
    <row r="20713" spans="4:14">
      <c r="F20713" s="1"/>
      <c r="G20713" s="1"/>
      <c r="H20713" s="1"/>
      <c r="I20713" s="1"/>
      <c r="J20713" s="1"/>
    </row>
    <row r="20714" spans="4:14">
      <c r="D20714" s="1"/>
      <c r="E20714" s="1"/>
      <c r="F20714" s="1"/>
      <c r="G20714" s="1"/>
      <c r="H20714" s="1"/>
      <c r="N20714" s="1"/>
    </row>
    <row r="20715" spans="4:14">
      <c r="I20715" s="1"/>
    </row>
    <row r="20717" spans="4:14">
      <c r="I20717" s="1"/>
    </row>
    <row r="20719" spans="4:14">
      <c r="D20719" s="1"/>
      <c r="E20719" s="1"/>
      <c r="F20719" s="1"/>
      <c r="I20719" s="1"/>
      <c r="J20719" s="1"/>
      <c r="K20719" s="1"/>
      <c r="L20719" s="1"/>
      <c r="M20719" s="1"/>
    </row>
    <row r="20722" spans="4:14">
      <c r="I20722" s="1"/>
      <c r="J20722" s="1"/>
      <c r="K20722" s="1"/>
      <c r="L20722" s="1"/>
      <c r="M20722" s="1"/>
      <c r="N20722" s="1"/>
    </row>
    <row r="20723" spans="4:14">
      <c r="D20723" s="1"/>
    </row>
    <row r="20724" spans="4:14">
      <c r="D20724" s="1"/>
    </row>
    <row r="20727" spans="4:14">
      <c r="H20727" s="1"/>
    </row>
    <row r="20728" spans="4:14">
      <c r="I20728" s="1"/>
      <c r="J20728" s="1"/>
      <c r="K20728" s="1"/>
      <c r="L20728" s="1"/>
      <c r="M20728" s="1"/>
      <c r="N20728" s="1"/>
    </row>
    <row r="20729" spans="4:14">
      <c r="I20729" s="1"/>
      <c r="J20729" s="1"/>
      <c r="K20729" s="1"/>
      <c r="L20729" s="1"/>
      <c r="M20729" s="1"/>
      <c r="N20729" s="1"/>
    </row>
    <row r="20730" spans="4:14">
      <c r="D20730" s="1"/>
      <c r="F20730" s="1"/>
      <c r="G20730" s="1"/>
      <c r="H20730" s="1"/>
      <c r="I20730" s="1"/>
      <c r="J20730" s="1"/>
      <c r="K20730" s="1"/>
      <c r="L20730" s="1"/>
      <c r="M20730" s="1"/>
      <c r="N20730" s="1"/>
    </row>
    <row r="20731" spans="4:14">
      <c r="D20731" s="1"/>
      <c r="E20731" s="1"/>
      <c r="F20731" s="1"/>
      <c r="G20731" s="1"/>
      <c r="H20731" s="1"/>
      <c r="I20731" s="1"/>
      <c r="J20731" s="1"/>
      <c r="K20731" s="1"/>
      <c r="L20731" s="1"/>
      <c r="M20731" s="1"/>
      <c r="N20731" s="1"/>
    </row>
    <row r="20732" spans="4:14">
      <c r="G20732" s="1"/>
      <c r="H20732" s="1"/>
      <c r="I20732" s="1"/>
      <c r="J20732" s="1"/>
      <c r="K20732" s="1"/>
      <c r="L20732" s="1"/>
      <c r="M20732" s="1"/>
      <c r="N20732" s="1"/>
    </row>
    <row r="20734" spans="4:14">
      <c r="I20734" s="1"/>
      <c r="J20734" s="1"/>
      <c r="K20734" s="1"/>
      <c r="L20734" s="1"/>
      <c r="M20734" s="1"/>
      <c r="N20734" s="1"/>
    </row>
    <row r="20738" spans="4:14">
      <c r="G20738" s="1"/>
      <c r="H20738" s="1"/>
      <c r="I20738" s="1"/>
    </row>
    <row r="20739" spans="4:14">
      <c r="G20739" s="1"/>
      <c r="H20739" s="1"/>
      <c r="I20739" s="1"/>
      <c r="J20739" s="1"/>
      <c r="K20739" s="1"/>
      <c r="L20739" s="1"/>
      <c r="M20739" s="1"/>
      <c r="N20739" s="1"/>
    </row>
    <row r="20740" spans="4:14">
      <c r="J20740" s="1"/>
      <c r="K20740" s="1"/>
      <c r="L20740" s="1"/>
      <c r="M20740" s="1"/>
      <c r="N20740" s="1"/>
    </row>
    <row r="20741" spans="4:14">
      <c r="J20741" s="1"/>
      <c r="K20741" s="1"/>
      <c r="L20741" s="1"/>
      <c r="M20741" s="1"/>
      <c r="N20741" s="1"/>
    </row>
    <row r="20742" spans="4:14">
      <c r="J20742" s="1"/>
      <c r="K20742" s="1"/>
      <c r="L20742" s="1"/>
      <c r="M20742" s="1"/>
      <c r="N20742" s="1"/>
    </row>
    <row r="20743" spans="4:14">
      <c r="F20743" s="1"/>
      <c r="G20743" s="1"/>
      <c r="H20743" s="1"/>
      <c r="I20743" s="1"/>
      <c r="J20743" s="1"/>
      <c r="K20743" s="1"/>
    </row>
    <row r="20745" spans="4:14">
      <c r="J20745" s="1"/>
    </row>
    <row r="20746" spans="4:14">
      <c r="J20746" s="1"/>
    </row>
    <row r="20747" spans="4:14">
      <c r="J20747" s="1"/>
    </row>
    <row r="20749" spans="4:14">
      <c r="D20749" s="1"/>
      <c r="E20749" s="1"/>
      <c r="F20749" s="1"/>
      <c r="G20749" s="1"/>
      <c r="H20749" s="1"/>
      <c r="I20749" s="1"/>
      <c r="J20749" s="1"/>
      <c r="K20749" s="1"/>
      <c r="L20749" s="1"/>
      <c r="M20749" s="1"/>
      <c r="N20749" s="1"/>
    </row>
    <row r="20752" spans="4:14">
      <c r="J20752" s="1"/>
    </row>
    <row r="20756" spans="4:14">
      <c r="H20756" s="1"/>
      <c r="I20756" s="1"/>
      <c r="J20756" s="1"/>
      <c r="K20756" s="1"/>
      <c r="L20756" s="1"/>
      <c r="M20756" s="1"/>
      <c r="N20756" s="1"/>
    </row>
    <row r="20757" spans="4:14">
      <c r="J20757" s="1"/>
      <c r="K20757" s="1"/>
      <c r="L20757" s="1"/>
      <c r="M20757" s="1"/>
      <c r="N20757" s="1"/>
    </row>
    <row r="20758" spans="4:14">
      <c r="G20758" s="1"/>
      <c r="H20758" s="1"/>
      <c r="I20758" s="1"/>
      <c r="J20758" s="1"/>
      <c r="K20758" s="1"/>
      <c r="L20758" s="1"/>
      <c r="M20758" s="1"/>
      <c r="N20758" s="1"/>
    </row>
    <row r="20759" spans="4:14">
      <c r="F20759" s="1"/>
      <c r="G20759" s="1"/>
      <c r="H20759" s="1"/>
      <c r="I20759" s="1"/>
      <c r="J20759" s="1"/>
      <c r="K20759" s="1"/>
      <c r="L20759" s="1"/>
      <c r="M20759" s="1"/>
      <c r="N20759" s="1"/>
    </row>
    <row r="20760" spans="4:14">
      <c r="D20760" s="1"/>
      <c r="E20760" s="1"/>
      <c r="F20760" s="1"/>
      <c r="G20760" s="1"/>
      <c r="H20760" s="1"/>
      <c r="I20760" s="1"/>
      <c r="J20760" s="1"/>
      <c r="K20760" s="1"/>
      <c r="L20760" s="1"/>
      <c r="M20760" s="1"/>
      <c r="N20760" s="1"/>
    </row>
    <row r="20761" spans="4:14">
      <c r="G20761" s="1"/>
      <c r="H20761" s="1"/>
      <c r="I20761" s="1"/>
      <c r="J20761" s="1"/>
      <c r="K20761" s="1"/>
      <c r="L20761" s="1"/>
      <c r="M20761" s="1"/>
      <c r="N20761" s="1"/>
    </row>
    <row r="20762" spans="4:14">
      <c r="G20762" s="1"/>
      <c r="H20762" s="1"/>
      <c r="I20762" s="1"/>
      <c r="J20762" s="1"/>
    </row>
    <row r="20763" spans="4:14">
      <c r="G20763" s="1"/>
      <c r="H20763" s="1"/>
      <c r="I20763" s="1"/>
      <c r="J20763" s="1"/>
      <c r="K20763" s="1"/>
      <c r="L20763" s="1"/>
      <c r="M20763" s="1"/>
      <c r="N20763" s="1"/>
    </row>
    <row r="20764" spans="4:14">
      <c r="D20764" s="1"/>
      <c r="E20764" s="1"/>
      <c r="F20764" s="1"/>
      <c r="G20764" s="1"/>
      <c r="H20764" s="1"/>
      <c r="I20764" s="1"/>
      <c r="J20764" s="1"/>
      <c r="K20764" s="1"/>
      <c r="L20764" s="1"/>
      <c r="M20764" s="1"/>
      <c r="N20764" s="1"/>
    </row>
    <row r="20765" spans="4:14">
      <c r="I20765" s="1"/>
      <c r="J20765" s="1"/>
      <c r="K20765" s="1"/>
      <c r="L20765" s="1"/>
      <c r="M20765" s="1"/>
      <c r="N20765" s="1"/>
    </row>
    <row r="20767" spans="4:14">
      <c r="G20767" s="1"/>
      <c r="H20767" s="1"/>
      <c r="I20767" s="1"/>
      <c r="J20767" s="1"/>
      <c r="K20767" s="1"/>
    </row>
    <row r="20768" spans="4:14">
      <c r="G20768" s="1"/>
      <c r="H20768" s="1"/>
      <c r="I20768" s="1"/>
      <c r="J20768" s="1"/>
      <c r="K20768" s="1"/>
      <c r="L20768" s="1"/>
      <c r="M20768" s="1"/>
    </row>
    <row r="20769" spans="4:14">
      <c r="G20769" s="1"/>
      <c r="H20769" s="1"/>
      <c r="I20769" s="1"/>
      <c r="J20769" s="1"/>
      <c r="K20769" s="1"/>
      <c r="L20769" s="1"/>
      <c r="M20769" s="1"/>
      <c r="N20769" s="1"/>
    </row>
    <row r="20770" spans="4:14">
      <c r="I20770" s="1"/>
      <c r="J20770" s="1"/>
      <c r="K20770" s="1"/>
      <c r="L20770" s="1"/>
      <c r="M20770" s="1"/>
      <c r="N20770" s="1"/>
    </row>
    <row r="20771" spans="4:14">
      <c r="I20771" s="1"/>
      <c r="J20771" s="1"/>
      <c r="K20771" s="1"/>
      <c r="L20771" s="1"/>
      <c r="M20771" s="1"/>
      <c r="N20771" s="1"/>
    </row>
    <row r="20772" spans="4:14">
      <c r="I20772" s="1"/>
      <c r="J20772" s="1"/>
      <c r="K20772" s="1"/>
      <c r="L20772" s="1"/>
      <c r="M20772" s="1"/>
      <c r="N20772" s="1"/>
    </row>
    <row r="20773" spans="4:14">
      <c r="D20773" s="1"/>
      <c r="G20773" s="1"/>
      <c r="H20773" s="1"/>
      <c r="I20773" s="1"/>
      <c r="J20773" s="1"/>
      <c r="K20773" s="1"/>
      <c r="L20773" s="1"/>
      <c r="M20773" s="1"/>
      <c r="N20773" s="1"/>
    </row>
    <row r="20774" spans="4:14">
      <c r="E20774" s="1"/>
      <c r="F20774" s="1"/>
      <c r="G20774" s="1"/>
    </row>
    <row r="20775" spans="4:14">
      <c r="I20775" s="1"/>
      <c r="J20775" s="1"/>
      <c r="K20775" s="1"/>
      <c r="L20775" s="1"/>
    </row>
    <row r="20776" spans="4:14">
      <c r="I20776" s="1"/>
      <c r="J20776" s="1"/>
    </row>
    <row r="20777" spans="4:14">
      <c r="I20777" s="1"/>
      <c r="J20777" s="1"/>
      <c r="K20777" s="1"/>
    </row>
    <row r="20779" spans="4:14">
      <c r="D20779" s="1"/>
      <c r="E20779" s="1"/>
      <c r="F20779" s="1"/>
      <c r="G20779" s="1"/>
      <c r="H20779" s="1"/>
      <c r="I20779" s="1"/>
      <c r="J20779" s="1"/>
      <c r="K20779" s="1"/>
      <c r="L20779" s="1"/>
      <c r="M20779" s="1"/>
      <c r="N20779" s="1"/>
    </row>
    <row r="20781" spans="4:14">
      <c r="G20781" s="1"/>
      <c r="H20781" s="1"/>
      <c r="M20781" s="1"/>
      <c r="N20781" s="1"/>
    </row>
    <row r="20782" spans="4:14">
      <c r="I20782" s="1"/>
      <c r="J20782" s="1"/>
      <c r="K20782" s="1"/>
      <c r="L20782" s="1"/>
      <c r="M20782" s="1"/>
      <c r="N20782" s="1"/>
    </row>
    <row r="20783" spans="4:14">
      <c r="D20783" s="1"/>
      <c r="E20783" s="1"/>
      <c r="F20783" s="1"/>
      <c r="G20783" s="1"/>
      <c r="H20783" s="1"/>
      <c r="I20783" s="1"/>
      <c r="J20783" s="1"/>
      <c r="K20783" s="1"/>
      <c r="L20783" s="1"/>
    </row>
    <row r="20784" spans="4:14">
      <c r="D20784" s="1"/>
      <c r="E20784" s="1"/>
      <c r="F20784" s="1"/>
      <c r="G20784" s="1"/>
      <c r="H20784" s="1"/>
      <c r="I20784" s="1"/>
      <c r="J20784" s="1"/>
      <c r="K20784" s="1"/>
      <c r="L20784" s="1"/>
      <c r="M20784" s="1"/>
      <c r="N20784" s="1"/>
    </row>
    <row r="20785" spans="4:14">
      <c r="D20785" s="1"/>
      <c r="E20785" s="1"/>
      <c r="F20785" s="1"/>
      <c r="G20785" s="1"/>
      <c r="H20785" s="1"/>
      <c r="I20785" s="1"/>
      <c r="J20785" s="1"/>
      <c r="K20785" s="1"/>
      <c r="L20785" s="1"/>
      <c r="M20785" s="1"/>
      <c r="N20785" s="1"/>
    </row>
    <row r="20786" spans="4:14">
      <c r="G20786" s="1"/>
      <c r="H20786" s="1"/>
      <c r="I20786" s="1"/>
      <c r="J20786" s="1"/>
    </row>
    <row r="20788" spans="4:14">
      <c r="H20788" s="1"/>
      <c r="I20788" s="1"/>
      <c r="J20788" s="1"/>
      <c r="K20788" s="1"/>
      <c r="L20788" s="1"/>
      <c r="M20788" s="1"/>
      <c r="N20788" s="1"/>
    </row>
    <row r="20789" spans="4:14">
      <c r="I20789" s="1"/>
      <c r="J20789" s="1"/>
      <c r="K20789" s="1"/>
      <c r="L20789" s="1"/>
      <c r="M20789" s="1"/>
      <c r="N20789" s="1"/>
    </row>
    <row r="20790" spans="4:14">
      <c r="G20790" s="1"/>
      <c r="H20790" s="1"/>
      <c r="I20790" s="1"/>
      <c r="J20790" s="1"/>
      <c r="K20790" s="1"/>
      <c r="L20790" s="1"/>
      <c r="M20790" s="1"/>
      <c r="N20790" s="1"/>
    </row>
    <row r="20791" spans="4:14">
      <c r="D20791" s="1"/>
      <c r="I20791" s="1"/>
      <c r="J20791" s="1"/>
      <c r="K20791" s="1"/>
      <c r="L20791" s="1"/>
      <c r="M20791" s="1"/>
      <c r="N20791" s="1"/>
    </row>
    <row r="20792" spans="4:14">
      <c r="D20792" s="1"/>
      <c r="E20792" s="1"/>
      <c r="F20792" s="1"/>
      <c r="G20792" s="1"/>
      <c r="H20792" s="1"/>
      <c r="I20792" s="1"/>
      <c r="J20792" s="1"/>
      <c r="K20792" s="1"/>
      <c r="L20792" s="1"/>
      <c r="M20792" s="1"/>
      <c r="N20792" s="1"/>
    </row>
    <row r="20793" spans="4:14">
      <c r="G20793" s="1"/>
      <c r="H20793" s="1"/>
      <c r="I20793" s="1"/>
      <c r="J20793" s="1"/>
      <c r="K20793" s="1"/>
      <c r="L20793" s="1"/>
      <c r="M20793" s="1"/>
      <c r="N20793" s="1"/>
    </row>
    <row r="20795" spans="4:14">
      <c r="G20795" s="1"/>
      <c r="H20795" s="1"/>
      <c r="I20795" s="1"/>
      <c r="J20795" s="1"/>
      <c r="K20795" s="1"/>
      <c r="L20795" s="1"/>
      <c r="M20795" s="1"/>
      <c r="N20795" s="1"/>
    </row>
    <row r="20799" spans="4:14">
      <c r="F20799" s="1"/>
      <c r="G20799" s="1"/>
    </row>
    <row r="20800" spans="4:14">
      <c r="G20800" s="1"/>
      <c r="H20800" s="1"/>
      <c r="I20800" s="1"/>
      <c r="J20800" s="1"/>
      <c r="K20800" s="1"/>
      <c r="L20800" s="1"/>
      <c r="M20800" s="1"/>
      <c r="N20800" s="1"/>
    </row>
    <row r="20801" spans="4:14">
      <c r="J20801" s="1"/>
      <c r="K20801" s="1"/>
      <c r="L20801" s="1"/>
      <c r="M20801" s="1"/>
      <c r="N20801" s="1"/>
    </row>
    <row r="20802" spans="4:14">
      <c r="J20802" s="1"/>
      <c r="K20802" s="1"/>
    </row>
    <row r="20803" spans="4:14">
      <c r="J20803" s="1"/>
      <c r="K20803" s="1"/>
      <c r="L20803" s="1"/>
      <c r="M20803" s="1"/>
    </row>
    <row r="20804" spans="4:14">
      <c r="D20804" s="1"/>
    </row>
    <row r="20806" spans="4:14">
      <c r="J20806" s="1"/>
    </row>
    <row r="20810" spans="4:14">
      <c r="G20810" s="1"/>
      <c r="H20810" s="1"/>
      <c r="I20810" s="1"/>
      <c r="J20810" s="1"/>
      <c r="K20810" s="1"/>
      <c r="L20810" s="1"/>
    </row>
    <row r="20813" spans="4:14">
      <c r="J20813" s="1"/>
      <c r="K20813" s="1"/>
      <c r="L20813" s="1"/>
    </row>
    <row r="20814" spans="4:14">
      <c r="D20814" s="1"/>
    </row>
    <row r="20815" spans="4:14">
      <c r="D20815" s="1"/>
    </row>
    <row r="20818" spans="4:14">
      <c r="H20818" s="1"/>
    </row>
    <row r="20819" spans="4:14">
      <c r="J20819" s="1"/>
      <c r="K20819" s="1"/>
      <c r="L20819" s="1"/>
      <c r="M20819" s="1"/>
      <c r="N20819" s="1"/>
    </row>
    <row r="20820" spans="4:14">
      <c r="G20820" s="1"/>
      <c r="H20820" s="1"/>
      <c r="I20820" s="1"/>
      <c r="J20820" s="1"/>
      <c r="K20820" s="1"/>
      <c r="L20820" s="1"/>
      <c r="M20820" s="1"/>
    </row>
    <row r="20821" spans="4:14">
      <c r="N20821" s="1"/>
    </row>
    <row r="20822" spans="4:14">
      <c r="D20822" s="1"/>
      <c r="E20822" s="1"/>
      <c r="F20822" s="1"/>
      <c r="G20822" s="1"/>
      <c r="H20822" s="1"/>
      <c r="I20822" s="1"/>
      <c r="J20822" s="1"/>
      <c r="K20822" s="1"/>
      <c r="L20822" s="1"/>
      <c r="M20822" s="1"/>
      <c r="N20822" s="1"/>
    </row>
    <row r="20823" spans="4:14">
      <c r="G20823" s="1"/>
      <c r="H20823" s="1"/>
      <c r="I20823" s="1"/>
      <c r="J20823" s="1"/>
      <c r="K20823" s="1"/>
      <c r="L20823" s="1"/>
      <c r="M20823" s="1"/>
      <c r="N20823" s="1"/>
    </row>
    <row r="20825" spans="4:14">
      <c r="G20825" s="1"/>
      <c r="H20825" s="1"/>
      <c r="I20825" s="1"/>
      <c r="J20825" s="1"/>
      <c r="K20825" s="1"/>
      <c r="L20825" s="1"/>
      <c r="M20825" s="1"/>
      <c r="N20825" s="1"/>
    </row>
    <row r="20826" spans="4:14">
      <c r="D20826" s="1"/>
      <c r="E20826" s="1"/>
      <c r="F20826" s="1"/>
      <c r="G20826" s="1"/>
      <c r="H20826" s="1"/>
      <c r="I20826" s="1"/>
      <c r="J20826" s="1"/>
      <c r="K20826" s="1"/>
      <c r="L20826" s="1"/>
      <c r="M20826" s="1"/>
      <c r="N20826" s="1"/>
    </row>
    <row r="20827" spans="4:14">
      <c r="I20827" s="1"/>
      <c r="J20827" s="1"/>
      <c r="K20827" s="1"/>
      <c r="L20827" s="1"/>
    </row>
    <row r="20828" spans="4:14">
      <c r="F20828" s="1"/>
      <c r="G20828" s="1"/>
      <c r="H20828" s="1"/>
      <c r="I20828" s="1"/>
      <c r="J20828" s="1"/>
      <c r="K20828" s="1"/>
      <c r="L20828" s="1"/>
      <c r="M20828" s="1"/>
      <c r="N20828" s="1"/>
    </row>
    <row r="20829" spans="4:14">
      <c r="I20829" s="1"/>
      <c r="J20829" s="1"/>
      <c r="K20829" s="1"/>
    </row>
    <row r="20830" spans="4:14">
      <c r="I20830" s="1"/>
      <c r="J20830" s="1"/>
      <c r="K20830" s="1"/>
      <c r="L20830" s="1"/>
      <c r="M20830" s="1"/>
    </row>
    <row r="20831" spans="4:14">
      <c r="I20831" s="1"/>
      <c r="J20831" s="1"/>
      <c r="K20831" s="1"/>
      <c r="L20831" s="1"/>
      <c r="M20831" s="1"/>
      <c r="N20831" s="1"/>
    </row>
    <row r="20832" spans="4:14">
      <c r="I20832" s="1"/>
      <c r="J20832" s="1"/>
      <c r="K20832" s="1"/>
      <c r="L20832" s="1"/>
      <c r="M20832" s="1"/>
      <c r="N20832" s="1"/>
    </row>
    <row r="20833" spans="4:14">
      <c r="I20833" s="1"/>
      <c r="J20833" s="1"/>
      <c r="K20833" s="1"/>
      <c r="L20833" s="1"/>
      <c r="M20833" s="1"/>
      <c r="N20833" s="1"/>
    </row>
    <row r="20834" spans="4:14">
      <c r="I20834" s="1"/>
      <c r="J20834" s="1"/>
      <c r="K20834" s="1"/>
      <c r="L20834" s="1"/>
      <c r="M20834" s="1"/>
      <c r="N20834" s="1"/>
    </row>
    <row r="20835" spans="4:14">
      <c r="I20835" s="1"/>
      <c r="J20835" s="1"/>
      <c r="K20835" s="1"/>
      <c r="L20835" s="1"/>
    </row>
    <row r="20836" spans="4:14">
      <c r="D20836" s="1"/>
      <c r="E20836" s="1"/>
      <c r="F20836" s="1"/>
      <c r="G20836" s="1"/>
      <c r="H20836" s="1"/>
      <c r="I20836" s="1"/>
      <c r="J20836" s="1"/>
      <c r="K20836" s="1"/>
      <c r="L20836" s="1"/>
      <c r="M20836" s="1"/>
      <c r="N20836" s="1"/>
    </row>
    <row r="20837" spans="4:14">
      <c r="I20837" s="1"/>
      <c r="J20837" s="1"/>
      <c r="K20837" s="1"/>
    </row>
    <row r="20838" spans="4:14">
      <c r="I20838" s="1"/>
    </row>
    <row r="20839" spans="4:14">
      <c r="I20839" s="1"/>
      <c r="J20839" s="1"/>
    </row>
    <row r="20841" spans="4:14">
      <c r="J20841" s="1"/>
    </row>
    <row r="20842" spans="4:14">
      <c r="F20842" s="1"/>
      <c r="G20842" s="1"/>
      <c r="H20842" s="1"/>
      <c r="I20842" s="1"/>
      <c r="J20842" s="1"/>
      <c r="K20842" s="1"/>
      <c r="L20842" s="1"/>
      <c r="M20842" s="1"/>
      <c r="N20842" s="1"/>
    </row>
    <row r="20843" spans="4:14">
      <c r="G20843" s="1"/>
      <c r="H20843" s="1"/>
      <c r="I20843" s="1"/>
      <c r="J20843" s="1"/>
      <c r="K20843" s="1"/>
      <c r="L20843" s="1"/>
      <c r="M20843" s="1"/>
      <c r="N20843" s="1"/>
    </row>
    <row r="20844" spans="4:14">
      <c r="I20844" s="1"/>
      <c r="J20844" s="1"/>
      <c r="K20844" s="1"/>
      <c r="L20844" s="1"/>
      <c r="M20844" s="1"/>
      <c r="N20844" s="1"/>
    </row>
    <row r="20845" spans="4:14">
      <c r="D20845" s="1"/>
      <c r="E20845" s="1"/>
      <c r="F20845" s="1"/>
      <c r="G20845" s="1"/>
      <c r="H20845" s="1"/>
      <c r="I20845" s="1"/>
      <c r="J20845" s="1"/>
      <c r="K20845" s="1"/>
      <c r="L20845" s="1"/>
    </row>
    <row r="20846" spans="4:14">
      <c r="D20846" s="1"/>
      <c r="E20846" s="1"/>
      <c r="F20846" s="1"/>
      <c r="G20846" s="1"/>
      <c r="H20846" s="1"/>
      <c r="I20846" s="1"/>
      <c r="J20846" s="1"/>
      <c r="K20846" s="1"/>
      <c r="L20846" s="1"/>
      <c r="M20846" s="1"/>
      <c r="N20846" s="1"/>
    </row>
    <row r="20847" spans="4:14">
      <c r="D20847" s="1"/>
      <c r="E20847" s="1"/>
      <c r="F20847" s="1"/>
      <c r="J20847" s="1"/>
      <c r="K20847" s="1"/>
      <c r="L20847" s="1"/>
      <c r="M20847" s="1"/>
      <c r="N20847" s="1"/>
    </row>
    <row r="20849" spans="4:14">
      <c r="H20849" s="1"/>
      <c r="I20849" s="1"/>
      <c r="J20849" s="1"/>
      <c r="K20849" s="1"/>
      <c r="L20849" s="1"/>
      <c r="M20849" s="1"/>
      <c r="N20849" s="1"/>
    </row>
    <row r="20850" spans="4:14">
      <c r="I20850" s="1"/>
      <c r="J20850" s="1"/>
      <c r="K20850" s="1"/>
      <c r="L20850" s="1"/>
      <c r="M20850" s="1"/>
      <c r="N20850" s="1"/>
    </row>
    <row r="20851" spans="4:14">
      <c r="I20851" s="1"/>
      <c r="J20851" s="1"/>
      <c r="K20851" s="1"/>
      <c r="L20851" s="1"/>
      <c r="M20851" s="1"/>
      <c r="N20851" s="1"/>
    </row>
    <row r="20852" spans="4:14">
      <c r="D20852" s="1"/>
      <c r="E20852" s="1"/>
      <c r="F20852" s="1"/>
      <c r="G20852" s="1"/>
      <c r="H20852" s="1"/>
      <c r="I20852" s="1"/>
      <c r="J20852" s="1"/>
      <c r="K20852" s="1"/>
      <c r="L20852" s="1"/>
      <c r="M20852" s="1"/>
      <c r="N20852" s="1"/>
    </row>
    <row r="20853" spans="4:14">
      <c r="D20853" s="1"/>
      <c r="E20853" s="1"/>
      <c r="F20853" s="1"/>
      <c r="G20853" s="1"/>
      <c r="H20853" s="1"/>
      <c r="I20853" s="1"/>
      <c r="J20853" s="1"/>
      <c r="K20853" s="1"/>
      <c r="L20853" s="1"/>
      <c r="M20853" s="1"/>
      <c r="N20853" s="1"/>
    </row>
    <row r="20854" spans="4:14">
      <c r="G20854" s="1"/>
      <c r="H20854" s="1"/>
      <c r="I20854" s="1"/>
      <c r="J20854" s="1"/>
      <c r="K20854" s="1"/>
      <c r="L20854" s="1"/>
      <c r="M20854" s="1"/>
      <c r="N20854" s="1"/>
    </row>
    <row r="20855" spans="4:14">
      <c r="E20855" s="1"/>
    </row>
    <row r="20856" spans="4:14">
      <c r="I20856" s="1"/>
      <c r="J20856" s="1"/>
      <c r="K20856" s="1"/>
      <c r="L20856" s="1"/>
      <c r="M20856" s="1"/>
      <c r="N20856" s="1"/>
    </row>
    <row r="20857" spans="4:14">
      <c r="D20857" s="1"/>
      <c r="E20857" s="1"/>
      <c r="F20857" s="1"/>
      <c r="G20857" s="1"/>
      <c r="H20857" s="1"/>
      <c r="I20857" s="1"/>
      <c r="J20857" s="1"/>
      <c r="K20857" s="1"/>
      <c r="L20857" s="1"/>
      <c r="M20857" s="1"/>
      <c r="N20857" s="1"/>
    </row>
    <row r="20858" spans="4:14">
      <c r="I20858" s="1"/>
      <c r="J20858" s="1"/>
      <c r="K20858" s="1"/>
    </row>
    <row r="20862" spans="4:14">
      <c r="I20862" s="1"/>
      <c r="J20862" s="1"/>
    </row>
    <row r="20863" spans="4:14">
      <c r="I20863" s="1"/>
      <c r="J20863" s="1"/>
      <c r="K20863" s="1"/>
      <c r="L20863" s="1"/>
      <c r="M20863" s="1"/>
      <c r="N20863" s="1"/>
    </row>
    <row r="20864" spans="4:14">
      <c r="I20864" s="1"/>
      <c r="J20864" s="1"/>
      <c r="K20864" s="1"/>
      <c r="L20864" s="1"/>
      <c r="M20864" s="1"/>
      <c r="N20864" s="1"/>
    </row>
    <row r="20865" spans="4:14">
      <c r="I20865" s="1"/>
      <c r="J20865" s="1"/>
      <c r="K20865" s="1"/>
      <c r="L20865" s="1"/>
      <c r="M20865" s="1"/>
      <c r="N20865" s="1"/>
    </row>
    <row r="20866" spans="4:14">
      <c r="I20866" s="1"/>
      <c r="J20866" s="1"/>
      <c r="K20866" s="1"/>
      <c r="L20866" s="1"/>
      <c r="M20866" s="1"/>
      <c r="N20866" s="1"/>
    </row>
    <row r="20867" spans="4:14">
      <c r="E20867" s="1"/>
      <c r="F20867" s="1"/>
      <c r="G20867" s="1"/>
      <c r="H20867" s="1"/>
      <c r="I20867" s="1"/>
      <c r="J20867" s="1"/>
      <c r="K20867" s="1"/>
    </row>
    <row r="20868" spans="4:14">
      <c r="E20868" s="1"/>
      <c r="F20868" s="1"/>
      <c r="G20868" s="1"/>
      <c r="H20868" s="1"/>
      <c r="M20868" s="1"/>
      <c r="N20868" s="1"/>
    </row>
    <row r="20869" spans="4:14">
      <c r="I20869" s="1"/>
      <c r="J20869" s="1"/>
    </row>
    <row r="20870" spans="4:14">
      <c r="I20870" s="1"/>
    </row>
    <row r="20871" spans="4:14">
      <c r="I20871" s="1"/>
    </row>
    <row r="20873" spans="4:14">
      <c r="D20873" s="1"/>
      <c r="E20873" s="1"/>
      <c r="F20873" s="1"/>
      <c r="I20873" s="1"/>
      <c r="J20873" s="1"/>
      <c r="K20873" s="1"/>
      <c r="L20873" s="1"/>
      <c r="M20873" s="1"/>
      <c r="N20873" s="1"/>
    </row>
    <row r="20876" spans="4:14">
      <c r="I20876" s="1"/>
      <c r="J20876" s="1"/>
      <c r="K20876" s="1"/>
      <c r="L20876" s="1"/>
      <c r="M20876" s="1"/>
      <c r="N20876" s="1"/>
    </row>
    <row r="20877" spans="4:14">
      <c r="D20877" s="1"/>
      <c r="F20877" s="1"/>
      <c r="G20877" s="1"/>
      <c r="H20877" s="1"/>
      <c r="I20877" s="1"/>
    </row>
    <row r="20878" spans="4:14">
      <c r="D20878" s="1"/>
      <c r="E20878" s="1"/>
      <c r="F20878" s="1"/>
      <c r="G20878" s="1"/>
      <c r="H20878" s="1"/>
      <c r="I20878" s="1"/>
      <c r="J20878" s="1"/>
      <c r="K20878" s="1"/>
      <c r="L20878" s="1"/>
      <c r="M20878" s="1"/>
      <c r="N20878" s="1"/>
    </row>
    <row r="20881" spans="4:14">
      <c r="H20881" s="1"/>
      <c r="I20881" s="1"/>
      <c r="J20881" s="1"/>
    </row>
    <row r="20882" spans="4:14">
      <c r="I20882" s="1"/>
      <c r="J20882" s="1"/>
      <c r="K20882" s="1"/>
      <c r="L20882" s="1"/>
      <c r="M20882" s="1"/>
      <c r="N20882" s="1"/>
    </row>
    <row r="20883" spans="4:14">
      <c r="I20883" s="1"/>
      <c r="J20883" s="1"/>
      <c r="K20883" s="1"/>
      <c r="L20883" s="1"/>
      <c r="M20883" s="1"/>
      <c r="N20883" s="1"/>
    </row>
    <row r="20884" spans="4:14">
      <c r="D20884" s="1"/>
      <c r="E20884" s="1"/>
      <c r="F20884" s="1"/>
      <c r="G20884" s="1"/>
      <c r="H20884" s="1"/>
      <c r="I20884" s="1"/>
      <c r="J20884" s="1"/>
      <c r="K20884" s="1"/>
      <c r="L20884" s="1"/>
      <c r="M20884" s="1"/>
      <c r="N20884" s="1"/>
    </row>
    <row r="20885" spans="4:14">
      <c r="D20885" s="1"/>
      <c r="E20885" s="1"/>
      <c r="F20885" s="1"/>
      <c r="G20885" s="1"/>
      <c r="H20885" s="1"/>
      <c r="I20885" s="1"/>
      <c r="J20885" s="1"/>
      <c r="K20885" s="1"/>
      <c r="L20885" s="1"/>
      <c r="M20885" s="1"/>
      <c r="N20885" s="1"/>
    </row>
    <row r="20886" spans="4:14">
      <c r="G20886" s="1"/>
      <c r="H20886" s="1"/>
      <c r="I20886" s="1"/>
      <c r="J20886" s="1"/>
      <c r="K20886" s="1"/>
      <c r="L20886" s="1"/>
      <c r="M20886" s="1"/>
      <c r="N20886" s="1"/>
    </row>
    <row r="20887" spans="4:14">
      <c r="E20887" s="1"/>
    </row>
    <row r="20888" spans="4:14">
      <c r="I20888" s="1"/>
      <c r="J20888" s="1"/>
      <c r="K20888" s="1"/>
      <c r="L20888" s="1"/>
      <c r="M20888" s="1"/>
      <c r="N20888" s="1"/>
    </row>
    <row r="20892" spans="4:14">
      <c r="G20892" s="1"/>
      <c r="H20892" s="1"/>
      <c r="I20892" s="1"/>
      <c r="J20892" s="1"/>
    </row>
    <row r="20893" spans="4:14">
      <c r="G20893" s="1"/>
      <c r="H20893" s="1"/>
      <c r="I20893" s="1"/>
      <c r="J20893" s="1"/>
      <c r="K20893" s="1"/>
      <c r="L20893" s="1"/>
      <c r="M20893" s="1"/>
      <c r="N20893" s="1"/>
    </row>
    <row r="20894" spans="4:14">
      <c r="I20894" s="1"/>
      <c r="J20894" s="1"/>
      <c r="K20894" s="1"/>
      <c r="L20894" s="1"/>
      <c r="M20894" s="1"/>
      <c r="N20894" s="1"/>
    </row>
    <row r="20895" spans="4:14">
      <c r="I20895" s="1"/>
      <c r="J20895" s="1"/>
      <c r="K20895" s="1"/>
      <c r="L20895" s="1"/>
      <c r="M20895" s="1"/>
      <c r="N20895" s="1"/>
    </row>
    <row r="20896" spans="4:14">
      <c r="I20896" s="1"/>
      <c r="J20896" s="1"/>
      <c r="K20896" s="1"/>
      <c r="L20896" s="1"/>
      <c r="M20896" s="1"/>
      <c r="N20896" s="1"/>
    </row>
    <row r="20898" spans="4:14">
      <c r="E20898" s="1"/>
      <c r="F20898" s="1"/>
      <c r="G20898" s="1"/>
      <c r="H20898" s="1"/>
      <c r="I20898" s="1"/>
      <c r="J20898" s="1"/>
      <c r="K20898" s="1"/>
      <c r="L20898" s="1"/>
      <c r="M20898" s="1"/>
      <c r="N20898" s="1"/>
    </row>
    <row r="20899" spans="4:14">
      <c r="I20899" s="1"/>
      <c r="J20899" s="1"/>
      <c r="K20899" s="1"/>
      <c r="L20899" s="1"/>
      <c r="M20899" s="1"/>
      <c r="N20899" s="1"/>
    </row>
    <row r="20900" spans="4:14">
      <c r="I20900" s="1"/>
      <c r="J20900" s="1"/>
      <c r="K20900" s="1"/>
      <c r="L20900" s="1"/>
      <c r="M20900" s="1"/>
    </row>
    <row r="20901" spans="4:14">
      <c r="I20901" s="1"/>
      <c r="J20901" s="1"/>
      <c r="K20901" s="1"/>
      <c r="L20901" s="1"/>
      <c r="M20901" s="1"/>
      <c r="N20901" s="1"/>
    </row>
    <row r="20902" spans="4:14">
      <c r="L20902" s="1"/>
      <c r="M20902" s="1"/>
      <c r="N20902" s="1"/>
    </row>
    <row r="20903" spans="4:14">
      <c r="D20903" s="1"/>
    </row>
    <row r="20906" spans="4:14">
      <c r="I20906" s="1"/>
      <c r="J20906" s="1"/>
      <c r="K20906" s="1"/>
      <c r="L20906" s="1"/>
      <c r="M20906" s="1"/>
      <c r="N20906" s="1"/>
    </row>
    <row r="20909" spans="4:14">
      <c r="D20909" s="1"/>
      <c r="E20909" s="1"/>
      <c r="F20909" s="1"/>
      <c r="G20909" s="1"/>
      <c r="H20909" s="1"/>
      <c r="I20909" s="1"/>
      <c r="J20909" s="1"/>
      <c r="K20909" s="1"/>
      <c r="L20909" s="1"/>
      <c r="M20909" s="1"/>
      <c r="N20909" s="1"/>
    </row>
    <row r="20911" spans="4:14">
      <c r="H20911" s="1"/>
      <c r="I20911" s="1"/>
      <c r="J20911" s="1"/>
      <c r="K20911" s="1"/>
      <c r="L20911" s="1"/>
      <c r="M20911" s="1"/>
      <c r="N20911" s="1"/>
    </row>
    <row r="20912" spans="4:14">
      <c r="I20912" s="1"/>
      <c r="J20912" s="1"/>
      <c r="K20912" s="1"/>
      <c r="L20912" s="1"/>
      <c r="M20912" s="1"/>
      <c r="N20912" s="1"/>
    </row>
    <row r="20913" spans="4:14">
      <c r="G20913" s="1"/>
      <c r="H20913" s="1"/>
      <c r="I20913" s="1"/>
      <c r="J20913" s="1"/>
      <c r="K20913" s="1"/>
      <c r="L20913" s="1"/>
      <c r="M20913" s="1"/>
      <c r="N20913" s="1"/>
    </row>
    <row r="20914" spans="4:14">
      <c r="F20914" s="1"/>
      <c r="G20914" s="1"/>
      <c r="H20914" s="1"/>
      <c r="I20914" s="1"/>
      <c r="J20914" s="1"/>
      <c r="K20914" s="1"/>
      <c r="L20914" s="1"/>
      <c r="M20914" s="1"/>
      <c r="N20914" s="1"/>
    </row>
    <row r="20915" spans="4:14">
      <c r="D20915" s="1"/>
      <c r="E20915" s="1"/>
      <c r="F20915" s="1"/>
      <c r="G20915" s="1"/>
      <c r="H20915" s="1"/>
      <c r="I20915" s="1"/>
      <c r="J20915" s="1"/>
      <c r="K20915" s="1"/>
      <c r="L20915" s="1"/>
      <c r="M20915" s="1"/>
      <c r="N20915" s="1"/>
    </row>
    <row r="20916" spans="4:14">
      <c r="G20916" s="1"/>
      <c r="H20916" s="1"/>
      <c r="I20916" s="1"/>
      <c r="J20916" s="1"/>
      <c r="K20916" s="1"/>
      <c r="L20916" s="1"/>
      <c r="M20916" s="1"/>
      <c r="N20916" s="1"/>
    </row>
    <row r="20917" spans="4:14">
      <c r="F20917" s="1"/>
      <c r="G20917" s="1"/>
      <c r="H20917" s="1"/>
    </row>
    <row r="20918" spans="4:14">
      <c r="G20918" s="1"/>
      <c r="H20918" s="1"/>
      <c r="I20918" s="1"/>
      <c r="J20918" s="1"/>
      <c r="K20918" s="1"/>
      <c r="L20918" s="1"/>
      <c r="M20918" s="1"/>
      <c r="N20918" s="1"/>
    </row>
    <row r="20922" spans="4:14">
      <c r="F20922" s="1"/>
      <c r="G20922" s="1"/>
      <c r="H20922" s="1"/>
    </row>
    <row r="20923" spans="4:14">
      <c r="G20923" s="1"/>
      <c r="H20923" s="1"/>
      <c r="I20923" s="1"/>
      <c r="J20923" s="1"/>
      <c r="K20923" s="1"/>
      <c r="L20923" s="1"/>
      <c r="M20923" s="1"/>
      <c r="N20923" s="1"/>
    </row>
    <row r="20924" spans="4:14">
      <c r="I20924" s="1"/>
      <c r="J20924" s="1"/>
      <c r="K20924" s="1"/>
      <c r="L20924" s="1"/>
      <c r="M20924" s="1"/>
      <c r="N20924" s="1"/>
    </row>
    <row r="20925" spans="4:14">
      <c r="I20925" s="1"/>
      <c r="J20925" s="1"/>
      <c r="K20925" s="1"/>
      <c r="L20925" s="1"/>
    </row>
    <row r="20926" spans="4:14">
      <c r="I20926" s="1"/>
      <c r="J20926" s="1"/>
      <c r="K20926" s="1"/>
      <c r="L20926" s="1"/>
      <c r="M20926" s="1"/>
      <c r="N20926" s="1"/>
    </row>
    <row r="20928" spans="4:14">
      <c r="D20928" s="1"/>
      <c r="E20928" s="1"/>
      <c r="F20928" s="1"/>
      <c r="G20928" s="1"/>
      <c r="H20928" s="1"/>
      <c r="I20928" s="1"/>
      <c r="J20928" s="1"/>
      <c r="K20928" s="1"/>
      <c r="L20928" s="1"/>
      <c r="M20928" s="1"/>
      <c r="N20928" s="1"/>
    </row>
    <row r="20929" spans="4:14">
      <c r="I20929" s="1"/>
      <c r="J20929" s="1"/>
      <c r="K20929" s="1"/>
      <c r="L20929" s="1"/>
      <c r="M20929" s="1"/>
      <c r="N20929" s="1"/>
    </row>
    <row r="20930" spans="4:14">
      <c r="I20930" s="1"/>
      <c r="J20930" s="1"/>
      <c r="K20930" s="1"/>
    </row>
    <row r="20931" spans="4:14">
      <c r="I20931" s="1"/>
      <c r="J20931" s="1"/>
      <c r="K20931" s="1"/>
      <c r="L20931" s="1"/>
    </row>
    <row r="20933" spans="4:14">
      <c r="D20933" s="1"/>
      <c r="E20933" s="1"/>
    </row>
    <row r="20936" spans="4:14">
      <c r="I20936" s="1"/>
      <c r="J20936" s="1"/>
      <c r="K20936" s="1"/>
    </row>
    <row r="20939" spans="4:14">
      <c r="J20939" s="1"/>
      <c r="K20939" s="1"/>
      <c r="L20939" s="1"/>
      <c r="M20939" s="1"/>
    </row>
    <row r="20940" spans="4:14">
      <c r="D20940" s="1"/>
      <c r="E20940" s="1"/>
      <c r="F20940" s="1"/>
      <c r="G20940" s="1"/>
      <c r="H20940" s="1"/>
      <c r="I20940" s="1"/>
      <c r="J20940" s="1"/>
      <c r="K20940" s="1"/>
      <c r="L20940" s="1"/>
      <c r="M20940" s="1"/>
      <c r="N20940" s="1"/>
    </row>
    <row r="20941" spans="4:14">
      <c r="H20941" s="1"/>
      <c r="I20941" s="1"/>
      <c r="J20941" s="1"/>
    </row>
    <row r="20942" spans="4:14">
      <c r="I20942" s="1"/>
      <c r="J20942" s="1"/>
      <c r="K20942" s="1"/>
      <c r="L20942" s="1"/>
      <c r="M20942" s="1"/>
      <c r="N20942" s="1"/>
    </row>
    <row r="20943" spans="4:14">
      <c r="G20943" s="1"/>
      <c r="H20943" s="1"/>
      <c r="I20943" s="1"/>
      <c r="J20943" s="1"/>
      <c r="K20943" s="1"/>
      <c r="L20943" s="1"/>
      <c r="M20943" s="1"/>
      <c r="N20943" s="1"/>
    </row>
    <row r="20944" spans="4:14">
      <c r="F20944" s="1"/>
      <c r="G20944" s="1"/>
      <c r="H20944" s="1"/>
      <c r="I20944" s="1"/>
      <c r="J20944" s="1"/>
      <c r="K20944" s="1"/>
      <c r="L20944" s="1"/>
      <c r="M20944" s="1"/>
      <c r="N20944" s="1"/>
    </row>
    <row r="20945" spans="4:14">
      <c r="D20945" s="1"/>
      <c r="E20945" s="1"/>
      <c r="F20945" s="1"/>
      <c r="G20945" s="1"/>
      <c r="H20945" s="1"/>
      <c r="I20945" s="1"/>
      <c r="J20945" s="1"/>
      <c r="K20945" s="1"/>
      <c r="L20945" s="1"/>
      <c r="M20945" s="1"/>
      <c r="N20945" s="1"/>
    </row>
    <row r="20946" spans="4:14">
      <c r="G20946" s="1"/>
      <c r="H20946" s="1"/>
      <c r="I20946" s="1"/>
      <c r="J20946" s="1"/>
      <c r="K20946" s="1"/>
      <c r="L20946" s="1"/>
      <c r="M20946" s="1"/>
      <c r="N20946" s="1"/>
    </row>
    <row r="20947" spans="4:14">
      <c r="F20947" s="1"/>
      <c r="G20947" s="1"/>
    </row>
    <row r="20948" spans="4:14">
      <c r="G20948" s="1"/>
      <c r="H20948" s="1"/>
      <c r="I20948" s="1"/>
      <c r="J20948" s="1"/>
      <c r="K20948" s="1"/>
      <c r="L20948" s="1"/>
      <c r="M20948" s="1"/>
      <c r="N20948" s="1"/>
    </row>
    <row r="20949" spans="4:14">
      <c r="D20949" s="1"/>
      <c r="E20949" s="1"/>
      <c r="F20949" s="1"/>
      <c r="G20949" s="1"/>
      <c r="H20949" s="1"/>
      <c r="I20949" s="1"/>
      <c r="J20949" s="1"/>
      <c r="K20949" s="1"/>
      <c r="L20949" s="1"/>
      <c r="M20949" s="1"/>
      <c r="N20949" s="1"/>
    </row>
    <row r="20950" spans="4:14">
      <c r="I20950" s="1"/>
      <c r="J20950" s="1"/>
      <c r="K20950" s="1"/>
    </row>
    <row r="20952" spans="4:14">
      <c r="G20952" s="1"/>
      <c r="H20952" s="1"/>
    </row>
    <row r="20953" spans="4:14">
      <c r="F20953" s="1"/>
    </row>
    <row r="20954" spans="4:14">
      <c r="G20954" s="1"/>
      <c r="H20954" s="1"/>
      <c r="I20954" s="1"/>
      <c r="J20954" s="1"/>
      <c r="K20954" s="1"/>
      <c r="L20954" s="1"/>
      <c r="M20954" s="1"/>
      <c r="N20954" s="1"/>
    </row>
    <row r="20955" spans="4:14">
      <c r="I20955" s="1"/>
      <c r="J20955" s="1"/>
      <c r="K20955" s="1"/>
      <c r="L20955" s="1"/>
      <c r="M20955" s="1"/>
      <c r="N20955" s="1"/>
    </row>
    <row r="20956" spans="4:14">
      <c r="I20956" s="1"/>
      <c r="J20956" s="1"/>
      <c r="K20956" s="1"/>
      <c r="L20956" s="1"/>
      <c r="M20956" s="1"/>
      <c r="N20956" s="1"/>
    </row>
    <row r="20957" spans="4:14">
      <c r="I20957" s="1"/>
      <c r="J20957" s="1"/>
      <c r="K20957" s="1"/>
      <c r="L20957" s="1"/>
      <c r="M20957" s="1"/>
      <c r="N20957" s="1"/>
    </row>
    <row r="20958" spans="4:14">
      <c r="D20958" s="1"/>
      <c r="E20958" s="1"/>
      <c r="F20958" s="1"/>
      <c r="G20958" s="1"/>
      <c r="H20958" s="1"/>
      <c r="I20958" s="1"/>
      <c r="J20958" s="1"/>
      <c r="K20958" s="1"/>
    </row>
    <row r="20959" spans="4:14">
      <c r="D20959" s="1"/>
      <c r="E20959" s="1"/>
      <c r="F20959" s="1"/>
      <c r="G20959" s="1"/>
      <c r="H20959" s="1"/>
      <c r="I20959" s="1"/>
      <c r="J20959" s="1"/>
      <c r="K20959" s="1"/>
      <c r="L20959" s="1"/>
      <c r="M20959" s="1"/>
      <c r="N20959" s="1"/>
    </row>
    <row r="20960" spans="4:14">
      <c r="I20960" s="1"/>
      <c r="J20960" s="1"/>
      <c r="K20960" s="1"/>
    </row>
    <row r="20961" spans="4:14">
      <c r="I20961" s="1"/>
    </row>
    <row r="20962" spans="4:14">
      <c r="I20962" s="1"/>
      <c r="J20962" s="1"/>
    </row>
    <row r="20964" spans="4:14">
      <c r="D20964" s="1"/>
      <c r="E20964" s="1"/>
      <c r="F20964" s="1"/>
      <c r="G20964" s="1"/>
      <c r="H20964" s="1"/>
      <c r="I20964" s="1"/>
      <c r="J20964" s="1"/>
      <c r="K20964" s="1"/>
      <c r="L20964" s="1"/>
      <c r="M20964" s="1"/>
      <c r="N20964" s="1"/>
    </row>
    <row r="20967" spans="4:14">
      <c r="I20967" s="1"/>
      <c r="J20967" s="1"/>
      <c r="K20967" s="1"/>
      <c r="L20967" s="1"/>
      <c r="M20967" s="1"/>
    </row>
    <row r="20971" spans="4:14">
      <c r="G20971" s="1"/>
      <c r="H20971" s="1"/>
      <c r="I20971" s="1"/>
    </row>
    <row r="20972" spans="4:14">
      <c r="D20972" s="1"/>
      <c r="E20972" s="1"/>
      <c r="F20972" s="1"/>
      <c r="G20972" s="1"/>
      <c r="H20972" s="1"/>
      <c r="I20972" s="1"/>
      <c r="J20972" s="1"/>
      <c r="K20972" s="1"/>
      <c r="L20972" s="1"/>
      <c r="M20972" s="1"/>
      <c r="N20972" s="1"/>
    </row>
    <row r="20973" spans="4:14">
      <c r="H20973" s="1"/>
      <c r="I20973" s="1"/>
      <c r="J20973" s="1"/>
      <c r="K20973" s="1"/>
      <c r="L20973" s="1"/>
      <c r="M20973" s="1"/>
      <c r="N20973" s="1"/>
    </row>
    <row r="20974" spans="4:14">
      <c r="I20974" s="1"/>
      <c r="J20974" s="1"/>
      <c r="K20974" s="1"/>
      <c r="L20974" s="1"/>
      <c r="M20974" s="1"/>
      <c r="N20974" s="1"/>
    </row>
    <row r="20975" spans="4:14">
      <c r="G20975" s="1"/>
      <c r="H20975" s="1"/>
      <c r="I20975" s="1"/>
      <c r="J20975" s="1"/>
      <c r="K20975" s="1"/>
      <c r="L20975" s="1"/>
      <c r="M20975" s="1"/>
      <c r="N20975" s="1"/>
    </row>
    <row r="20976" spans="4:14">
      <c r="D20976" s="1"/>
      <c r="E20976" s="1"/>
      <c r="F20976" s="1"/>
      <c r="G20976" s="1"/>
      <c r="H20976" s="1"/>
      <c r="I20976" s="1"/>
      <c r="J20976" s="1"/>
      <c r="K20976" s="1"/>
      <c r="L20976" s="1"/>
      <c r="M20976" s="1"/>
      <c r="N20976" s="1"/>
    </row>
    <row r="20977" spans="4:14">
      <c r="D20977" s="1"/>
      <c r="E20977" s="1"/>
      <c r="F20977" s="1"/>
      <c r="G20977" s="1"/>
      <c r="H20977" s="1"/>
      <c r="I20977" s="1"/>
      <c r="J20977" s="1"/>
      <c r="K20977" s="1"/>
      <c r="L20977" s="1"/>
      <c r="M20977" s="1"/>
      <c r="N20977" s="1"/>
    </row>
    <row r="20978" spans="4:14">
      <c r="G20978" s="1"/>
      <c r="H20978" s="1"/>
      <c r="I20978" s="1"/>
      <c r="J20978" s="1"/>
      <c r="K20978" s="1"/>
      <c r="L20978" s="1"/>
      <c r="M20978" s="1"/>
      <c r="N20978" s="1"/>
    </row>
    <row r="20980" spans="4:14">
      <c r="G20980" s="1"/>
      <c r="H20980" s="1"/>
      <c r="I20980" s="1"/>
      <c r="J20980" s="1"/>
      <c r="K20980" s="1"/>
      <c r="L20980" s="1"/>
      <c r="M20980" s="1"/>
      <c r="N20980" s="1"/>
    </row>
    <row r="20981" spans="4:14">
      <c r="D20981" s="1"/>
      <c r="E20981" s="1"/>
      <c r="F20981" s="1"/>
      <c r="G20981" s="1"/>
      <c r="H20981" s="1"/>
      <c r="I20981" s="1"/>
      <c r="J20981" s="1"/>
      <c r="K20981" s="1"/>
      <c r="L20981" s="1"/>
      <c r="M20981" s="1"/>
      <c r="N20981" s="1"/>
    </row>
    <row r="20982" spans="4:14">
      <c r="I20982" s="1"/>
      <c r="J20982" s="1"/>
      <c r="K20982" s="1"/>
    </row>
    <row r="20984" spans="4:14">
      <c r="G20984" s="1"/>
      <c r="H20984" s="1"/>
    </row>
    <row r="20986" spans="4:14">
      <c r="G20986" s="1"/>
      <c r="H20986" s="1"/>
      <c r="I20986" s="1"/>
      <c r="J20986" s="1"/>
      <c r="K20986" s="1"/>
      <c r="L20986" s="1"/>
      <c r="M20986" s="1"/>
    </row>
    <row r="20987" spans="4:14">
      <c r="I20987" s="1"/>
      <c r="J20987" s="1"/>
      <c r="K20987" s="1"/>
      <c r="L20987" s="1"/>
      <c r="M20987" s="1"/>
      <c r="N20987" s="1"/>
    </row>
    <row r="20988" spans="4:14">
      <c r="I20988" s="1"/>
      <c r="J20988" s="1"/>
      <c r="K20988" s="1"/>
      <c r="L20988" s="1"/>
      <c r="M20988" s="1"/>
      <c r="N20988" s="1"/>
    </row>
    <row r="20989" spans="4:14">
      <c r="I20989" s="1"/>
      <c r="J20989" s="1"/>
      <c r="K20989" s="1"/>
      <c r="L20989" s="1"/>
      <c r="M20989" s="1"/>
      <c r="N20989" s="1"/>
    </row>
    <row r="20990" spans="4:14">
      <c r="G20990" s="1"/>
      <c r="H20990" s="1"/>
      <c r="I20990" s="1"/>
      <c r="J20990" s="1"/>
      <c r="K20990" s="1"/>
      <c r="L20990" s="1"/>
    </row>
    <row r="20991" spans="4:14">
      <c r="E20991" s="1"/>
      <c r="F20991" s="1"/>
      <c r="G20991" s="1"/>
      <c r="H20991" s="1"/>
      <c r="I20991" s="1"/>
      <c r="J20991" s="1"/>
      <c r="K20991" s="1"/>
      <c r="L20991" s="1"/>
      <c r="M20991" s="1"/>
      <c r="N20991" s="1"/>
    </row>
    <row r="20992" spans="4:14">
      <c r="I20992" s="1"/>
      <c r="J20992" s="1"/>
      <c r="K20992" s="1"/>
      <c r="L20992" s="1"/>
    </row>
    <row r="20993" spans="4:14">
      <c r="I20993" s="1"/>
    </row>
    <row r="20994" spans="4:14">
      <c r="I20994" s="1"/>
      <c r="J20994" s="1"/>
    </row>
    <row r="20996" spans="4:14">
      <c r="D20996" s="1"/>
      <c r="E20996" s="1"/>
      <c r="F20996" s="1"/>
      <c r="G20996" s="1"/>
      <c r="H20996" s="1"/>
      <c r="I20996" s="1"/>
      <c r="J20996" s="1"/>
      <c r="K20996" s="1"/>
      <c r="L20996" s="1"/>
      <c r="M20996" s="1"/>
      <c r="N20996" s="1"/>
    </row>
    <row r="20998" spans="4:14">
      <c r="G20998" s="1"/>
      <c r="H20998" s="1"/>
      <c r="N20998" s="1"/>
    </row>
    <row r="20999" spans="4:14">
      <c r="I20999" s="1"/>
      <c r="J20999" s="1"/>
    </row>
    <row r="21002" spans="4:14">
      <c r="D21002" s="1"/>
      <c r="E21002" s="1"/>
      <c r="F21002" s="1"/>
      <c r="G21002" s="1"/>
      <c r="H21002" s="1"/>
      <c r="I21002" s="1"/>
      <c r="J21002" s="1"/>
      <c r="K21002" s="1"/>
      <c r="L21002" s="1"/>
      <c r="M21002" s="1"/>
      <c r="N21002" s="1"/>
    </row>
    <row r="21005" spans="4:14">
      <c r="H21005" s="1"/>
      <c r="I21005" s="1"/>
      <c r="J21005" s="1"/>
    </row>
    <row r="21006" spans="4:14">
      <c r="I21006" s="1"/>
      <c r="J21006" s="1"/>
      <c r="K21006" s="1"/>
      <c r="L21006" s="1"/>
      <c r="M21006" s="1"/>
      <c r="N21006" s="1"/>
    </row>
    <row r="21007" spans="4:14">
      <c r="G21007" s="1"/>
      <c r="H21007" s="1"/>
      <c r="I21007" s="1"/>
      <c r="J21007" s="1"/>
      <c r="K21007" s="1"/>
      <c r="L21007" s="1"/>
      <c r="M21007" s="1"/>
      <c r="N21007" s="1"/>
    </row>
    <row r="21008" spans="4:14">
      <c r="E21008" s="1"/>
      <c r="F21008" s="1"/>
      <c r="G21008" s="1"/>
      <c r="H21008" s="1"/>
      <c r="I21008" s="1"/>
      <c r="J21008" s="1"/>
      <c r="K21008" s="1"/>
      <c r="L21008" s="1"/>
      <c r="M21008" s="1"/>
      <c r="N21008" s="1"/>
    </row>
    <row r="21009" spans="4:14">
      <c r="D21009" s="1"/>
      <c r="E21009" s="1"/>
      <c r="F21009" s="1"/>
      <c r="G21009" s="1"/>
      <c r="H21009" s="1"/>
      <c r="I21009" s="1"/>
      <c r="J21009" s="1"/>
      <c r="K21009" s="1"/>
      <c r="L21009" s="1"/>
      <c r="M21009" s="1"/>
      <c r="N21009" s="1"/>
    </row>
    <row r="21010" spans="4:14">
      <c r="G21010" s="1"/>
      <c r="H21010" s="1"/>
      <c r="I21010" s="1"/>
      <c r="J21010" s="1"/>
      <c r="K21010" s="1"/>
      <c r="L21010" s="1"/>
      <c r="M21010" s="1"/>
      <c r="N21010" s="1"/>
    </row>
    <row r="21011" spans="4:14">
      <c r="G21011" s="1"/>
      <c r="H21011" s="1"/>
      <c r="I21011" s="1"/>
      <c r="J21011" s="1"/>
    </row>
    <row r="21012" spans="4:14">
      <c r="G21012" s="1"/>
      <c r="H21012" s="1"/>
      <c r="I21012" s="1"/>
      <c r="J21012" s="1"/>
      <c r="K21012" s="1"/>
      <c r="L21012" s="1"/>
      <c r="M21012" s="1"/>
      <c r="N21012" s="1"/>
    </row>
    <row r="21016" spans="4:14">
      <c r="G21016" s="1"/>
      <c r="H21016" s="1"/>
      <c r="I21016" s="1"/>
    </row>
    <row r="21017" spans="4:14">
      <c r="G21017" s="1"/>
      <c r="H21017" s="1"/>
      <c r="I21017" s="1"/>
      <c r="J21017" s="1"/>
      <c r="K21017" s="1"/>
      <c r="L21017" s="1"/>
      <c r="M21017" s="1"/>
      <c r="N21017" s="1"/>
    </row>
    <row r="21018" spans="4:14">
      <c r="I21018" s="1"/>
      <c r="J21018" s="1"/>
      <c r="K21018" s="1"/>
      <c r="L21018" s="1"/>
      <c r="M21018" s="1"/>
      <c r="N21018" s="1"/>
    </row>
    <row r="21019" spans="4:14">
      <c r="I21019" s="1"/>
      <c r="J21019" s="1"/>
      <c r="K21019" s="1"/>
    </row>
    <row r="21020" spans="4:14">
      <c r="I21020" s="1"/>
      <c r="J21020" s="1"/>
      <c r="K21020" s="1"/>
      <c r="L21020" s="1"/>
      <c r="M21020" s="1"/>
      <c r="N21020" s="1"/>
    </row>
    <row r="21022" spans="4:14">
      <c r="G21022" s="1"/>
    </row>
    <row r="21023" spans="4:14">
      <c r="I21023" s="1"/>
      <c r="J21023" s="1"/>
      <c r="K21023" s="1"/>
    </row>
    <row r="21024" spans="4:14">
      <c r="I21024" s="1"/>
      <c r="J21024" s="1"/>
    </row>
    <row r="21025" spans="4:14">
      <c r="I21025" s="1"/>
      <c r="J21025" s="1"/>
      <c r="K21025" s="1"/>
    </row>
    <row r="21027" spans="4:14">
      <c r="G21027" s="1"/>
      <c r="H21027" s="1"/>
      <c r="I21027" s="1"/>
      <c r="J21027" s="1"/>
      <c r="K21027" s="1"/>
      <c r="L21027" s="1"/>
      <c r="M21027" s="1"/>
      <c r="N21027" s="1"/>
    </row>
    <row r="21030" spans="4:14">
      <c r="I21030" s="1"/>
      <c r="J21030" s="1"/>
    </row>
    <row r="21035" spans="4:14">
      <c r="H21035" s="1"/>
      <c r="I21035" s="1"/>
      <c r="J21035" s="1"/>
      <c r="K21035" s="1"/>
      <c r="L21035" s="1"/>
      <c r="M21035" s="1"/>
      <c r="N21035" s="1"/>
    </row>
    <row r="21036" spans="4:14">
      <c r="I21036" s="1"/>
      <c r="J21036" s="1"/>
      <c r="K21036" s="1"/>
    </row>
    <row r="21037" spans="4:14">
      <c r="G21037" s="1"/>
      <c r="H21037" s="1"/>
      <c r="I21037" s="1"/>
      <c r="J21037" s="1"/>
    </row>
    <row r="21039" spans="4:14">
      <c r="D21039" s="1"/>
      <c r="E21039" s="1"/>
      <c r="F21039" s="1"/>
      <c r="G21039" s="1"/>
      <c r="H21039" s="1"/>
      <c r="I21039" s="1"/>
      <c r="J21039" s="1"/>
      <c r="K21039" s="1"/>
      <c r="L21039" s="1"/>
      <c r="M21039" s="1"/>
      <c r="N21039" s="1"/>
    </row>
    <row r="21040" spans="4:14">
      <c r="G21040" s="1"/>
      <c r="H21040" s="1"/>
      <c r="I21040" s="1"/>
      <c r="J21040" s="1"/>
      <c r="K21040" s="1"/>
      <c r="L21040" s="1"/>
      <c r="M21040" s="1"/>
      <c r="N21040" s="1"/>
    </row>
    <row r="21041" spans="4:14">
      <c r="E21041" s="1"/>
    </row>
    <row r="21042" spans="4:14">
      <c r="G21042" s="1"/>
      <c r="H21042" s="1"/>
      <c r="I21042" s="1"/>
      <c r="J21042" s="1"/>
      <c r="K21042" s="1"/>
      <c r="L21042" s="1"/>
      <c r="M21042" s="1"/>
      <c r="N21042" s="1"/>
    </row>
    <row r="21046" spans="4:14">
      <c r="F21046" s="1"/>
      <c r="G21046" s="1"/>
      <c r="H21046" s="1"/>
      <c r="I21046" s="1"/>
    </row>
    <row r="21047" spans="4:14">
      <c r="J21047" s="1"/>
      <c r="K21047" s="1"/>
      <c r="L21047" s="1"/>
      <c r="M21047" s="1"/>
    </row>
    <row r="21048" spans="4:14">
      <c r="J21048" s="1"/>
      <c r="K21048" s="1"/>
      <c r="L21048" s="1"/>
      <c r="M21048" s="1"/>
      <c r="N21048" s="1"/>
    </row>
    <row r="21049" spans="4:14">
      <c r="J21049" s="1"/>
      <c r="K21049" s="1"/>
    </row>
    <row r="21050" spans="4:14">
      <c r="J21050" s="1"/>
      <c r="K21050" s="1"/>
      <c r="L21050" s="1"/>
      <c r="M21050" s="1"/>
    </row>
    <row r="21051" spans="4:14">
      <c r="D21051" s="1"/>
      <c r="E21051" s="1"/>
      <c r="G21051" s="1"/>
      <c r="H21051" s="1"/>
      <c r="I21051" s="1"/>
    </row>
    <row r="21060" spans="4:14">
      <c r="J21060" s="1"/>
      <c r="K21060" s="1"/>
      <c r="L21060" s="1"/>
    </row>
    <row r="21061" spans="4:14">
      <c r="D21061" s="1"/>
    </row>
    <row r="21062" spans="4:14">
      <c r="D21062" s="1"/>
    </row>
    <row r="21064" spans="4:14">
      <c r="D21064" s="1"/>
    </row>
    <row r="21066" spans="4:14">
      <c r="J21066" s="1"/>
      <c r="K21066" s="1"/>
    </row>
    <row r="21067" spans="4:14">
      <c r="J21067" s="1"/>
      <c r="K21067" s="1"/>
    </row>
    <row r="21069" spans="4:14">
      <c r="D21069" s="1"/>
      <c r="F21069" s="1"/>
      <c r="G21069" s="1"/>
      <c r="H21069" s="1"/>
      <c r="I21069" s="1"/>
      <c r="J21069" s="1"/>
      <c r="K21069" s="1"/>
      <c r="L21069" s="1"/>
      <c r="M21069" s="1"/>
      <c r="N21069" s="1"/>
    </row>
    <row r="21070" spans="4:14">
      <c r="G21070" s="1"/>
      <c r="H21070" s="1"/>
      <c r="I21070" s="1"/>
      <c r="J21070" s="1"/>
      <c r="K21070" s="1"/>
      <c r="L21070" s="1"/>
      <c r="M21070" s="1"/>
      <c r="N21070" s="1"/>
    </row>
    <row r="21071" spans="4:14">
      <c r="E21071" s="1"/>
      <c r="F21071" s="1"/>
      <c r="G21071" s="1"/>
      <c r="H21071" s="1"/>
      <c r="I21071" s="1"/>
    </row>
    <row r="21072" spans="4:14">
      <c r="J21072" s="1"/>
      <c r="K21072" s="1"/>
      <c r="L21072" s="1"/>
      <c r="M21072" s="1"/>
      <c r="N21072" s="1"/>
    </row>
    <row r="21073" spans="4:14">
      <c r="D21073" s="1"/>
      <c r="E21073" s="1"/>
      <c r="F21073" s="1"/>
      <c r="G21073" s="1"/>
      <c r="H21073" s="1"/>
      <c r="I21073" s="1"/>
      <c r="J21073" s="1"/>
      <c r="K21073" s="1"/>
      <c r="L21073" s="1"/>
      <c r="M21073" s="1"/>
      <c r="N21073" s="1"/>
    </row>
    <row r="21074" spans="4:14">
      <c r="L21074" s="1"/>
      <c r="M21074" s="1"/>
    </row>
    <row r="21078" spans="4:14">
      <c r="G21078" s="1"/>
      <c r="H21078" s="1"/>
      <c r="I21078" s="1"/>
      <c r="J21078" s="1"/>
      <c r="K21078" s="1"/>
      <c r="L21078" s="1"/>
      <c r="M21078" s="1"/>
      <c r="N21078" s="1"/>
    </row>
    <row r="21079" spans="4:14">
      <c r="L21079" s="1"/>
      <c r="M21079" s="1"/>
      <c r="N21079" s="1"/>
    </row>
    <row r="21080" spans="4:14">
      <c r="L21080" s="1"/>
      <c r="M21080" s="1"/>
      <c r="N21080" s="1"/>
    </row>
    <row r="21081" spans="4:14">
      <c r="L21081" s="1"/>
      <c r="M21081" s="1"/>
      <c r="N21081" s="1"/>
    </row>
    <row r="21082" spans="4:14">
      <c r="G21082" s="1"/>
      <c r="H21082" s="1"/>
      <c r="I21082" s="1"/>
      <c r="J21082" s="1"/>
      <c r="K21082" s="1"/>
      <c r="L21082" s="1"/>
    </row>
    <row r="21088" spans="4:14">
      <c r="D21088" s="1"/>
      <c r="E21088" s="1"/>
      <c r="F21088" s="1"/>
      <c r="G21088" s="1"/>
      <c r="H21088" s="1"/>
      <c r="I21088" s="1"/>
      <c r="J21088" s="1"/>
      <c r="K21088" s="1"/>
      <c r="L21088" s="1"/>
      <c r="M21088" s="1"/>
    </row>
    <row r="21096" spans="4:14">
      <c r="H21096" s="1"/>
      <c r="I21096" s="1"/>
      <c r="J21096" s="1"/>
      <c r="K21096" s="1"/>
      <c r="L21096" s="1"/>
      <c r="M21096" s="1"/>
      <c r="N21096" s="1"/>
    </row>
    <row r="21097" spans="4:14">
      <c r="L21097" s="1"/>
      <c r="M21097" s="1"/>
      <c r="N21097" s="1"/>
    </row>
    <row r="21098" spans="4:14">
      <c r="G21098" s="1"/>
      <c r="H21098" s="1"/>
      <c r="I21098" s="1"/>
      <c r="J21098" s="1"/>
      <c r="K21098" s="1"/>
      <c r="L21098" s="1"/>
      <c r="M21098" s="1"/>
      <c r="N21098" s="1"/>
    </row>
    <row r="21099" spans="4:14">
      <c r="D21099" s="1"/>
      <c r="E21099" s="1"/>
      <c r="F21099" s="1"/>
      <c r="G21099" s="1"/>
      <c r="H21099" s="1"/>
      <c r="I21099" s="1"/>
      <c r="J21099" s="1"/>
      <c r="K21099" s="1"/>
      <c r="L21099" s="1"/>
      <c r="M21099" s="1"/>
      <c r="N21099" s="1"/>
    </row>
    <row r="21100" spans="4:14">
      <c r="D21100" s="1"/>
      <c r="E21100" s="1"/>
      <c r="F21100" s="1"/>
      <c r="G21100" s="1"/>
      <c r="H21100" s="1"/>
      <c r="I21100" s="1"/>
      <c r="J21100" s="1"/>
      <c r="K21100" s="1"/>
      <c r="L21100" s="1"/>
      <c r="M21100" s="1"/>
      <c r="N21100" s="1"/>
    </row>
    <row r="21101" spans="4:14">
      <c r="G21101" s="1"/>
      <c r="H21101" s="1"/>
      <c r="I21101" s="1"/>
      <c r="J21101" s="1"/>
      <c r="K21101" s="1"/>
      <c r="L21101" s="1"/>
      <c r="M21101" s="1"/>
      <c r="N21101" s="1"/>
    </row>
    <row r="21103" spans="4:14">
      <c r="G21103" s="1"/>
      <c r="H21103" s="1"/>
      <c r="I21103" s="1"/>
      <c r="J21103" s="1"/>
      <c r="K21103" s="1"/>
      <c r="L21103" s="1"/>
      <c r="M21103" s="1"/>
      <c r="N21103" s="1"/>
    </row>
    <row r="21104" spans="4:14">
      <c r="D21104" s="1"/>
      <c r="E21104" s="1"/>
      <c r="F21104" s="1"/>
      <c r="G21104" s="1"/>
      <c r="H21104" s="1"/>
      <c r="I21104" s="1"/>
      <c r="J21104" s="1"/>
      <c r="K21104" s="1"/>
      <c r="L21104" s="1"/>
      <c r="M21104" s="1"/>
      <c r="N21104" s="1"/>
    </row>
    <row r="21105" spans="4:14">
      <c r="I21105" s="1"/>
      <c r="J21105" s="1"/>
      <c r="K21105" s="1"/>
      <c r="L21105" s="1"/>
    </row>
    <row r="21107" spans="4:14">
      <c r="G21107" s="1"/>
      <c r="H21107" s="1"/>
      <c r="I21107" s="1"/>
      <c r="J21107" s="1"/>
    </row>
    <row r="21109" spans="4:14">
      <c r="G21109" s="1"/>
      <c r="H21109" s="1"/>
    </row>
    <row r="21110" spans="4:14">
      <c r="G21110" s="1"/>
      <c r="H21110" s="1"/>
      <c r="I21110" s="1"/>
      <c r="J21110" s="1"/>
      <c r="K21110" s="1"/>
      <c r="L21110" s="1"/>
      <c r="M21110" s="1"/>
      <c r="N21110" s="1"/>
    </row>
    <row r="21111" spans="4:14">
      <c r="I21111" s="1"/>
      <c r="J21111" s="1"/>
      <c r="K21111" s="1"/>
      <c r="L21111" s="1"/>
      <c r="M21111" s="1"/>
      <c r="N21111" s="1"/>
    </row>
    <row r="21112" spans="4:14">
      <c r="I21112" s="1"/>
      <c r="J21112" s="1"/>
      <c r="K21112" s="1"/>
      <c r="L21112" s="1"/>
      <c r="M21112" s="1"/>
    </row>
    <row r="21113" spans="4:14">
      <c r="I21113" s="1"/>
      <c r="J21113" s="1"/>
      <c r="K21113" s="1"/>
      <c r="L21113" s="1"/>
      <c r="M21113" s="1"/>
      <c r="N21113" s="1"/>
    </row>
    <row r="21114" spans="4:14">
      <c r="G21114" s="1"/>
    </row>
    <row r="21116" spans="4:14">
      <c r="I21116" s="1"/>
      <c r="J21116" s="1"/>
      <c r="K21116" s="1"/>
      <c r="L21116" s="1"/>
    </row>
    <row r="21117" spans="4:14">
      <c r="I21117" s="1"/>
      <c r="J21117" s="1"/>
    </row>
    <row r="21118" spans="4:14">
      <c r="I21118" s="1"/>
      <c r="J21118" s="1"/>
      <c r="K21118" s="1"/>
    </row>
    <row r="21119" spans="4:14">
      <c r="L21119" s="1"/>
      <c r="M21119" s="1"/>
      <c r="N21119" s="1"/>
    </row>
    <row r="21120" spans="4:14">
      <c r="D21120" s="1"/>
      <c r="E21120" s="1"/>
      <c r="F21120" s="1"/>
      <c r="G21120" s="1"/>
      <c r="H21120" s="1"/>
      <c r="I21120" s="1"/>
      <c r="J21120" s="1"/>
      <c r="K21120" s="1"/>
      <c r="L21120" s="1"/>
      <c r="M21120" s="1"/>
      <c r="N21120" s="1"/>
    </row>
    <row r="21122" spans="4:14">
      <c r="G21122" s="1"/>
      <c r="H21122" s="1"/>
      <c r="M21122" s="1"/>
      <c r="N21122" s="1"/>
    </row>
    <row r="21123" spans="4:14">
      <c r="I21123" s="1"/>
      <c r="J21123" s="1"/>
    </row>
    <row r="21125" spans="4:14">
      <c r="D21125" s="1"/>
    </row>
    <row r="21127" spans="4:14">
      <c r="G21127" s="1"/>
      <c r="H21127" s="1"/>
      <c r="I21127" s="1"/>
      <c r="J21127" s="1"/>
    </row>
    <row r="21129" spans="4:14">
      <c r="H21129" s="1"/>
      <c r="I21129" s="1"/>
      <c r="J21129" s="1"/>
      <c r="K21129" s="1"/>
    </row>
    <row r="21130" spans="4:14">
      <c r="I21130" s="1"/>
      <c r="J21130" s="1"/>
      <c r="K21130" s="1"/>
      <c r="L21130" s="1"/>
      <c r="M21130" s="1"/>
      <c r="N21130" s="1"/>
    </row>
    <row r="21131" spans="4:14">
      <c r="G21131" s="1"/>
      <c r="H21131" s="1"/>
      <c r="I21131" s="1"/>
      <c r="J21131" s="1"/>
      <c r="K21131" s="1"/>
      <c r="L21131" s="1"/>
      <c r="M21131" s="1"/>
      <c r="N21131" s="1"/>
    </row>
    <row r="21132" spans="4:14">
      <c r="D21132" s="1"/>
      <c r="E21132" s="1"/>
      <c r="F21132" s="1"/>
      <c r="G21132" s="1"/>
      <c r="H21132" s="1"/>
      <c r="I21132" s="1"/>
      <c r="J21132" s="1"/>
      <c r="K21132" s="1"/>
      <c r="L21132" s="1"/>
      <c r="M21132" s="1"/>
      <c r="N21132" s="1"/>
    </row>
    <row r="21133" spans="4:14">
      <c r="D21133" s="1"/>
      <c r="E21133" s="1"/>
      <c r="F21133" s="1"/>
      <c r="G21133" s="1"/>
      <c r="H21133" s="1"/>
      <c r="I21133" s="1"/>
      <c r="J21133" s="1"/>
      <c r="K21133" s="1"/>
      <c r="L21133" s="1"/>
      <c r="M21133" s="1"/>
      <c r="N21133" s="1"/>
    </row>
    <row r="21134" spans="4:14">
      <c r="G21134" s="1"/>
      <c r="H21134" s="1"/>
      <c r="I21134" s="1"/>
      <c r="J21134" s="1"/>
      <c r="K21134" s="1"/>
      <c r="L21134" s="1"/>
      <c r="M21134" s="1"/>
      <c r="N21134" s="1"/>
    </row>
    <row r="21135" spans="4:14">
      <c r="D21135" s="1"/>
    </row>
    <row r="21136" spans="4:14">
      <c r="G21136" s="1"/>
      <c r="H21136" s="1"/>
      <c r="I21136" s="1"/>
      <c r="J21136" s="1"/>
      <c r="K21136" s="1"/>
      <c r="L21136" s="1"/>
      <c r="M21136" s="1"/>
      <c r="N21136" s="1"/>
    </row>
    <row r="21140" spans="6:14">
      <c r="F21140" s="1"/>
      <c r="G21140" s="1"/>
    </row>
    <row r="21141" spans="6:14">
      <c r="G21141" s="1"/>
      <c r="H21141" s="1"/>
      <c r="I21141" s="1"/>
      <c r="J21141" s="1"/>
      <c r="K21141" s="1"/>
      <c r="L21141" s="1"/>
      <c r="M21141" s="1"/>
      <c r="N21141" s="1"/>
    </row>
    <row r="21142" spans="6:14">
      <c r="I21142" s="1"/>
      <c r="J21142" s="1"/>
      <c r="K21142" s="1"/>
      <c r="L21142" s="1"/>
      <c r="M21142" s="1"/>
      <c r="N21142" s="1"/>
    </row>
    <row r="21143" spans="6:14">
      <c r="I21143" s="1"/>
      <c r="J21143" s="1"/>
    </row>
    <row r="21144" spans="6:14">
      <c r="I21144" s="1"/>
      <c r="J21144" s="1"/>
      <c r="K21144" s="1"/>
      <c r="L21144" s="1"/>
    </row>
    <row r="21154" spans="4:14">
      <c r="I21154" s="1"/>
      <c r="J21154" s="1"/>
    </row>
    <row r="21160" spans="4:14">
      <c r="I21160" s="1"/>
      <c r="J21160" s="1"/>
      <c r="K21160" s="1"/>
      <c r="L21160" s="1"/>
      <c r="M21160" s="1"/>
    </row>
    <row r="21161" spans="4:14">
      <c r="G21161" s="1"/>
      <c r="H21161" s="1"/>
      <c r="I21161" s="1"/>
      <c r="J21161" s="1"/>
      <c r="K21161" s="1"/>
    </row>
    <row r="21163" spans="4:14">
      <c r="D21163" s="1"/>
      <c r="F21163" s="1"/>
      <c r="G21163" s="1"/>
      <c r="H21163" s="1"/>
      <c r="I21163" s="1"/>
      <c r="J21163" s="1"/>
      <c r="K21163" s="1"/>
      <c r="L21163" s="1"/>
      <c r="M21163" s="1"/>
      <c r="N21163" s="1"/>
    </row>
    <row r="21164" spans="4:14">
      <c r="G21164" s="1"/>
      <c r="H21164" s="1"/>
      <c r="I21164" s="1"/>
      <c r="J21164" s="1"/>
      <c r="K21164" s="1"/>
      <c r="L21164" s="1"/>
      <c r="M21164" s="1"/>
      <c r="N21164" s="1"/>
    </row>
    <row r="21166" spans="4:14">
      <c r="G21166" s="1"/>
      <c r="H21166" s="1"/>
      <c r="I21166" s="1"/>
      <c r="J21166" s="1"/>
      <c r="K21166" s="1"/>
      <c r="L21166" s="1"/>
      <c r="M21166" s="1"/>
      <c r="N21166" s="1"/>
    </row>
    <row r="21167" spans="4:14">
      <c r="G21167" s="1"/>
      <c r="H21167" s="1"/>
      <c r="I21167" s="1"/>
      <c r="J21167" s="1"/>
      <c r="K21167" s="1"/>
      <c r="L21167" s="1"/>
      <c r="M21167" s="1"/>
      <c r="N21167" s="1"/>
    </row>
    <row r="21168" spans="4:14">
      <c r="G21168" s="1"/>
      <c r="H21168" s="1"/>
      <c r="I21168" s="1"/>
      <c r="J21168" s="1"/>
      <c r="K21168" s="1"/>
      <c r="L21168" s="1"/>
      <c r="M21168" s="1"/>
      <c r="N21168" s="1"/>
    </row>
    <row r="21169" spans="4:14">
      <c r="G21169" s="1"/>
      <c r="H21169" s="1"/>
      <c r="I21169" s="1"/>
      <c r="J21169" s="1"/>
      <c r="K21169" s="1"/>
      <c r="L21169" s="1"/>
      <c r="M21169" s="1"/>
      <c r="N21169" s="1"/>
    </row>
    <row r="21170" spans="4:14">
      <c r="I21170" s="1"/>
      <c r="J21170" s="1"/>
      <c r="K21170" s="1"/>
      <c r="L21170" s="1"/>
      <c r="M21170" s="1"/>
      <c r="N21170" s="1"/>
    </row>
    <row r="21171" spans="4:14">
      <c r="I21171" s="1"/>
      <c r="J21171" s="1"/>
      <c r="K21171" s="1"/>
      <c r="L21171" s="1"/>
      <c r="M21171" s="1"/>
      <c r="N21171" s="1"/>
    </row>
    <row r="21172" spans="4:14">
      <c r="I21172" s="1"/>
      <c r="J21172" s="1"/>
      <c r="K21172" s="1"/>
      <c r="L21172" s="1"/>
      <c r="M21172" s="1"/>
      <c r="N21172" s="1"/>
    </row>
    <row r="21173" spans="4:14">
      <c r="D21173" s="1"/>
      <c r="F21173" s="1"/>
      <c r="G21173" s="1"/>
      <c r="H21173" s="1"/>
      <c r="I21173" s="1"/>
      <c r="J21173" s="1"/>
      <c r="K21173" s="1"/>
      <c r="L21173" s="1"/>
      <c r="M21173" s="1"/>
      <c r="N21173" s="1"/>
    </row>
    <row r="21174" spans="4:14">
      <c r="E21174" s="1"/>
      <c r="F21174" s="1"/>
      <c r="G21174" s="1"/>
      <c r="H21174" s="1"/>
      <c r="I21174" s="1"/>
      <c r="J21174" s="1"/>
      <c r="K21174" s="1"/>
      <c r="L21174" s="1"/>
      <c r="M21174" s="1"/>
      <c r="N21174" s="1"/>
    </row>
    <row r="21175" spans="4:14">
      <c r="I21175" s="1"/>
      <c r="J21175" s="1"/>
      <c r="K21175" s="1"/>
      <c r="L21175" s="1"/>
      <c r="M21175" s="1"/>
      <c r="N21175" s="1"/>
    </row>
    <row r="21176" spans="4:14">
      <c r="I21176" s="1"/>
      <c r="J21176" s="1"/>
      <c r="K21176" s="1"/>
      <c r="L21176" s="1"/>
      <c r="M21176" s="1"/>
      <c r="N21176" s="1"/>
    </row>
    <row r="21177" spans="4:14">
      <c r="I21177" s="1"/>
      <c r="J21177" s="1"/>
      <c r="K21177" s="1"/>
      <c r="L21177" s="1"/>
      <c r="M21177" s="1"/>
      <c r="N21177" s="1"/>
    </row>
    <row r="21178" spans="4:14">
      <c r="D21178" s="1"/>
    </row>
    <row r="21179" spans="4:14">
      <c r="I21179" s="1"/>
      <c r="J21179" s="1"/>
      <c r="K21179" s="1"/>
      <c r="L21179" s="1"/>
      <c r="M21179" s="1"/>
      <c r="N21179" s="1"/>
    </row>
    <row r="21182" spans="4:14">
      <c r="D21182" s="1"/>
      <c r="E21182" s="1"/>
      <c r="F21182" s="1"/>
      <c r="G21182" s="1"/>
      <c r="H21182" s="1"/>
      <c r="I21182" s="1"/>
      <c r="J21182" s="1"/>
      <c r="K21182" s="1"/>
      <c r="L21182" s="1"/>
      <c r="M21182" s="1"/>
      <c r="N21182" s="1"/>
    </row>
    <row r="21183" spans="4:14">
      <c r="D21183" s="1"/>
      <c r="E21183" s="1"/>
      <c r="F21183" s="1"/>
      <c r="G21183" s="1"/>
      <c r="H21183" s="1"/>
      <c r="I21183" s="1"/>
      <c r="J21183" s="1"/>
      <c r="K21183" s="1"/>
      <c r="L21183" s="1"/>
      <c r="M21183" s="1"/>
      <c r="N21183" s="1"/>
    </row>
    <row r="21184" spans="4:14">
      <c r="H21184" s="1"/>
      <c r="I21184" s="1"/>
      <c r="J21184" s="1"/>
      <c r="K21184" s="1"/>
      <c r="L21184" s="1"/>
      <c r="M21184" s="1"/>
      <c r="N21184" s="1"/>
    </row>
    <row r="21185" spans="4:14">
      <c r="I21185" s="1"/>
      <c r="J21185" s="1"/>
      <c r="K21185" s="1"/>
      <c r="L21185" s="1"/>
      <c r="M21185" s="1"/>
      <c r="N21185" s="1"/>
    </row>
    <row r="21186" spans="4:14">
      <c r="G21186" s="1"/>
      <c r="H21186" s="1"/>
      <c r="I21186" s="1"/>
      <c r="J21186" s="1"/>
      <c r="K21186" s="1"/>
      <c r="L21186" s="1"/>
      <c r="M21186" s="1"/>
      <c r="N21186" s="1"/>
    </row>
    <row r="21187" spans="4:14">
      <c r="D21187" s="1"/>
      <c r="E21187" s="1"/>
      <c r="F21187" s="1"/>
      <c r="G21187" s="1"/>
      <c r="H21187" s="1"/>
      <c r="I21187" s="1"/>
      <c r="J21187" s="1"/>
      <c r="K21187" s="1"/>
      <c r="L21187" s="1"/>
      <c r="M21187" s="1"/>
      <c r="N21187" s="1"/>
    </row>
    <row r="21188" spans="4:14">
      <c r="D21188" s="1"/>
      <c r="E21188" s="1"/>
      <c r="F21188" s="1"/>
      <c r="G21188" s="1"/>
      <c r="H21188" s="1"/>
      <c r="I21188" s="1"/>
      <c r="J21188" s="1"/>
      <c r="K21188" s="1"/>
      <c r="L21188" s="1"/>
      <c r="M21188" s="1"/>
      <c r="N21188" s="1"/>
    </row>
    <row r="21189" spans="4:14">
      <c r="G21189" s="1"/>
      <c r="H21189" s="1"/>
      <c r="I21189" s="1"/>
      <c r="J21189" s="1"/>
      <c r="K21189" s="1"/>
      <c r="L21189" s="1"/>
      <c r="M21189" s="1"/>
      <c r="N21189" s="1"/>
    </row>
    <row r="21190" spans="4:14">
      <c r="F21190" s="1"/>
      <c r="G21190" s="1"/>
      <c r="H21190" s="1"/>
      <c r="I21190" s="1"/>
      <c r="J21190" s="1"/>
      <c r="K21190" s="1"/>
      <c r="L21190" s="1"/>
      <c r="M21190" s="1"/>
      <c r="N21190" s="1"/>
    </row>
    <row r="21191" spans="4:14">
      <c r="G21191" s="1"/>
      <c r="H21191" s="1"/>
      <c r="I21191" s="1"/>
      <c r="J21191" s="1"/>
      <c r="K21191" s="1"/>
      <c r="L21191" s="1"/>
      <c r="M21191" s="1"/>
      <c r="N21191" s="1"/>
    </row>
    <row r="21195" spans="4:14">
      <c r="G21195" s="1"/>
      <c r="H21195" s="1"/>
      <c r="I21195" s="1"/>
    </row>
    <row r="21196" spans="4:14">
      <c r="G21196" s="1"/>
      <c r="H21196" s="1"/>
      <c r="I21196" s="1"/>
      <c r="J21196" s="1"/>
      <c r="K21196" s="1"/>
      <c r="L21196" s="1"/>
      <c r="M21196" s="1"/>
      <c r="N21196" s="1"/>
    </row>
    <row r="21197" spans="4:14">
      <c r="J21197" s="1"/>
      <c r="K21197" s="1"/>
      <c r="L21197" s="1"/>
      <c r="M21197" s="1"/>
      <c r="N21197" s="1"/>
    </row>
    <row r="21198" spans="4:14">
      <c r="J21198" s="1"/>
      <c r="K21198" s="1"/>
    </row>
    <row r="21199" spans="4:14">
      <c r="J21199" s="1"/>
      <c r="K21199" s="1"/>
      <c r="L21199" s="1"/>
      <c r="M21199" s="1"/>
    </row>
    <row r="21202" spans="4:14">
      <c r="J21202" s="1"/>
    </row>
    <row r="21203" spans="4:14">
      <c r="J21203" s="1"/>
    </row>
    <row r="21204" spans="4:14">
      <c r="J21204" s="1"/>
    </row>
    <row r="21206" spans="4:14">
      <c r="G21206" s="1"/>
      <c r="H21206" s="1"/>
      <c r="I21206" s="1"/>
      <c r="J21206" s="1"/>
      <c r="K21206" s="1"/>
      <c r="L21206" s="1"/>
    </row>
    <row r="21209" spans="4:14">
      <c r="J21209" s="1"/>
      <c r="K21209" s="1"/>
      <c r="L21209" s="1"/>
      <c r="M21209" s="1"/>
    </row>
    <row r="21211" spans="4:14">
      <c r="D21211" s="1"/>
    </row>
    <row r="21214" spans="4:14">
      <c r="H21214" s="1"/>
    </row>
    <row r="21215" spans="4:14">
      <c r="J21215" s="1"/>
      <c r="K21215" s="1"/>
      <c r="L21215" s="1"/>
      <c r="M21215" s="1"/>
      <c r="N21215" s="1"/>
    </row>
    <row r="21216" spans="4:14">
      <c r="G21216" s="1"/>
      <c r="H21216" s="1"/>
      <c r="I21216" s="1"/>
      <c r="J21216" s="1"/>
      <c r="K21216" s="1"/>
      <c r="L21216" s="1"/>
      <c r="M21216" s="1"/>
      <c r="N21216" s="1"/>
    </row>
    <row r="21217" spans="4:14">
      <c r="D21217" s="1"/>
      <c r="F21217" s="1"/>
      <c r="G21217" s="1"/>
      <c r="H21217" s="1"/>
      <c r="I21217" s="1"/>
      <c r="J21217" s="1"/>
      <c r="K21217" s="1"/>
      <c r="L21217" s="1"/>
      <c r="M21217" s="1"/>
      <c r="N21217" s="1"/>
    </row>
    <row r="21218" spans="4:14">
      <c r="D21218" s="1"/>
      <c r="E21218" s="1"/>
      <c r="F21218" s="1"/>
      <c r="G21218" s="1"/>
      <c r="H21218" s="1"/>
      <c r="I21218" s="1"/>
      <c r="J21218" s="1"/>
      <c r="K21218" s="1"/>
      <c r="L21218" s="1"/>
      <c r="M21218" s="1"/>
      <c r="N21218" s="1"/>
    </row>
    <row r="21219" spans="4:14">
      <c r="G21219" s="1"/>
      <c r="H21219" s="1"/>
      <c r="I21219" s="1"/>
      <c r="J21219" s="1"/>
      <c r="K21219" s="1"/>
      <c r="L21219" s="1"/>
      <c r="M21219" s="1"/>
      <c r="N21219" s="1"/>
    </row>
    <row r="21220" spans="4:14">
      <c r="G21220" s="1"/>
      <c r="H21220" s="1"/>
      <c r="I21220" s="1"/>
    </row>
    <row r="21221" spans="4:14">
      <c r="G21221" s="1"/>
      <c r="H21221" s="1"/>
      <c r="I21221" s="1"/>
      <c r="J21221" s="1"/>
      <c r="K21221" s="1"/>
      <c r="L21221" s="1"/>
      <c r="M21221" s="1"/>
      <c r="N21221" s="1"/>
    </row>
    <row r="21222" spans="4:14">
      <c r="D21222" s="1"/>
      <c r="E21222" s="1"/>
      <c r="F21222" s="1"/>
      <c r="G21222" s="1"/>
      <c r="H21222" s="1"/>
      <c r="I21222" s="1"/>
      <c r="J21222" s="1"/>
      <c r="K21222" s="1"/>
      <c r="L21222" s="1"/>
      <c r="M21222" s="1"/>
      <c r="N21222" s="1"/>
    </row>
    <row r="21223" spans="4:14">
      <c r="I21223" s="1"/>
      <c r="J21223" s="1"/>
      <c r="K21223" s="1"/>
      <c r="L21223" s="1"/>
      <c r="M21223" s="1"/>
      <c r="N21223" s="1"/>
    </row>
    <row r="21225" spans="4:14">
      <c r="I21225" s="1"/>
      <c r="J21225" s="1"/>
      <c r="K21225" s="1"/>
      <c r="L21225" s="1"/>
      <c r="M21225" s="1"/>
      <c r="N21225" s="1"/>
    </row>
    <row r="21226" spans="4:14">
      <c r="I21226" s="1"/>
      <c r="J21226" s="1"/>
      <c r="K21226" s="1"/>
      <c r="L21226" s="1"/>
      <c r="M21226" s="1"/>
      <c r="N21226" s="1"/>
    </row>
    <row r="21227" spans="4:14">
      <c r="I21227" s="1"/>
      <c r="J21227" s="1"/>
      <c r="K21227" s="1"/>
      <c r="L21227" s="1"/>
      <c r="M21227" s="1"/>
      <c r="N21227" s="1"/>
    </row>
    <row r="21228" spans="4:14">
      <c r="I21228" s="1"/>
      <c r="J21228" s="1"/>
      <c r="K21228" s="1"/>
      <c r="L21228" s="1"/>
      <c r="M21228" s="1"/>
      <c r="N21228" s="1"/>
    </row>
    <row r="21229" spans="4:14">
      <c r="I21229" s="1"/>
      <c r="J21229" s="1"/>
      <c r="K21229" s="1"/>
      <c r="L21229" s="1"/>
      <c r="M21229" s="1"/>
      <c r="N21229" s="1"/>
    </row>
    <row r="21230" spans="4:14">
      <c r="I21230" s="1"/>
      <c r="J21230" s="1"/>
      <c r="K21230" s="1"/>
      <c r="L21230" s="1"/>
      <c r="M21230" s="1"/>
      <c r="N21230" s="1"/>
    </row>
    <row r="21231" spans="4:14">
      <c r="I21231" s="1"/>
      <c r="J21231" s="1"/>
      <c r="K21231" s="1"/>
      <c r="L21231" s="1"/>
      <c r="M21231" s="1"/>
      <c r="N21231" s="1"/>
    </row>
    <row r="21232" spans="4:14">
      <c r="D21232" s="1"/>
      <c r="E21232" s="1"/>
      <c r="F21232" s="1"/>
      <c r="G21232" s="1"/>
      <c r="H21232" s="1"/>
      <c r="I21232" s="1"/>
      <c r="J21232" s="1"/>
      <c r="K21232" s="1"/>
      <c r="L21232" s="1"/>
      <c r="M21232" s="1"/>
      <c r="N21232" s="1"/>
    </row>
    <row r="21233" spans="4:14">
      <c r="I21233" s="1"/>
      <c r="J21233" s="1"/>
      <c r="K21233" s="1"/>
      <c r="L21233" s="1"/>
      <c r="M21233" s="1"/>
      <c r="N21233" s="1"/>
    </row>
    <row r="21234" spans="4:14">
      <c r="I21234" s="1"/>
      <c r="J21234" s="1"/>
      <c r="K21234" s="1"/>
    </row>
    <row r="21235" spans="4:14">
      <c r="I21235" s="1"/>
      <c r="J21235" s="1"/>
      <c r="K21235" s="1"/>
      <c r="L21235" s="1"/>
      <c r="M21235" s="1"/>
    </row>
    <row r="21236" spans="4:14">
      <c r="L21236" s="1"/>
      <c r="M21236" s="1"/>
      <c r="N21236" s="1"/>
    </row>
    <row r="21237" spans="4:14">
      <c r="D21237" s="1"/>
      <c r="E21237" s="1"/>
      <c r="F21237" s="1"/>
      <c r="I21237" s="1"/>
      <c r="J21237" s="1"/>
      <c r="K21237" s="1"/>
      <c r="L21237" s="1"/>
      <c r="M21237" s="1"/>
      <c r="N21237" s="1"/>
    </row>
    <row r="21239" spans="4:14">
      <c r="G21239" s="1"/>
      <c r="H21239" s="1"/>
      <c r="N21239" s="1"/>
    </row>
    <row r="21240" spans="4:14">
      <c r="I21240" s="1"/>
      <c r="J21240" s="1"/>
      <c r="K21240" s="1"/>
      <c r="L21240" s="1"/>
      <c r="M21240" s="1"/>
      <c r="N21240" s="1"/>
    </row>
    <row r="21241" spans="4:14">
      <c r="D21241" s="1"/>
      <c r="F21241" s="1"/>
      <c r="G21241" s="1"/>
      <c r="H21241" s="1"/>
      <c r="I21241" s="1"/>
      <c r="J21241" s="1"/>
      <c r="K21241" s="1"/>
      <c r="L21241" s="1"/>
      <c r="M21241" s="1"/>
      <c r="N21241" s="1"/>
    </row>
    <row r="21242" spans="4:14">
      <c r="D21242" s="1"/>
      <c r="E21242" s="1"/>
      <c r="F21242" s="1"/>
      <c r="G21242" s="1"/>
      <c r="H21242" s="1"/>
      <c r="I21242" s="1"/>
      <c r="J21242" s="1"/>
      <c r="K21242" s="1"/>
      <c r="L21242" s="1"/>
      <c r="M21242" s="1"/>
      <c r="N21242" s="1"/>
    </row>
    <row r="21243" spans="4:14">
      <c r="D21243" s="1"/>
      <c r="F21243" s="1"/>
      <c r="J21243" s="1"/>
      <c r="K21243" s="1"/>
      <c r="L21243" s="1"/>
      <c r="M21243" s="1"/>
      <c r="N21243" s="1"/>
    </row>
    <row r="21245" spans="4:14">
      <c r="H21245" s="1"/>
      <c r="I21245" s="1"/>
      <c r="J21245" s="1"/>
      <c r="K21245" s="1"/>
      <c r="L21245" s="1"/>
      <c r="M21245" s="1"/>
      <c r="N21245" s="1"/>
    </row>
    <row r="21246" spans="4:14">
      <c r="I21246" s="1"/>
      <c r="J21246" s="1"/>
      <c r="K21246" s="1"/>
      <c r="L21246" s="1"/>
      <c r="M21246" s="1"/>
      <c r="N21246" s="1"/>
    </row>
    <row r="21247" spans="4:14">
      <c r="I21247" s="1"/>
      <c r="J21247" s="1"/>
      <c r="K21247" s="1"/>
      <c r="L21247" s="1"/>
      <c r="M21247" s="1"/>
      <c r="N21247" s="1"/>
    </row>
    <row r="21248" spans="4:14">
      <c r="D21248" s="1"/>
      <c r="E21248" s="1"/>
      <c r="F21248" s="1"/>
      <c r="G21248" s="1"/>
      <c r="H21248" s="1"/>
      <c r="I21248" s="1"/>
      <c r="J21248" s="1"/>
      <c r="K21248" s="1"/>
      <c r="L21248" s="1"/>
      <c r="M21248" s="1"/>
      <c r="N21248" s="1"/>
    </row>
    <row r="21249" spans="4:14">
      <c r="D21249" s="1"/>
      <c r="E21249" s="1"/>
      <c r="F21249" s="1"/>
      <c r="G21249" s="1"/>
      <c r="H21249" s="1"/>
      <c r="I21249" s="1"/>
      <c r="J21249" s="1"/>
      <c r="K21249" s="1"/>
      <c r="L21249" s="1"/>
      <c r="M21249" s="1"/>
      <c r="N21249" s="1"/>
    </row>
    <row r="21250" spans="4:14">
      <c r="G21250" s="1"/>
      <c r="H21250" s="1"/>
      <c r="I21250" s="1"/>
      <c r="J21250" s="1"/>
      <c r="K21250" s="1"/>
      <c r="L21250" s="1"/>
      <c r="M21250" s="1"/>
      <c r="N21250" s="1"/>
    </row>
    <row r="21251" spans="4:14">
      <c r="E21251" s="1"/>
    </row>
    <row r="21252" spans="4:14">
      <c r="I21252" s="1"/>
      <c r="J21252" s="1"/>
      <c r="K21252" s="1"/>
      <c r="L21252" s="1"/>
      <c r="M21252" s="1"/>
      <c r="N21252" s="1"/>
    </row>
    <row r="21256" spans="4:14">
      <c r="G21256" s="1"/>
      <c r="H21256" s="1"/>
      <c r="I21256" s="1"/>
    </row>
    <row r="21257" spans="4:14">
      <c r="G21257" s="1"/>
      <c r="H21257" s="1"/>
      <c r="I21257" s="1"/>
      <c r="J21257" s="1"/>
      <c r="K21257" s="1"/>
      <c r="L21257" s="1"/>
      <c r="M21257" s="1"/>
      <c r="N21257" s="1"/>
    </row>
    <row r="21258" spans="4:14">
      <c r="J21258" s="1"/>
      <c r="K21258" s="1"/>
      <c r="L21258" s="1"/>
      <c r="M21258" s="1"/>
      <c r="N21258" s="1"/>
    </row>
    <row r="21259" spans="4:14">
      <c r="J21259" s="1"/>
      <c r="K21259" s="1"/>
      <c r="L21259" s="1"/>
    </row>
    <row r="21260" spans="4:14">
      <c r="J21260" s="1"/>
      <c r="K21260" s="1"/>
      <c r="L21260" s="1"/>
      <c r="M21260" s="1"/>
      <c r="N21260" s="1"/>
    </row>
    <row r="21261" spans="4:14">
      <c r="E21261" s="1"/>
      <c r="F21261" s="1"/>
      <c r="G21261" s="1"/>
      <c r="H21261" s="1"/>
      <c r="I21261" s="1"/>
      <c r="J21261" s="1"/>
    </row>
    <row r="21263" spans="4:14">
      <c r="J21263" s="1"/>
    </row>
    <row r="21265" spans="4:14">
      <c r="J21265" s="1"/>
    </row>
    <row r="21267" spans="4:14">
      <c r="J21267" s="1"/>
    </row>
    <row r="21270" spans="4:14">
      <c r="J21270" s="1"/>
      <c r="K21270" s="1"/>
      <c r="L21270" s="1"/>
      <c r="M21270" s="1"/>
      <c r="N21270" s="1"/>
    </row>
    <row r="21271" spans="4:14">
      <c r="D21271" s="1"/>
    </row>
    <row r="21272" spans="4:14">
      <c r="D21272" s="1"/>
      <c r="E21272" s="1"/>
    </row>
    <row r="21275" spans="4:14">
      <c r="H21275" s="1"/>
    </row>
    <row r="21276" spans="4:14">
      <c r="J21276" s="1"/>
      <c r="K21276" s="1"/>
      <c r="L21276" s="1"/>
      <c r="M21276" s="1"/>
      <c r="N21276" s="1"/>
    </row>
    <row r="21277" spans="4:14">
      <c r="G21277" s="1"/>
      <c r="H21277" s="1"/>
      <c r="I21277" s="1"/>
      <c r="J21277" s="1"/>
      <c r="K21277" s="1"/>
      <c r="L21277" s="1"/>
      <c r="M21277" s="1"/>
      <c r="N21277" s="1"/>
    </row>
    <row r="21278" spans="4:14">
      <c r="D21278" s="1"/>
      <c r="K21278" s="1"/>
      <c r="L21278" s="1"/>
      <c r="M21278" s="1"/>
      <c r="N21278" s="1"/>
    </row>
    <row r="21279" spans="4:14">
      <c r="D21279" s="1"/>
      <c r="E21279" s="1"/>
      <c r="F21279" s="1"/>
      <c r="G21279" s="1"/>
      <c r="H21279" s="1"/>
      <c r="I21279" s="1"/>
      <c r="J21279" s="1"/>
      <c r="K21279" s="1"/>
      <c r="L21279" s="1"/>
      <c r="M21279" s="1"/>
      <c r="N21279" s="1"/>
    </row>
    <row r="21280" spans="4:14">
      <c r="G21280" s="1"/>
      <c r="H21280" s="1"/>
      <c r="I21280" s="1"/>
      <c r="J21280" s="1"/>
      <c r="K21280" s="1"/>
      <c r="L21280" s="1"/>
      <c r="M21280" s="1"/>
      <c r="N21280" s="1"/>
    </row>
    <row r="21281" spans="4:14">
      <c r="E21281" s="1"/>
      <c r="F21281" s="1"/>
      <c r="G21281" s="1"/>
      <c r="H21281" s="1"/>
      <c r="I21281" s="1"/>
    </row>
    <row r="21282" spans="4:14">
      <c r="G21282" s="1"/>
      <c r="H21282" s="1"/>
      <c r="I21282" s="1"/>
      <c r="J21282" s="1"/>
      <c r="K21282" s="1"/>
      <c r="L21282" s="1"/>
      <c r="M21282" s="1"/>
      <c r="N21282" s="1"/>
    </row>
    <row r="21283" spans="4:14">
      <c r="D21283" s="1"/>
      <c r="E21283" s="1"/>
      <c r="F21283" s="1"/>
      <c r="G21283" s="1"/>
      <c r="H21283" s="1"/>
      <c r="I21283" s="1"/>
      <c r="J21283" s="1"/>
      <c r="K21283" s="1"/>
      <c r="L21283" s="1"/>
      <c r="M21283" s="1"/>
      <c r="N21283" s="1"/>
    </row>
    <row r="21284" spans="4:14">
      <c r="I21284" s="1"/>
      <c r="J21284" s="1"/>
    </row>
    <row r="21288" spans="4:14">
      <c r="F21288" s="1"/>
    </row>
    <row r="21289" spans="4:14">
      <c r="G21289" s="1"/>
      <c r="H21289" s="1"/>
      <c r="I21289" s="1"/>
      <c r="J21289" s="1"/>
      <c r="K21289" s="1"/>
    </row>
    <row r="21290" spans="4:14">
      <c r="I21290" s="1"/>
      <c r="J21290" s="1"/>
      <c r="K21290" s="1"/>
      <c r="L21290" s="1"/>
      <c r="M21290" s="1"/>
      <c r="N21290" s="1"/>
    </row>
    <row r="21291" spans="4:14">
      <c r="I21291" s="1"/>
      <c r="J21291" s="1"/>
      <c r="K21291" s="1"/>
    </row>
    <row r="21292" spans="4:14">
      <c r="I21292" s="1"/>
      <c r="J21292" s="1"/>
      <c r="K21292" s="1"/>
      <c r="L21292" s="1"/>
      <c r="M21292" s="1"/>
      <c r="N21292" s="1"/>
    </row>
    <row r="21293" spans="4:14">
      <c r="D21293" s="1"/>
      <c r="E21293" s="1"/>
    </row>
    <row r="21295" spans="4:14">
      <c r="I21295" s="1"/>
    </row>
    <row r="21297" spans="6:12">
      <c r="I21297" s="1"/>
    </row>
    <row r="21299" spans="6:12">
      <c r="F21299" s="1"/>
      <c r="G21299" s="1"/>
      <c r="H21299" s="1"/>
      <c r="I21299" s="1"/>
      <c r="J21299" s="1"/>
      <c r="K21299" s="1"/>
      <c r="L21299" s="1"/>
    </row>
    <row r="21302" spans="6:12">
      <c r="I21302" s="1"/>
    </row>
    <row r="21307" spans="6:12">
      <c r="H21307" s="1"/>
      <c r="I21307" s="1"/>
      <c r="J21307" s="1"/>
      <c r="K21307" s="1"/>
    </row>
    <row r="21308" spans="6:12">
      <c r="I21308" s="1"/>
      <c r="J21308" s="1"/>
      <c r="K21308" s="1"/>
    </row>
    <row r="21309" spans="6:12">
      <c r="G21309" s="1"/>
      <c r="H21309" s="1"/>
      <c r="I21309" s="1"/>
      <c r="J21309" s="1"/>
      <c r="K21309" s="1"/>
    </row>
    <row r="21310" spans="6:12">
      <c r="I21310" s="1"/>
    </row>
    <row r="21312" spans="6:12">
      <c r="G21312" s="1"/>
      <c r="H21312" s="1"/>
      <c r="I21312" s="1"/>
      <c r="J21312" s="1"/>
      <c r="K21312" s="1"/>
      <c r="L21312" s="1"/>
    </row>
    <row r="21314" spans="4:14">
      <c r="G21314" s="1"/>
      <c r="H21314" s="1"/>
      <c r="I21314" s="1"/>
      <c r="J21314" s="1"/>
    </row>
    <row r="21315" spans="4:14">
      <c r="D21315" s="1"/>
      <c r="E21315" s="1"/>
      <c r="F21315" s="1"/>
      <c r="G21315" s="1"/>
      <c r="H21315" s="1"/>
      <c r="I21315" s="1"/>
      <c r="J21315" s="1"/>
      <c r="K21315" s="1"/>
      <c r="L21315" s="1"/>
      <c r="M21315" s="1"/>
      <c r="N21315" s="1"/>
    </row>
    <row r="21316" spans="4:14">
      <c r="I21316" s="1"/>
      <c r="J21316" s="1"/>
      <c r="K21316" s="1"/>
      <c r="L21316" s="1"/>
    </row>
    <row r="21320" spans="4:14">
      <c r="G21320" s="1"/>
      <c r="H21320" s="1"/>
      <c r="I21320" s="1"/>
      <c r="J21320" s="1"/>
      <c r="K21320" s="1"/>
      <c r="L21320" s="1"/>
      <c r="M21320" s="1"/>
      <c r="N21320" s="1"/>
    </row>
    <row r="21321" spans="4:14">
      <c r="I21321" s="1"/>
      <c r="J21321" s="1"/>
      <c r="K21321" s="1"/>
      <c r="L21321" s="1"/>
      <c r="M21321" s="1"/>
      <c r="N21321" s="1"/>
    </row>
    <row r="21322" spans="4:14">
      <c r="I21322" s="1"/>
      <c r="J21322" s="1"/>
      <c r="K21322" s="1"/>
      <c r="L21322" s="1"/>
      <c r="M21322" s="1"/>
      <c r="N21322" s="1"/>
    </row>
    <row r="21323" spans="4:14">
      <c r="I21323" s="1"/>
      <c r="J21323" s="1"/>
      <c r="K21323" s="1"/>
      <c r="L21323" s="1"/>
      <c r="M21323" s="1"/>
      <c r="N21323" s="1"/>
    </row>
    <row r="21324" spans="4:14">
      <c r="E21324" s="1"/>
      <c r="F21324" s="1"/>
      <c r="G21324" s="1"/>
      <c r="H21324" s="1"/>
      <c r="I21324" s="1"/>
    </row>
    <row r="21325" spans="4:14">
      <c r="D21325" s="1"/>
      <c r="E21325" s="1"/>
      <c r="F21325" s="1"/>
      <c r="G21325" s="1"/>
      <c r="H21325" s="1"/>
      <c r="I21325" s="1"/>
      <c r="J21325" s="1"/>
      <c r="K21325" s="1"/>
      <c r="L21325" s="1"/>
      <c r="M21325" s="1"/>
      <c r="N21325" s="1"/>
    </row>
    <row r="21326" spans="4:14">
      <c r="I21326" s="1"/>
      <c r="J21326" s="1"/>
      <c r="K21326" s="1"/>
    </row>
    <row r="21328" spans="4:14">
      <c r="I21328" s="1"/>
      <c r="J21328" s="1"/>
    </row>
    <row r="21330" spans="4:14">
      <c r="F21330" s="1"/>
      <c r="I21330" s="1"/>
      <c r="J21330" s="1"/>
      <c r="K21330" s="1"/>
      <c r="L21330" s="1"/>
    </row>
    <row r="21332" spans="4:14">
      <c r="H21332" s="1"/>
    </row>
    <row r="21333" spans="4:14">
      <c r="I21333" s="1"/>
      <c r="J21333" s="1"/>
      <c r="K21333" s="1"/>
      <c r="L21333" s="1"/>
      <c r="M21333" s="1"/>
      <c r="N21333" s="1"/>
    </row>
    <row r="21334" spans="4:14">
      <c r="D21334" s="1"/>
    </row>
    <row r="21335" spans="4:14">
      <c r="D21335" s="1"/>
    </row>
    <row r="21337" spans="4:14">
      <c r="D21337" s="1"/>
      <c r="E21337" s="1"/>
    </row>
    <row r="21339" spans="4:14">
      <c r="H21339" s="1"/>
      <c r="I21339" s="1"/>
      <c r="J21339" s="1"/>
      <c r="K21339" s="1"/>
      <c r="L21339" s="1"/>
      <c r="M21339" s="1"/>
      <c r="N21339" s="1"/>
    </row>
    <row r="21340" spans="4:14">
      <c r="I21340" s="1"/>
      <c r="J21340" s="1"/>
      <c r="K21340" s="1"/>
      <c r="L21340" s="1"/>
      <c r="M21340" s="1"/>
      <c r="N21340" s="1"/>
    </row>
    <row r="21341" spans="4:14">
      <c r="G21341" s="1"/>
      <c r="H21341" s="1"/>
      <c r="I21341" s="1"/>
      <c r="J21341" s="1"/>
      <c r="K21341" s="1"/>
      <c r="L21341" s="1"/>
      <c r="M21341" s="1"/>
      <c r="N21341" s="1"/>
    </row>
    <row r="21342" spans="4:14">
      <c r="D21342" s="1"/>
      <c r="E21342" s="1"/>
      <c r="F21342" s="1"/>
      <c r="G21342" s="1"/>
      <c r="H21342" s="1"/>
      <c r="I21342" s="1"/>
      <c r="J21342" s="1"/>
      <c r="K21342" s="1"/>
      <c r="L21342" s="1"/>
      <c r="M21342" s="1"/>
      <c r="N21342" s="1"/>
    </row>
    <row r="21343" spans="4:14">
      <c r="D21343" s="1"/>
      <c r="E21343" s="1"/>
      <c r="F21343" s="1"/>
      <c r="G21343" s="1"/>
      <c r="H21343" s="1"/>
      <c r="I21343" s="1"/>
      <c r="J21343" s="1"/>
      <c r="K21343" s="1"/>
      <c r="L21343" s="1"/>
      <c r="M21343" s="1"/>
      <c r="N21343" s="1"/>
    </row>
    <row r="21344" spans="4:14">
      <c r="G21344" s="1"/>
      <c r="H21344" s="1"/>
      <c r="I21344" s="1"/>
      <c r="J21344" s="1"/>
      <c r="K21344" s="1"/>
      <c r="L21344" s="1"/>
      <c r="M21344" s="1"/>
      <c r="N21344" s="1"/>
    </row>
    <row r="21346" spans="7:14">
      <c r="G21346" s="1"/>
      <c r="H21346" s="1"/>
      <c r="I21346" s="1"/>
      <c r="J21346" s="1"/>
      <c r="K21346" s="1"/>
      <c r="L21346" s="1"/>
      <c r="M21346" s="1"/>
      <c r="N21346" s="1"/>
    </row>
    <row r="21350" spans="7:14">
      <c r="G21350" s="1"/>
      <c r="H21350" s="1"/>
      <c r="I21350" s="1"/>
    </row>
    <row r="21351" spans="7:14">
      <c r="G21351" s="1"/>
      <c r="H21351" s="1"/>
      <c r="I21351" s="1"/>
      <c r="J21351" s="1"/>
      <c r="K21351" s="1"/>
      <c r="L21351" s="1"/>
      <c r="M21351" s="1"/>
      <c r="N21351" s="1"/>
    </row>
    <row r="21352" spans="7:14">
      <c r="J21352" s="1"/>
      <c r="K21352" s="1"/>
      <c r="L21352" s="1"/>
      <c r="M21352" s="1"/>
      <c r="N21352" s="1"/>
    </row>
    <row r="21353" spans="7:14">
      <c r="J21353" s="1"/>
      <c r="K21353" s="1"/>
    </row>
    <row r="21354" spans="7:14">
      <c r="J21354" s="1"/>
      <c r="K21354" s="1"/>
      <c r="L21354" s="1"/>
      <c r="M21354" s="1"/>
      <c r="N21354" s="1"/>
    </row>
    <row r="21357" spans="7:14">
      <c r="J21357" s="1"/>
    </row>
    <row r="21358" spans="7:14">
      <c r="J21358" s="1"/>
    </row>
    <row r="21359" spans="7:14">
      <c r="J21359" s="1"/>
    </row>
    <row r="21361" spans="4:14">
      <c r="J21361" s="1"/>
    </row>
    <row r="21364" spans="4:14">
      <c r="J21364" s="1"/>
      <c r="K21364" s="1"/>
    </row>
    <row r="21369" spans="4:14">
      <c r="H21369" s="1"/>
      <c r="I21369" s="1"/>
    </row>
    <row r="21370" spans="4:14">
      <c r="J21370" s="1"/>
      <c r="K21370" s="1"/>
    </row>
    <row r="21371" spans="4:14">
      <c r="G21371" s="1"/>
      <c r="H21371" s="1"/>
      <c r="I21371" s="1"/>
      <c r="J21371" s="1"/>
    </row>
    <row r="21373" spans="4:14">
      <c r="D21373" s="1"/>
      <c r="E21373" s="1"/>
      <c r="F21373" s="1"/>
      <c r="G21373" s="1"/>
      <c r="H21373" s="1"/>
      <c r="I21373" s="1"/>
      <c r="J21373" s="1"/>
      <c r="K21373" s="1"/>
      <c r="L21373" s="1"/>
      <c r="M21373" s="1"/>
      <c r="N21373" s="1"/>
    </row>
    <row r="21374" spans="4:14">
      <c r="G21374" s="1"/>
      <c r="H21374" s="1"/>
      <c r="I21374" s="1"/>
      <c r="J21374" s="1"/>
      <c r="K21374" s="1"/>
      <c r="L21374" s="1"/>
      <c r="M21374" s="1"/>
      <c r="N21374" s="1"/>
    </row>
    <row r="21375" spans="4:14">
      <c r="G21375" s="1"/>
    </row>
    <row r="21376" spans="4:14">
      <c r="G21376" s="1"/>
      <c r="H21376" s="1"/>
      <c r="I21376" s="1"/>
      <c r="J21376" s="1"/>
      <c r="K21376" s="1"/>
      <c r="L21376" s="1"/>
      <c r="M21376" s="1"/>
      <c r="N21376" s="1"/>
    </row>
    <row r="21378" spans="4:14">
      <c r="G21378" s="1"/>
      <c r="H21378" s="1"/>
      <c r="I21378" s="1"/>
      <c r="J21378" s="1"/>
    </row>
    <row r="21379" spans="4:14">
      <c r="G21379" s="1"/>
      <c r="H21379" s="1"/>
      <c r="I21379" s="1"/>
      <c r="J21379" s="1"/>
      <c r="K21379" s="1"/>
      <c r="L21379" s="1"/>
      <c r="M21379" s="1"/>
      <c r="N21379" s="1"/>
    </row>
    <row r="21380" spans="4:14">
      <c r="I21380" s="1"/>
      <c r="J21380" s="1"/>
      <c r="K21380" s="1"/>
      <c r="L21380" s="1"/>
      <c r="M21380" s="1"/>
      <c r="N21380" s="1"/>
    </row>
    <row r="21381" spans="4:14">
      <c r="D21381" s="1"/>
    </row>
    <row r="21382" spans="4:14">
      <c r="D21382" s="1"/>
      <c r="E21382" s="1"/>
      <c r="F21382" s="1"/>
      <c r="G21382" s="1"/>
      <c r="H21382" s="1"/>
      <c r="I21382" s="1"/>
      <c r="J21382" s="1"/>
      <c r="K21382" s="1"/>
      <c r="L21382" s="1"/>
      <c r="M21382" s="1"/>
      <c r="N21382" s="1"/>
    </row>
    <row r="21383" spans="4:14">
      <c r="I21383" s="1"/>
      <c r="J21383" s="1"/>
      <c r="K21383" s="1"/>
      <c r="L21383" s="1"/>
      <c r="M21383" s="1"/>
      <c r="N21383" s="1"/>
    </row>
    <row r="21384" spans="4:14">
      <c r="D21384" s="1"/>
    </row>
    <row r="21385" spans="4:14">
      <c r="D21385" s="1"/>
      <c r="E21385" s="1"/>
      <c r="F21385" s="1"/>
      <c r="G21385" s="1"/>
      <c r="H21385" s="1"/>
      <c r="I21385" s="1"/>
      <c r="J21385" s="1"/>
      <c r="K21385" s="1"/>
    </row>
    <row r="21386" spans="4:14">
      <c r="D21386" s="1"/>
      <c r="E21386" s="1"/>
      <c r="F21386" s="1"/>
      <c r="G21386" s="1"/>
      <c r="H21386" s="1"/>
      <c r="I21386" s="1"/>
      <c r="J21386" s="1"/>
      <c r="K21386" s="1"/>
      <c r="L21386" s="1"/>
      <c r="M21386" s="1"/>
      <c r="N21386" s="1"/>
    </row>
    <row r="21387" spans="4:14">
      <c r="D21387" s="1"/>
      <c r="E21387" s="1"/>
      <c r="F21387" s="1"/>
      <c r="G21387" s="1"/>
      <c r="H21387" s="1"/>
      <c r="I21387" s="1"/>
      <c r="J21387" s="1"/>
      <c r="K21387" s="1"/>
      <c r="L21387" s="1"/>
      <c r="M21387" s="1"/>
      <c r="N21387" s="1"/>
    </row>
    <row r="21389" spans="4:14">
      <c r="H21389" s="1"/>
      <c r="I21389" s="1"/>
      <c r="J21389" s="1"/>
      <c r="K21389" s="1"/>
      <c r="L21389" s="1"/>
      <c r="M21389" s="1"/>
      <c r="N21389" s="1"/>
    </row>
    <row r="21390" spans="4:14">
      <c r="G21390" s="1"/>
      <c r="H21390" s="1"/>
      <c r="I21390" s="1"/>
      <c r="J21390" s="1"/>
      <c r="K21390" s="1"/>
      <c r="L21390" s="1"/>
      <c r="M21390" s="1"/>
      <c r="N21390" s="1"/>
    </row>
    <row r="21391" spans="4:14">
      <c r="D21391" s="1"/>
      <c r="E21391" s="1"/>
      <c r="F21391" s="1"/>
      <c r="G21391" s="1"/>
      <c r="H21391" s="1"/>
      <c r="I21391" s="1"/>
      <c r="J21391" s="1"/>
      <c r="K21391" s="1"/>
      <c r="L21391" s="1"/>
      <c r="M21391" s="1"/>
      <c r="N21391" s="1"/>
    </row>
    <row r="21392" spans="4:14">
      <c r="D21392" s="1"/>
      <c r="E21392" s="1"/>
      <c r="F21392" s="1"/>
      <c r="G21392" s="1"/>
      <c r="H21392" s="1"/>
      <c r="I21392" s="1"/>
      <c r="J21392" s="1"/>
      <c r="K21392" s="1"/>
      <c r="L21392" s="1"/>
      <c r="M21392" s="1"/>
      <c r="N21392" s="1"/>
    </row>
    <row r="21393" spans="4:14">
      <c r="G21393" s="1"/>
      <c r="H21393" s="1"/>
      <c r="I21393" s="1"/>
      <c r="J21393" s="1"/>
      <c r="K21393" s="1"/>
      <c r="L21393" s="1"/>
      <c r="M21393" s="1"/>
      <c r="N21393" s="1"/>
    </row>
    <row r="21394" spans="4:14">
      <c r="E21394" s="1"/>
      <c r="F21394" s="1"/>
      <c r="G21394" s="1"/>
      <c r="H21394" s="1"/>
      <c r="I21394" s="1"/>
    </row>
    <row r="21395" spans="4:14">
      <c r="G21395" s="1"/>
      <c r="H21395" s="1"/>
      <c r="I21395" s="1"/>
      <c r="J21395" s="1"/>
      <c r="K21395" s="1"/>
      <c r="L21395" s="1"/>
      <c r="M21395" s="1"/>
      <c r="N21395" s="1"/>
    </row>
    <row r="21396" spans="4:14">
      <c r="D21396" s="1"/>
      <c r="E21396" s="1"/>
      <c r="F21396" s="1"/>
      <c r="G21396" s="1"/>
      <c r="H21396" s="1"/>
      <c r="I21396" s="1"/>
      <c r="J21396" s="1"/>
      <c r="K21396" s="1"/>
      <c r="L21396" s="1"/>
      <c r="M21396" s="1"/>
      <c r="N21396" s="1"/>
    </row>
    <row r="21397" spans="4:14">
      <c r="I21397" s="1"/>
      <c r="J21397" s="1"/>
      <c r="K21397" s="1"/>
    </row>
    <row r="21401" spans="4:14">
      <c r="G21401" s="1"/>
      <c r="H21401" s="1"/>
      <c r="I21401" s="1"/>
    </row>
    <row r="21402" spans="4:14">
      <c r="G21402" s="1"/>
      <c r="H21402" s="1"/>
      <c r="I21402" s="1"/>
      <c r="J21402" s="1"/>
      <c r="K21402" s="1"/>
      <c r="L21402" s="1"/>
      <c r="M21402" s="1"/>
      <c r="N21402" s="1"/>
    </row>
    <row r="21403" spans="4:14">
      <c r="I21403" s="1"/>
      <c r="J21403" s="1"/>
      <c r="K21403" s="1"/>
      <c r="L21403" s="1"/>
      <c r="M21403" s="1"/>
      <c r="N21403" s="1"/>
    </row>
    <row r="21404" spans="4:14">
      <c r="I21404" s="1"/>
      <c r="J21404" s="1"/>
    </row>
    <row r="21405" spans="4:14">
      <c r="I21405" s="1"/>
      <c r="J21405" s="1"/>
      <c r="K21405" s="1"/>
    </row>
    <row r="21406" spans="4:14">
      <c r="D21406" s="1"/>
    </row>
    <row r="21408" spans="4:14">
      <c r="I21408" s="1"/>
    </row>
    <row r="21412" spans="4:14">
      <c r="D21412" s="1"/>
      <c r="E21412" s="1"/>
      <c r="F21412" s="1"/>
      <c r="G21412" s="1"/>
      <c r="H21412" s="1"/>
      <c r="I21412" s="1"/>
      <c r="J21412" s="1"/>
      <c r="K21412" s="1"/>
      <c r="L21412" s="1"/>
      <c r="M21412" s="1"/>
      <c r="N21412" s="1"/>
    </row>
    <row r="21414" spans="4:14">
      <c r="H21414" s="1"/>
      <c r="N21414" s="1"/>
    </row>
    <row r="21415" spans="4:14">
      <c r="I21415" s="1"/>
    </row>
    <row r="21416" spans="4:14">
      <c r="D21416" s="1"/>
    </row>
    <row r="21417" spans="4:14">
      <c r="D21417" s="1"/>
    </row>
    <row r="21419" spans="4:14">
      <c r="G21419" s="1"/>
      <c r="H21419" s="1"/>
    </row>
    <row r="21421" spans="4:14">
      <c r="H21421" s="1"/>
      <c r="I21421" s="1"/>
    </row>
    <row r="21422" spans="4:14">
      <c r="I21422" s="1"/>
      <c r="J21422" s="1"/>
      <c r="K21422" s="1"/>
      <c r="L21422" s="1"/>
      <c r="M21422" s="1"/>
      <c r="N21422" s="1"/>
    </row>
    <row r="21423" spans="4:14">
      <c r="G21423" s="1"/>
      <c r="H21423" s="1"/>
      <c r="I21423" s="1"/>
      <c r="J21423" s="1"/>
      <c r="K21423" s="1"/>
      <c r="L21423" s="1"/>
      <c r="M21423" s="1"/>
      <c r="N21423" s="1"/>
    </row>
    <row r="21424" spans="4:14">
      <c r="D21424" s="1"/>
      <c r="E21424" s="1"/>
      <c r="F21424" s="1"/>
      <c r="G21424" s="1"/>
      <c r="H21424" s="1"/>
      <c r="I21424" s="1"/>
      <c r="J21424" s="1"/>
      <c r="K21424" s="1"/>
      <c r="L21424" s="1"/>
      <c r="M21424" s="1"/>
      <c r="N21424" s="1"/>
    </row>
    <row r="21425" spans="4:14">
      <c r="D21425" s="1"/>
      <c r="E21425" s="1"/>
      <c r="F21425" s="1"/>
      <c r="G21425" s="1"/>
      <c r="H21425" s="1"/>
      <c r="I21425" s="1"/>
      <c r="J21425" s="1"/>
      <c r="K21425" s="1"/>
      <c r="L21425" s="1"/>
      <c r="M21425" s="1"/>
      <c r="N21425" s="1"/>
    </row>
    <row r="21426" spans="4:14">
      <c r="G21426" s="1"/>
      <c r="H21426" s="1"/>
      <c r="I21426" s="1"/>
      <c r="J21426" s="1"/>
      <c r="K21426" s="1"/>
      <c r="L21426" s="1"/>
      <c r="M21426" s="1"/>
      <c r="N21426" s="1"/>
    </row>
    <row r="21428" spans="4:14">
      <c r="G21428" s="1"/>
      <c r="H21428" s="1"/>
      <c r="I21428" s="1"/>
      <c r="J21428" s="1"/>
      <c r="K21428" s="1"/>
      <c r="L21428" s="1"/>
    </row>
    <row r="21432" spans="4:14">
      <c r="I21432" s="1"/>
    </row>
    <row r="21433" spans="4:14">
      <c r="I21433" s="1"/>
      <c r="J21433" s="1"/>
      <c r="K21433" s="1"/>
      <c r="L21433" s="1"/>
      <c r="M21433" s="1"/>
      <c r="N21433" s="1"/>
    </row>
    <row r="21434" spans="4:14">
      <c r="I21434" s="1"/>
      <c r="J21434" s="1"/>
      <c r="K21434" s="1"/>
      <c r="L21434" s="1"/>
      <c r="M21434" s="1"/>
      <c r="N21434" s="1"/>
    </row>
    <row r="21435" spans="4:14">
      <c r="I21435" s="1"/>
      <c r="J21435" s="1"/>
      <c r="K21435" s="1"/>
    </row>
    <row r="21436" spans="4:14">
      <c r="I21436" s="1"/>
      <c r="J21436" s="1"/>
      <c r="K21436" s="1"/>
      <c r="L21436" s="1"/>
      <c r="M21436" s="1"/>
      <c r="N21436" s="1"/>
    </row>
    <row r="21437" spans="4:14">
      <c r="D21437" s="1"/>
    </row>
    <row r="21439" spans="4:14">
      <c r="I21439" s="1"/>
    </row>
    <row r="21443" spans="4:14">
      <c r="J21443" s="1"/>
      <c r="K21443" s="1"/>
      <c r="L21443" s="1"/>
    </row>
    <row r="21446" spans="4:14">
      <c r="I21446" s="1"/>
      <c r="J21446" s="1"/>
      <c r="K21446" s="1"/>
      <c r="L21446" s="1"/>
      <c r="M21446" s="1"/>
    </row>
    <row r="21447" spans="4:14">
      <c r="D21447" s="1"/>
    </row>
    <row r="21448" spans="4:14">
      <c r="D21448" s="1"/>
    </row>
    <row r="21451" spans="4:14">
      <c r="H21451" s="1"/>
    </row>
    <row r="21452" spans="4:14">
      <c r="I21452" s="1"/>
      <c r="J21452" s="1"/>
      <c r="K21452" s="1"/>
      <c r="L21452" s="1"/>
      <c r="M21452" s="1"/>
      <c r="N21452" s="1"/>
    </row>
    <row r="21453" spans="4:14">
      <c r="I21453" s="1"/>
      <c r="J21453" s="1"/>
      <c r="K21453" s="1"/>
      <c r="L21453" s="1"/>
    </row>
    <row r="21454" spans="4:14">
      <c r="D21454" s="1"/>
      <c r="M21454" s="1"/>
      <c r="N21454" s="1"/>
    </row>
    <row r="21455" spans="4:14">
      <c r="D21455" s="1"/>
      <c r="E21455" s="1"/>
      <c r="F21455" s="1"/>
      <c r="G21455" s="1"/>
      <c r="H21455" s="1"/>
      <c r="I21455" s="1"/>
      <c r="J21455" s="1"/>
      <c r="K21455" s="1"/>
      <c r="L21455" s="1"/>
      <c r="M21455" s="1"/>
      <c r="N21455" s="1"/>
    </row>
    <row r="21456" spans="4:14">
      <c r="G21456" s="1"/>
      <c r="H21456" s="1"/>
      <c r="I21456" s="1"/>
      <c r="J21456" s="1"/>
      <c r="K21456" s="1"/>
      <c r="L21456" s="1"/>
      <c r="M21456" s="1"/>
      <c r="N21456" s="1"/>
    </row>
    <row r="21457" spans="4:14">
      <c r="E21457" s="1"/>
    </row>
    <row r="21458" spans="4:14">
      <c r="I21458" s="1"/>
      <c r="J21458" s="1"/>
      <c r="K21458" s="1"/>
      <c r="L21458" s="1"/>
      <c r="M21458" s="1"/>
      <c r="N21458" s="1"/>
    </row>
    <row r="21460" spans="4:14">
      <c r="J21460" s="1"/>
    </row>
    <row r="21462" spans="4:14">
      <c r="J21462" s="1"/>
      <c r="K21462" s="1"/>
      <c r="L21462" s="1"/>
      <c r="M21462" s="1"/>
      <c r="N21462" s="1"/>
    </row>
    <row r="21463" spans="4:14">
      <c r="J21463" s="1"/>
      <c r="K21463" s="1"/>
      <c r="L21463" s="1"/>
      <c r="M21463" s="1"/>
      <c r="N21463" s="1"/>
    </row>
    <row r="21464" spans="4:14">
      <c r="J21464" s="1"/>
      <c r="K21464" s="1"/>
      <c r="L21464" s="1"/>
      <c r="M21464" s="1"/>
    </row>
    <row r="21465" spans="4:14">
      <c r="J21465" s="1"/>
      <c r="K21465" s="1"/>
      <c r="L21465" s="1"/>
      <c r="M21465" s="1"/>
      <c r="N21465" s="1"/>
    </row>
    <row r="21466" spans="4:14">
      <c r="E21466" s="1"/>
      <c r="J21466" s="1"/>
    </row>
    <row r="21467" spans="4:14">
      <c r="D21467" s="1"/>
      <c r="E21467" s="1"/>
      <c r="F21467" s="1"/>
      <c r="G21467" s="1"/>
      <c r="H21467" s="1"/>
      <c r="I21467" s="1"/>
      <c r="J21467" s="1"/>
      <c r="K21467" s="1"/>
      <c r="L21467" s="1"/>
      <c r="M21467" s="1"/>
      <c r="N21467" s="1"/>
    </row>
    <row r="21468" spans="4:14">
      <c r="J21468" s="1"/>
    </row>
    <row r="21475" spans="4:14">
      <c r="J21475" s="1"/>
      <c r="K21475" s="1"/>
      <c r="L21475" s="1"/>
      <c r="M21475" s="1"/>
      <c r="N21475" s="1"/>
    </row>
    <row r="21476" spans="4:14">
      <c r="D21476" s="1"/>
      <c r="E21476" s="1"/>
      <c r="F21476" s="1"/>
      <c r="G21476" s="1"/>
      <c r="H21476" s="1"/>
      <c r="I21476" s="1"/>
      <c r="J21476" s="1"/>
    </row>
    <row r="21477" spans="4:14">
      <c r="D21477" s="1"/>
      <c r="E21477" s="1"/>
      <c r="F21477" s="1"/>
      <c r="G21477" s="1"/>
      <c r="H21477" s="1"/>
      <c r="I21477" s="1"/>
      <c r="J21477" s="1"/>
      <c r="K21477" s="1"/>
      <c r="L21477" s="1"/>
      <c r="M21477" s="1"/>
      <c r="N21477" s="1"/>
    </row>
    <row r="21480" spans="4:14">
      <c r="H21480" s="1"/>
      <c r="I21480" s="1"/>
      <c r="J21480" s="1"/>
      <c r="K21480" s="1"/>
      <c r="L21480" s="1"/>
      <c r="M21480" s="1"/>
      <c r="N21480" s="1"/>
    </row>
    <row r="21481" spans="4:14">
      <c r="J21481" s="1"/>
      <c r="K21481" s="1"/>
      <c r="L21481" s="1"/>
      <c r="M21481" s="1"/>
      <c r="N21481" s="1"/>
    </row>
    <row r="21482" spans="4:14">
      <c r="J21482" s="1"/>
      <c r="K21482" s="1"/>
      <c r="L21482" s="1"/>
      <c r="M21482" s="1"/>
      <c r="N21482" s="1"/>
    </row>
    <row r="21483" spans="4:14">
      <c r="F21483" s="1"/>
      <c r="G21483" s="1"/>
      <c r="H21483" s="1"/>
      <c r="I21483" s="1"/>
      <c r="J21483" s="1"/>
      <c r="K21483" s="1"/>
      <c r="L21483" s="1"/>
      <c r="M21483" s="1"/>
      <c r="N21483" s="1"/>
    </row>
    <row r="21484" spans="4:14">
      <c r="D21484" s="1"/>
      <c r="E21484" s="1"/>
      <c r="F21484" s="1"/>
      <c r="G21484" s="1"/>
      <c r="H21484" s="1"/>
      <c r="I21484" s="1"/>
      <c r="J21484" s="1"/>
      <c r="K21484" s="1"/>
      <c r="L21484" s="1"/>
      <c r="M21484" s="1"/>
      <c r="N21484" s="1"/>
    </row>
    <row r="21485" spans="4:14">
      <c r="G21485" s="1"/>
      <c r="H21485" s="1"/>
      <c r="I21485" s="1"/>
      <c r="J21485" s="1"/>
      <c r="K21485" s="1"/>
      <c r="L21485" s="1"/>
      <c r="M21485" s="1"/>
      <c r="N21485" s="1"/>
    </row>
    <row r="21486" spans="4:14">
      <c r="E21486" s="1"/>
    </row>
    <row r="21487" spans="4:14">
      <c r="J21487" s="1"/>
      <c r="K21487" s="1"/>
      <c r="L21487" s="1"/>
      <c r="M21487" s="1"/>
      <c r="N21487" s="1"/>
    </row>
    <row r="21488" spans="4:14">
      <c r="D21488" s="1"/>
      <c r="E21488" s="1"/>
      <c r="F21488" s="1"/>
      <c r="G21488" s="1"/>
      <c r="H21488" s="1"/>
      <c r="I21488" s="1"/>
      <c r="J21488" s="1"/>
      <c r="K21488" s="1"/>
      <c r="L21488" s="1"/>
      <c r="M21488" s="1"/>
      <c r="N21488" s="1"/>
    </row>
    <row r="21489" spans="4:14">
      <c r="I21489" s="1"/>
      <c r="J21489" s="1"/>
      <c r="K21489" s="1"/>
      <c r="L21489" s="1"/>
    </row>
    <row r="21490" spans="4:14">
      <c r="F21490" s="1"/>
      <c r="G21490" s="1"/>
      <c r="H21490" s="1"/>
      <c r="I21490" s="1"/>
      <c r="J21490" s="1"/>
      <c r="K21490" s="1"/>
      <c r="L21490" s="1"/>
      <c r="M21490" s="1"/>
      <c r="N21490" s="1"/>
    </row>
    <row r="21491" spans="4:14">
      <c r="G21491" s="1"/>
      <c r="H21491" s="1"/>
      <c r="I21491" s="1"/>
    </row>
    <row r="21492" spans="4:14">
      <c r="G21492" s="1"/>
      <c r="H21492" s="1"/>
      <c r="I21492" s="1"/>
    </row>
    <row r="21493" spans="4:14">
      <c r="G21493" s="1"/>
      <c r="H21493" s="1"/>
      <c r="I21493" s="1"/>
      <c r="J21493" s="1"/>
      <c r="K21493" s="1"/>
      <c r="L21493" s="1"/>
      <c r="M21493" s="1"/>
      <c r="N21493" s="1"/>
    </row>
    <row r="21494" spans="4:14">
      <c r="I21494" s="1"/>
      <c r="J21494" s="1"/>
      <c r="K21494" s="1"/>
      <c r="L21494" s="1"/>
      <c r="M21494" s="1"/>
      <c r="N21494" s="1"/>
    </row>
    <row r="21495" spans="4:14">
      <c r="I21495" s="1"/>
      <c r="J21495" s="1"/>
      <c r="K21495" s="1"/>
      <c r="L21495" s="1"/>
      <c r="M21495" s="1"/>
      <c r="N21495" s="1"/>
    </row>
    <row r="21496" spans="4:14">
      <c r="I21496" s="1"/>
      <c r="J21496" s="1"/>
      <c r="K21496" s="1"/>
      <c r="L21496" s="1"/>
      <c r="M21496" s="1"/>
      <c r="N21496" s="1"/>
    </row>
    <row r="21497" spans="4:14">
      <c r="G21497" s="1"/>
      <c r="H21497" s="1"/>
      <c r="I21497" s="1"/>
      <c r="J21497" s="1"/>
      <c r="K21497" s="1"/>
    </row>
    <row r="21498" spans="4:14">
      <c r="D21498" s="1"/>
      <c r="E21498" s="1"/>
      <c r="F21498" s="1"/>
      <c r="G21498" s="1"/>
      <c r="H21498" s="1"/>
      <c r="I21498" s="1"/>
      <c r="J21498" s="1"/>
      <c r="K21498" s="1"/>
      <c r="L21498" s="1"/>
      <c r="M21498" s="1"/>
      <c r="N21498" s="1"/>
    </row>
    <row r="21499" spans="4:14">
      <c r="I21499" s="1"/>
      <c r="J21499" s="1"/>
    </row>
    <row r="21500" spans="4:14">
      <c r="I21500" s="1"/>
    </row>
    <row r="21501" spans="4:14">
      <c r="I21501" s="1"/>
      <c r="J21501" s="1"/>
    </row>
    <row r="21503" spans="4:14">
      <c r="I21503" s="1"/>
      <c r="J21503" s="1"/>
      <c r="K21503" s="1"/>
    </row>
    <row r="21504" spans="4:14">
      <c r="F21504" s="1"/>
      <c r="G21504" s="1"/>
      <c r="H21504" s="1"/>
      <c r="I21504" s="1"/>
      <c r="J21504" s="1"/>
      <c r="K21504" s="1"/>
      <c r="L21504" s="1"/>
      <c r="M21504" s="1"/>
      <c r="N21504" s="1"/>
    </row>
    <row r="21505" spans="4:14">
      <c r="G21505" s="1"/>
      <c r="H21505" s="1"/>
      <c r="I21505" s="1"/>
      <c r="J21505" s="1"/>
      <c r="K21505" s="1"/>
      <c r="L21505" s="1"/>
      <c r="M21505" s="1"/>
      <c r="N21505" s="1"/>
    </row>
    <row r="21506" spans="4:14">
      <c r="I21506" s="1"/>
      <c r="J21506" s="1"/>
      <c r="K21506" s="1"/>
      <c r="L21506" s="1"/>
      <c r="M21506" s="1"/>
      <c r="N21506" s="1"/>
    </row>
    <row r="21507" spans="4:14">
      <c r="D21507" s="1"/>
      <c r="E21507" s="1"/>
      <c r="F21507" s="1"/>
      <c r="G21507" s="1"/>
      <c r="H21507" s="1"/>
      <c r="I21507" s="1"/>
      <c r="J21507" s="1"/>
    </row>
    <row r="21508" spans="4:14">
      <c r="D21508" s="1"/>
      <c r="E21508" s="1"/>
      <c r="F21508" s="1"/>
      <c r="G21508" s="1"/>
      <c r="H21508" s="1"/>
      <c r="I21508" s="1"/>
      <c r="J21508" s="1"/>
      <c r="K21508" s="1"/>
      <c r="L21508" s="1"/>
      <c r="M21508" s="1"/>
      <c r="N21508" s="1"/>
    </row>
    <row r="21510" spans="4:14">
      <c r="G21510" s="1"/>
      <c r="H21510" s="1"/>
      <c r="I21510" s="1"/>
    </row>
    <row r="21512" spans="4:14">
      <c r="H21512" s="1"/>
      <c r="I21512" s="1"/>
      <c r="J21512" s="1"/>
      <c r="K21512" s="1"/>
      <c r="L21512" s="1"/>
      <c r="M21512" s="1"/>
      <c r="N21512" s="1"/>
    </row>
    <row r="21513" spans="4:14">
      <c r="I21513" s="1"/>
      <c r="J21513" s="1"/>
      <c r="K21513" s="1"/>
      <c r="L21513" s="1"/>
      <c r="M21513" s="1"/>
      <c r="N21513" s="1"/>
    </row>
    <row r="21514" spans="4:14">
      <c r="G21514" s="1"/>
      <c r="H21514" s="1"/>
      <c r="I21514" s="1"/>
      <c r="J21514" s="1"/>
      <c r="K21514" s="1"/>
      <c r="L21514" s="1"/>
      <c r="M21514" s="1"/>
      <c r="N21514" s="1"/>
    </row>
    <row r="21515" spans="4:14">
      <c r="D21515" s="1"/>
      <c r="E21515" s="1"/>
      <c r="F21515" s="1"/>
      <c r="G21515" s="1"/>
      <c r="H21515" s="1"/>
      <c r="I21515" s="1"/>
      <c r="J21515" s="1"/>
      <c r="K21515" s="1"/>
      <c r="L21515" s="1"/>
      <c r="M21515" s="1"/>
      <c r="N21515" s="1"/>
    </row>
    <row r="21516" spans="4:14">
      <c r="D21516" s="1"/>
      <c r="E21516" s="1"/>
      <c r="F21516" s="1"/>
      <c r="G21516" s="1"/>
      <c r="H21516" s="1"/>
      <c r="I21516" s="1"/>
      <c r="J21516" s="1"/>
      <c r="K21516" s="1"/>
      <c r="L21516" s="1"/>
      <c r="M21516" s="1"/>
      <c r="N21516" s="1"/>
    </row>
    <row r="21517" spans="4:14">
      <c r="G21517" s="1"/>
      <c r="H21517" s="1"/>
      <c r="I21517" s="1"/>
      <c r="J21517" s="1"/>
      <c r="K21517" s="1"/>
      <c r="L21517" s="1"/>
      <c r="M21517" s="1"/>
      <c r="N21517" s="1"/>
    </row>
    <row r="21519" spans="4:14">
      <c r="G21519" s="1"/>
      <c r="H21519" s="1"/>
      <c r="I21519" s="1"/>
      <c r="J21519" s="1"/>
      <c r="K21519" s="1"/>
      <c r="L21519" s="1"/>
      <c r="M21519" s="1"/>
      <c r="N21519" s="1"/>
    </row>
    <row r="21522" spans="4:14">
      <c r="K21522" s="1"/>
      <c r="L21522" s="1"/>
      <c r="M21522" s="1"/>
      <c r="N21522" s="1"/>
    </row>
    <row r="21523" spans="4:14">
      <c r="G21523" s="1"/>
      <c r="H21523" s="1"/>
      <c r="I21523" s="1"/>
      <c r="J21523" s="1"/>
      <c r="K21523" s="1"/>
      <c r="L21523" s="1"/>
      <c r="M21523" s="1"/>
      <c r="N21523" s="1"/>
    </row>
    <row r="21524" spans="4:14">
      <c r="G21524" s="1"/>
      <c r="H21524" s="1"/>
      <c r="I21524" s="1"/>
      <c r="J21524" s="1"/>
      <c r="K21524" s="1"/>
      <c r="L21524" s="1"/>
      <c r="M21524" s="1"/>
      <c r="N21524" s="1"/>
    </row>
    <row r="21525" spans="4:14">
      <c r="G21525" s="1"/>
      <c r="H21525" s="1"/>
      <c r="I21525" s="1"/>
      <c r="J21525" s="1"/>
      <c r="K21525" s="1"/>
      <c r="L21525" s="1"/>
      <c r="M21525" s="1"/>
      <c r="N21525" s="1"/>
    </row>
    <row r="21526" spans="4:14">
      <c r="I21526" s="1"/>
      <c r="J21526" s="1"/>
      <c r="K21526" s="1"/>
      <c r="L21526" s="1"/>
      <c r="M21526" s="1"/>
      <c r="N21526" s="1"/>
    </row>
    <row r="21527" spans="4:14">
      <c r="G21527" s="1"/>
      <c r="H21527" s="1"/>
      <c r="I21527" s="1"/>
      <c r="J21527" s="1"/>
      <c r="K21527" s="1"/>
      <c r="L21527" s="1"/>
      <c r="M21527" s="1"/>
      <c r="N21527" s="1"/>
    </row>
    <row r="21528" spans="4:14">
      <c r="D21528" s="1"/>
      <c r="E21528" s="1"/>
      <c r="F21528" s="1"/>
      <c r="G21528" s="1"/>
      <c r="H21528" s="1"/>
      <c r="I21528" s="1"/>
      <c r="J21528" s="1"/>
      <c r="K21528" s="1"/>
      <c r="L21528" s="1"/>
      <c r="M21528" s="1"/>
      <c r="N21528" s="1"/>
    </row>
    <row r="21530" spans="4:14">
      <c r="F21530" s="1"/>
      <c r="G21530" s="1"/>
      <c r="H21530" s="1"/>
      <c r="I21530" s="1"/>
      <c r="J21530" s="1"/>
      <c r="K21530" s="1"/>
      <c r="L21530" s="1"/>
      <c r="M21530" s="1"/>
      <c r="N21530" s="1"/>
    </row>
    <row r="21531" spans="4:14">
      <c r="E21531" s="1"/>
      <c r="F21531" s="1"/>
      <c r="G21531" s="1"/>
      <c r="H21531" s="1"/>
      <c r="I21531" s="1"/>
      <c r="J21531" s="1"/>
      <c r="K21531" s="1"/>
      <c r="L21531" s="1"/>
      <c r="M21531" s="1"/>
      <c r="N21531" s="1"/>
    </row>
    <row r="21532" spans="4:14">
      <c r="G21532" s="1"/>
      <c r="H21532" s="1"/>
      <c r="I21532" s="1"/>
      <c r="J21532" s="1"/>
      <c r="K21532" s="1"/>
      <c r="L21532" s="1"/>
      <c r="M21532" s="1"/>
      <c r="N21532" s="1"/>
    </row>
    <row r="21533" spans="4:14">
      <c r="G21533" s="1"/>
      <c r="H21533" s="1"/>
      <c r="I21533" s="1"/>
      <c r="J21533" s="1"/>
      <c r="K21533" s="1"/>
      <c r="L21533" s="1"/>
      <c r="M21533" s="1"/>
      <c r="N21533" s="1"/>
    </row>
    <row r="21537" spans="4:14">
      <c r="G21537" s="1"/>
      <c r="H21537" s="1"/>
      <c r="I21537" s="1"/>
      <c r="J21537" s="1"/>
      <c r="K21537" s="1"/>
      <c r="L21537" s="1"/>
      <c r="M21537" s="1"/>
      <c r="N21537" s="1"/>
    </row>
    <row r="21539" spans="4:14">
      <c r="H21539" s="1"/>
      <c r="I21539" s="1"/>
      <c r="J21539" s="1"/>
      <c r="K21539" s="1"/>
      <c r="L21539" s="1"/>
      <c r="M21539" s="1"/>
      <c r="N21539" s="1"/>
    </row>
    <row r="21540" spans="4:14">
      <c r="G21540" s="1"/>
      <c r="H21540" s="1"/>
      <c r="K21540" s="1"/>
      <c r="L21540" s="1"/>
      <c r="M21540" s="1"/>
      <c r="N21540" s="1"/>
    </row>
    <row r="21542" spans="4:14">
      <c r="D21542" s="1"/>
      <c r="E21542" s="1"/>
      <c r="F21542" s="1"/>
      <c r="G21542" s="1"/>
      <c r="H21542" s="1"/>
      <c r="I21542" s="1"/>
      <c r="J21542" s="1"/>
      <c r="K21542" s="1"/>
      <c r="L21542" s="1"/>
      <c r="M21542" s="1"/>
      <c r="N21542" s="1"/>
    </row>
    <row r="21543" spans="4:14">
      <c r="G21543" s="1"/>
      <c r="H21543" s="1"/>
      <c r="I21543" s="1"/>
      <c r="J21543" s="1"/>
      <c r="K21543" s="1"/>
      <c r="L21543" s="1"/>
      <c r="M21543" s="1"/>
      <c r="N21543" s="1"/>
    </row>
    <row r="21544" spans="4:14">
      <c r="E21544" s="1"/>
      <c r="F21544" s="1"/>
      <c r="G21544" s="1"/>
      <c r="H21544" s="1"/>
    </row>
    <row r="21545" spans="4:14">
      <c r="G21545" s="1"/>
      <c r="H21545" s="1"/>
      <c r="I21545" s="1"/>
      <c r="J21545" s="1"/>
      <c r="K21545" s="1"/>
      <c r="L21545" s="1"/>
      <c r="M21545" s="1"/>
      <c r="N21545" s="1"/>
    </row>
    <row r="21549" spans="4:14">
      <c r="G21549" s="1"/>
    </row>
    <row r="21550" spans="4:14">
      <c r="G21550" s="1"/>
      <c r="H21550" s="1"/>
      <c r="I21550" s="1"/>
      <c r="J21550" s="1"/>
      <c r="K21550" s="1"/>
      <c r="L21550" s="1"/>
      <c r="M21550" s="1"/>
      <c r="N21550" s="1"/>
    </row>
    <row r="21551" spans="4:14">
      <c r="K21551" s="1"/>
      <c r="L21551" s="1"/>
      <c r="M21551" s="1"/>
      <c r="N21551" s="1"/>
    </row>
    <row r="21552" spans="4:14">
      <c r="K21552" s="1"/>
      <c r="L21552" s="1"/>
    </row>
    <row r="21553" spans="4:14">
      <c r="K21553" s="1"/>
      <c r="L21553" s="1"/>
      <c r="M21553" s="1"/>
      <c r="N21553" s="1"/>
    </row>
    <row r="21554" spans="4:14">
      <c r="E21554" s="1"/>
    </row>
    <row r="21560" spans="4:14">
      <c r="I21560" s="1"/>
      <c r="J21560" s="1"/>
      <c r="K21560" s="1"/>
    </row>
    <row r="21561" spans="4:14">
      <c r="H21561" s="1"/>
    </row>
    <row r="21563" spans="4:14">
      <c r="K21563" s="1"/>
    </row>
    <row r="21565" spans="4:14">
      <c r="D21565" s="1"/>
    </row>
    <row r="21568" spans="4:14">
      <c r="H21568" s="1"/>
    </row>
    <row r="21569" spans="4:14">
      <c r="K21569" s="1"/>
      <c r="L21569" s="1"/>
      <c r="M21569" s="1"/>
      <c r="N21569" s="1"/>
    </row>
    <row r="21570" spans="4:14">
      <c r="G21570" s="1"/>
      <c r="H21570" s="1"/>
      <c r="I21570" s="1"/>
      <c r="J21570" s="1"/>
      <c r="K21570" s="1"/>
      <c r="L21570" s="1"/>
      <c r="M21570" s="1"/>
      <c r="N21570" s="1"/>
    </row>
    <row r="21571" spans="4:14">
      <c r="D21571" s="1"/>
      <c r="F21571" s="1"/>
      <c r="G21571" s="1"/>
      <c r="H21571" s="1"/>
      <c r="I21571" s="1"/>
      <c r="J21571" s="1"/>
      <c r="K21571" s="1"/>
      <c r="L21571" s="1"/>
      <c r="M21571" s="1"/>
      <c r="N21571" s="1"/>
    </row>
    <row r="21572" spans="4:14">
      <c r="D21572" s="1"/>
      <c r="E21572" s="1"/>
      <c r="F21572" s="1"/>
      <c r="G21572" s="1"/>
      <c r="H21572" s="1"/>
      <c r="I21572" s="1"/>
      <c r="J21572" s="1"/>
      <c r="K21572" s="1"/>
      <c r="L21572" s="1"/>
      <c r="M21572" s="1"/>
      <c r="N21572" s="1"/>
    </row>
    <row r="21573" spans="4:14">
      <c r="G21573" s="1"/>
      <c r="H21573" s="1"/>
      <c r="I21573" s="1"/>
      <c r="J21573" s="1"/>
      <c r="K21573" s="1"/>
      <c r="L21573" s="1"/>
      <c r="M21573" s="1"/>
      <c r="N21573" s="1"/>
    </row>
    <row r="21575" spans="4:14">
      <c r="G21575" s="1"/>
      <c r="H21575" s="1"/>
      <c r="I21575" s="1"/>
      <c r="J21575" s="1"/>
      <c r="K21575" s="1"/>
      <c r="L21575" s="1"/>
      <c r="M21575" s="1"/>
      <c r="N21575" s="1"/>
    </row>
    <row r="21579" spans="4:14">
      <c r="G21579" s="1"/>
      <c r="H21579" s="1"/>
      <c r="I21579" s="1"/>
      <c r="J21579" s="1"/>
    </row>
    <row r="21580" spans="4:14">
      <c r="G21580" s="1"/>
      <c r="H21580" s="1"/>
      <c r="I21580" s="1"/>
      <c r="J21580" s="1"/>
      <c r="K21580" s="1"/>
      <c r="L21580" s="1"/>
      <c r="M21580" s="1"/>
      <c r="N21580" s="1"/>
    </row>
    <row r="21581" spans="4:14">
      <c r="K21581" s="1"/>
      <c r="L21581" s="1"/>
      <c r="M21581" s="1"/>
      <c r="N21581" s="1"/>
    </row>
    <row r="21582" spans="4:14">
      <c r="K21582" s="1"/>
      <c r="L21582" s="1"/>
      <c r="M21582" s="1"/>
      <c r="N21582" s="1"/>
    </row>
    <row r="21583" spans="4:14">
      <c r="K21583" s="1"/>
      <c r="L21583" s="1"/>
      <c r="M21583" s="1"/>
      <c r="N21583" s="1"/>
    </row>
    <row r="21584" spans="4:14">
      <c r="E21584" s="1"/>
      <c r="F21584" s="1"/>
      <c r="G21584" s="1"/>
      <c r="H21584" s="1"/>
      <c r="I21584" s="1"/>
    </row>
    <row r="21586" spans="4:14">
      <c r="K21586" s="1"/>
    </row>
    <row r="21588" spans="4:14">
      <c r="K21588" s="1"/>
    </row>
    <row r="21590" spans="4:14">
      <c r="D21590" s="1"/>
      <c r="E21590" s="1"/>
      <c r="F21590" s="1"/>
      <c r="G21590" s="1"/>
      <c r="H21590" s="1"/>
      <c r="I21590" s="1"/>
      <c r="J21590" s="1"/>
      <c r="K21590" s="1"/>
      <c r="L21590" s="1"/>
      <c r="M21590" s="1"/>
      <c r="N21590" s="1"/>
    </row>
    <row r="21591" spans="4:14">
      <c r="H21591" s="1"/>
    </row>
    <row r="21593" spans="4:14">
      <c r="K21593" s="1"/>
      <c r="L21593" s="1"/>
      <c r="M21593" s="1"/>
    </row>
    <row r="21598" spans="4:14">
      <c r="H21598" s="1"/>
      <c r="I21598" s="1"/>
      <c r="J21598" s="1"/>
      <c r="K21598" s="1"/>
      <c r="L21598" s="1"/>
      <c r="M21598" s="1"/>
      <c r="N21598" s="1"/>
    </row>
    <row r="21599" spans="4:14">
      <c r="K21599" s="1"/>
      <c r="L21599" s="1"/>
      <c r="M21599" s="1"/>
      <c r="N21599" s="1"/>
    </row>
    <row r="21600" spans="4:14">
      <c r="G21600" s="1"/>
      <c r="H21600" s="1"/>
      <c r="I21600" s="1"/>
      <c r="J21600" s="1"/>
      <c r="K21600" s="1"/>
      <c r="L21600" s="1"/>
      <c r="M21600" s="1"/>
      <c r="N21600" s="1"/>
    </row>
    <row r="21601" spans="4:14">
      <c r="D21601" s="1"/>
      <c r="E21601" s="1"/>
      <c r="F21601" s="1"/>
      <c r="G21601" s="1"/>
      <c r="H21601" s="1"/>
      <c r="I21601" s="1"/>
      <c r="J21601" s="1"/>
      <c r="K21601" s="1"/>
      <c r="L21601" s="1"/>
      <c r="M21601" s="1"/>
      <c r="N21601" s="1"/>
    </row>
    <row r="21602" spans="4:14">
      <c r="D21602" s="1"/>
      <c r="E21602" s="1"/>
      <c r="F21602" s="1"/>
      <c r="G21602" s="1"/>
      <c r="H21602" s="1"/>
      <c r="I21602" s="1"/>
      <c r="J21602" s="1"/>
      <c r="K21602" s="1"/>
      <c r="L21602" s="1"/>
      <c r="M21602" s="1"/>
      <c r="N21602" s="1"/>
    </row>
    <row r="21603" spans="4:14">
      <c r="G21603" s="1"/>
      <c r="H21603" s="1"/>
      <c r="I21603" s="1"/>
      <c r="J21603" s="1"/>
      <c r="K21603" s="1"/>
      <c r="L21603" s="1"/>
      <c r="M21603" s="1"/>
      <c r="N21603" s="1"/>
    </row>
    <row r="21604" spans="4:14">
      <c r="G21604" s="1"/>
    </row>
    <row r="21605" spans="4:14">
      <c r="G21605" s="1"/>
      <c r="H21605" s="1"/>
      <c r="I21605" s="1"/>
      <c r="J21605" s="1"/>
      <c r="K21605" s="1"/>
      <c r="L21605" s="1"/>
      <c r="M21605" s="1"/>
      <c r="N21605" s="1"/>
    </row>
    <row r="21606" spans="4:14">
      <c r="D21606" s="1"/>
      <c r="E21606" s="1"/>
      <c r="F21606" s="1"/>
      <c r="G21606" s="1"/>
      <c r="H21606" s="1"/>
      <c r="I21606" s="1"/>
      <c r="J21606" s="1"/>
      <c r="K21606" s="1"/>
      <c r="L21606" s="1"/>
    </row>
    <row r="21611" spans="4:14">
      <c r="E21611" s="1"/>
      <c r="F21611" s="1"/>
    </row>
    <row r="21612" spans="4:14">
      <c r="G21612" s="1"/>
      <c r="H21612" s="1"/>
      <c r="I21612" s="1"/>
      <c r="J21612" s="1"/>
      <c r="K21612" s="1"/>
      <c r="L21612" s="1"/>
      <c r="M21612" s="1"/>
      <c r="N21612" s="1"/>
    </row>
    <row r="21613" spans="4:14">
      <c r="K21613" s="1"/>
      <c r="L21613" s="1"/>
      <c r="M21613" s="1"/>
      <c r="N21613" s="1"/>
    </row>
    <row r="21614" spans="4:14">
      <c r="K21614" s="1"/>
    </row>
    <row r="21615" spans="4:14">
      <c r="K21615" s="1"/>
      <c r="L21615" s="1"/>
      <c r="M21615" s="1"/>
    </row>
    <row r="21616" spans="4:14">
      <c r="E21616" s="1"/>
      <c r="F21616" s="1"/>
    </row>
    <row r="21617" spans="4:14">
      <c r="D21617" s="1"/>
      <c r="E21617" s="1"/>
      <c r="F21617" s="1"/>
      <c r="G21617" s="1"/>
      <c r="H21617" s="1"/>
      <c r="I21617" s="1"/>
      <c r="J21617" s="1"/>
      <c r="K21617" s="1"/>
      <c r="L21617" s="1"/>
      <c r="M21617" s="1"/>
      <c r="N21617" s="1"/>
    </row>
    <row r="21622" spans="4:14">
      <c r="D21622" s="1"/>
      <c r="E21622" s="1"/>
      <c r="F21622" s="1"/>
      <c r="G21622" s="1"/>
      <c r="H21622" s="1"/>
      <c r="I21622" s="1"/>
      <c r="J21622" s="1"/>
      <c r="K21622" s="1"/>
      <c r="L21622" s="1"/>
    </row>
    <row r="21623" spans="4:14">
      <c r="H21623" s="1"/>
    </row>
    <row r="21628" spans="4:14">
      <c r="D21628" s="1"/>
      <c r="E21628" s="1"/>
      <c r="F21628" s="1"/>
      <c r="G21628" s="1"/>
      <c r="H21628" s="1"/>
    </row>
    <row r="21631" spans="4:14">
      <c r="H21631" s="1"/>
      <c r="I21631" s="1"/>
    </row>
    <row r="21632" spans="4:14">
      <c r="K21632" s="1"/>
      <c r="L21632" s="1"/>
      <c r="M21632" s="1"/>
      <c r="N21632" s="1"/>
    </row>
    <row r="21633" spans="4:14">
      <c r="G21633" s="1"/>
      <c r="H21633" s="1"/>
      <c r="I21633" s="1"/>
      <c r="J21633" s="1"/>
      <c r="K21633" s="1"/>
      <c r="L21633" s="1"/>
      <c r="M21633" s="1"/>
      <c r="N21633" s="1"/>
    </row>
    <row r="21634" spans="4:14">
      <c r="D21634" s="1"/>
      <c r="E21634" s="1"/>
      <c r="F21634" s="1"/>
      <c r="G21634" s="1"/>
      <c r="H21634" s="1"/>
      <c r="I21634" s="1"/>
      <c r="J21634" s="1"/>
      <c r="K21634" s="1"/>
      <c r="L21634" s="1"/>
      <c r="M21634" s="1"/>
      <c r="N21634" s="1"/>
    </row>
    <row r="21635" spans="4:14">
      <c r="D21635" s="1"/>
      <c r="E21635" s="1"/>
      <c r="F21635" s="1"/>
      <c r="G21635" s="1"/>
      <c r="H21635" s="1"/>
      <c r="I21635" s="1"/>
      <c r="J21635" s="1"/>
      <c r="K21635" s="1"/>
      <c r="L21635" s="1"/>
      <c r="M21635" s="1"/>
      <c r="N21635" s="1"/>
    </row>
    <row r="21636" spans="4:14">
      <c r="G21636" s="1"/>
      <c r="H21636" s="1"/>
      <c r="I21636" s="1"/>
      <c r="J21636" s="1"/>
    </row>
    <row r="21637" spans="4:14">
      <c r="F21637" s="1"/>
    </row>
    <row r="21638" spans="4:14">
      <c r="G21638" s="1"/>
      <c r="H21638" s="1"/>
      <c r="I21638" s="1"/>
      <c r="J21638" s="1"/>
      <c r="K21638" s="1"/>
      <c r="L21638" s="1"/>
      <c r="M21638" s="1"/>
      <c r="N21638" s="1"/>
    </row>
    <row r="21639" spans="4:14">
      <c r="D21639" s="1"/>
      <c r="E21639" s="1"/>
      <c r="F21639" s="1"/>
      <c r="G21639" s="1"/>
      <c r="H21639" s="1"/>
      <c r="I21639" s="1"/>
      <c r="J21639" s="1"/>
      <c r="K21639" s="1"/>
      <c r="L21639" s="1"/>
      <c r="M21639" s="1"/>
    </row>
    <row r="21640" spans="4:14">
      <c r="I21640" s="1"/>
      <c r="J21640" s="1"/>
    </row>
    <row r="21644" spans="4:14">
      <c r="D21644" s="1"/>
    </row>
    <row r="21645" spans="4:14">
      <c r="G21645" s="1"/>
      <c r="H21645" s="1"/>
      <c r="I21645" s="1"/>
      <c r="J21645" s="1"/>
      <c r="K21645" s="1"/>
      <c r="L21645" s="1"/>
      <c r="M21645" s="1"/>
      <c r="N21645" s="1"/>
    </row>
    <row r="21646" spans="4:14">
      <c r="I21646" s="1"/>
      <c r="J21646" s="1"/>
      <c r="K21646" s="1"/>
    </row>
    <row r="21648" spans="4:14">
      <c r="I21648" s="1"/>
      <c r="J21648" s="1"/>
    </row>
    <row r="21651" spans="8:14">
      <c r="I21651" s="1"/>
      <c r="J21651" s="1"/>
      <c r="K21651" s="1"/>
      <c r="L21651" s="1"/>
      <c r="M21651" s="1"/>
    </row>
    <row r="21652" spans="8:14">
      <c r="I21652" s="1"/>
      <c r="J21652" s="1"/>
      <c r="K21652" s="1"/>
    </row>
    <row r="21653" spans="8:14">
      <c r="I21653" s="1"/>
      <c r="J21653" s="1"/>
      <c r="K21653" s="1"/>
    </row>
    <row r="21654" spans="8:14">
      <c r="J21654" s="1"/>
      <c r="K21654" s="1"/>
      <c r="L21654" s="1"/>
      <c r="M21654" s="1"/>
      <c r="N21654" s="1"/>
    </row>
    <row r="21655" spans="8:14">
      <c r="H21655" s="1"/>
      <c r="I21655" s="1"/>
      <c r="J21655" s="1"/>
      <c r="K21655" s="1"/>
      <c r="L21655" s="1"/>
      <c r="M21655" s="1"/>
    </row>
    <row r="21656" spans="8:14">
      <c r="H21656" s="1"/>
    </row>
    <row r="21657" spans="8:14">
      <c r="N21657" s="1"/>
    </row>
    <row r="21664" spans="8:14">
      <c r="H21664" s="1"/>
      <c r="I21664" s="1"/>
      <c r="J21664" s="1"/>
      <c r="K21664" s="1"/>
    </row>
    <row r="21665" spans="4:14">
      <c r="I21665" s="1"/>
      <c r="J21665" s="1"/>
    </row>
    <row r="21666" spans="4:14">
      <c r="G21666" s="1"/>
      <c r="H21666" s="1"/>
      <c r="I21666" s="1"/>
      <c r="J21666" s="1"/>
    </row>
    <row r="21668" spans="4:14">
      <c r="D21668" s="1"/>
      <c r="G21668" s="1"/>
      <c r="H21668" s="1"/>
      <c r="I21668" s="1"/>
      <c r="J21668" s="1"/>
      <c r="K21668" s="1"/>
    </row>
    <row r="21669" spans="4:14">
      <c r="G21669" s="1"/>
      <c r="H21669" s="1"/>
      <c r="I21669" s="1"/>
      <c r="J21669" s="1"/>
    </row>
    <row r="21671" spans="4:14">
      <c r="G21671" s="1"/>
      <c r="H21671" s="1"/>
      <c r="I21671" s="1"/>
      <c r="J21671" s="1"/>
      <c r="K21671" s="1"/>
      <c r="L21671" s="1"/>
      <c r="M21671" s="1"/>
      <c r="N21671" s="1"/>
    </row>
    <row r="21672" spans="4:14">
      <c r="D21672" s="1"/>
      <c r="E21672" s="1"/>
      <c r="F21672" s="1"/>
      <c r="G21672" s="1"/>
      <c r="H21672" s="1"/>
      <c r="I21672" s="1"/>
      <c r="J21672" s="1"/>
      <c r="K21672" s="1"/>
      <c r="L21672" s="1"/>
      <c r="M21672" s="1"/>
      <c r="N21672" s="1"/>
    </row>
    <row r="21673" spans="4:14">
      <c r="K21673" s="1"/>
      <c r="L21673" s="1"/>
    </row>
    <row r="21675" spans="4:14">
      <c r="G21675" s="1"/>
    </row>
    <row r="21676" spans="4:14">
      <c r="F21676" s="1"/>
    </row>
    <row r="21677" spans="4:14">
      <c r="G21677" s="1"/>
      <c r="H21677" s="1"/>
      <c r="I21677" s="1"/>
      <c r="J21677" s="1"/>
      <c r="K21677" s="1"/>
      <c r="L21677" s="1"/>
      <c r="M21677" s="1"/>
      <c r="N21677" s="1"/>
    </row>
    <row r="21678" spans="4:14">
      <c r="K21678" s="1"/>
      <c r="L21678" s="1"/>
      <c r="M21678" s="1"/>
      <c r="N21678" s="1"/>
    </row>
    <row r="21679" spans="4:14">
      <c r="K21679" s="1"/>
      <c r="L21679" s="1"/>
      <c r="M21679" s="1"/>
      <c r="N21679" s="1"/>
    </row>
    <row r="21680" spans="4:14">
      <c r="K21680" s="1"/>
      <c r="L21680" s="1"/>
      <c r="M21680" s="1"/>
      <c r="N21680" s="1"/>
    </row>
    <row r="21681" spans="4:14">
      <c r="D21681" s="1"/>
      <c r="E21681" s="1"/>
      <c r="F21681" s="1"/>
      <c r="G21681" s="1"/>
      <c r="H21681" s="1"/>
      <c r="I21681" s="1"/>
      <c r="J21681" s="1"/>
    </row>
    <row r="21682" spans="4:14">
      <c r="D21682" s="1"/>
      <c r="E21682" s="1"/>
      <c r="F21682" s="1"/>
      <c r="G21682" s="1"/>
      <c r="H21682" s="1"/>
      <c r="I21682" s="1"/>
      <c r="J21682" s="1"/>
      <c r="K21682" s="1"/>
      <c r="L21682" s="1"/>
      <c r="M21682" s="1"/>
      <c r="N21682" s="1"/>
    </row>
    <row r="21683" spans="4:14">
      <c r="K21683" s="1"/>
    </row>
    <row r="21687" spans="4:14">
      <c r="D21687" s="1"/>
      <c r="E21687" s="1"/>
      <c r="F21687" s="1"/>
      <c r="G21687" s="1"/>
      <c r="H21687" s="1"/>
      <c r="I21687" s="1"/>
      <c r="J21687" s="1"/>
      <c r="K21687" s="1"/>
      <c r="L21687" s="1"/>
      <c r="M21687" s="1"/>
    </row>
    <row r="21688" spans="4:14">
      <c r="H21688" s="1"/>
    </row>
    <row r="21690" spans="4:14">
      <c r="K21690" s="1"/>
      <c r="L21690" s="1"/>
    </row>
    <row r="21694" spans="4:14">
      <c r="G21694" s="1"/>
    </row>
    <row r="21696" spans="4:14">
      <c r="H21696" s="1"/>
      <c r="I21696" s="1"/>
      <c r="J21696" s="1"/>
      <c r="K21696" s="1"/>
      <c r="L21696" s="1"/>
      <c r="M21696" s="1"/>
      <c r="N21696" s="1"/>
    </row>
    <row r="21697" spans="4:14">
      <c r="K21697" s="1"/>
      <c r="L21697" s="1"/>
      <c r="M21697" s="1"/>
      <c r="N21697" s="1"/>
    </row>
    <row r="21698" spans="4:14">
      <c r="G21698" s="1"/>
      <c r="H21698" s="1"/>
      <c r="I21698" s="1"/>
      <c r="J21698" s="1"/>
      <c r="K21698" s="1"/>
      <c r="L21698" s="1"/>
      <c r="M21698" s="1"/>
      <c r="N21698" s="1"/>
    </row>
    <row r="21699" spans="4:14">
      <c r="D21699" s="1"/>
      <c r="E21699" s="1"/>
      <c r="F21699" s="1"/>
      <c r="G21699" s="1"/>
      <c r="H21699" s="1"/>
      <c r="I21699" s="1"/>
      <c r="J21699" s="1"/>
      <c r="K21699" s="1"/>
      <c r="L21699" s="1"/>
      <c r="M21699" s="1"/>
      <c r="N21699" s="1"/>
    </row>
    <row r="21700" spans="4:14">
      <c r="D21700" s="1"/>
      <c r="E21700" s="1"/>
      <c r="F21700" s="1"/>
      <c r="G21700" s="1"/>
      <c r="H21700" s="1"/>
      <c r="I21700" s="1"/>
      <c r="J21700" s="1"/>
      <c r="K21700" s="1"/>
      <c r="L21700" s="1"/>
      <c r="M21700" s="1"/>
      <c r="N21700" s="1"/>
    </row>
    <row r="21701" spans="4:14">
      <c r="G21701" s="1"/>
      <c r="H21701" s="1"/>
      <c r="I21701" s="1"/>
      <c r="J21701" s="1"/>
      <c r="K21701" s="1"/>
      <c r="L21701" s="1"/>
      <c r="M21701" s="1"/>
      <c r="N21701" s="1"/>
    </row>
    <row r="21703" spans="4:14">
      <c r="G21703" s="1"/>
      <c r="H21703" s="1"/>
      <c r="I21703" s="1"/>
      <c r="J21703" s="1"/>
      <c r="K21703" s="1"/>
      <c r="L21703" s="1"/>
      <c r="M21703" s="1"/>
      <c r="N21703" s="1"/>
    </row>
    <row r="21707" spans="4:14">
      <c r="G21707" s="1"/>
      <c r="H21707" s="1"/>
      <c r="I21707" s="1"/>
      <c r="J21707" s="1"/>
      <c r="K21707" s="1"/>
    </row>
    <row r="21708" spans="4:14">
      <c r="G21708" s="1"/>
      <c r="H21708" s="1"/>
      <c r="I21708" s="1"/>
      <c r="J21708" s="1"/>
      <c r="K21708" s="1"/>
      <c r="L21708" s="1"/>
      <c r="M21708" s="1"/>
      <c r="N21708" s="1"/>
    </row>
    <row r="21709" spans="4:14">
      <c r="I21709" s="1"/>
      <c r="J21709" s="1"/>
      <c r="K21709" s="1"/>
      <c r="L21709" s="1"/>
      <c r="M21709" s="1"/>
      <c r="N21709" s="1"/>
    </row>
    <row r="21710" spans="4:14">
      <c r="I21710" s="1"/>
      <c r="J21710" s="1"/>
      <c r="K21710" s="1"/>
      <c r="L21710" s="1"/>
      <c r="M21710" s="1"/>
    </row>
    <row r="21711" spans="4:14">
      <c r="I21711" s="1"/>
      <c r="J21711" s="1"/>
      <c r="K21711" s="1"/>
      <c r="L21711" s="1"/>
      <c r="M21711" s="1"/>
      <c r="N21711" s="1"/>
    </row>
    <row r="21713" spans="4:14">
      <c r="D21713" s="1"/>
      <c r="E21713" s="1"/>
      <c r="F21713" s="1"/>
      <c r="G21713" s="1"/>
      <c r="H21713" s="1"/>
      <c r="I21713" s="1"/>
      <c r="J21713" s="1"/>
      <c r="K21713" s="1"/>
      <c r="L21713" s="1"/>
      <c r="M21713" s="1"/>
      <c r="N21713" s="1"/>
    </row>
    <row r="21714" spans="4:14">
      <c r="I21714" s="1"/>
      <c r="J21714" s="1"/>
      <c r="K21714" s="1"/>
      <c r="L21714" s="1"/>
      <c r="M21714" s="1"/>
      <c r="N21714" s="1"/>
    </row>
    <row r="21715" spans="4:14">
      <c r="I21715" s="1"/>
      <c r="J21715" s="1"/>
      <c r="K21715" s="1"/>
      <c r="L21715" s="1"/>
      <c r="M21715" s="1"/>
    </row>
    <row r="21716" spans="4:14">
      <c r="I21716" s="1"/>
      <c r="J21716" s="1"/>
      <c r="K21716" s="1"/>
      <c r="L21716" s="1"/>
      <c r="M21716" s="1"/>
      <c r="N21716" s="1"/>
    </row>
    <row r="21717" spans="4:14">
      <c r="M21717" s="1"/>
      <c r="N21717" s="1"/>
    </row>
    <row r="21718" spans="4:14">
      <c r="D21718" s="1"/>
      <c r="E21718" s="1"/>
    </row>
    <row r="21719" spans="4:14">
      <c r="H21719" s="1"/>
    </row>
    <row r="21720" spans="4:14">
      <c r="N21720" s="1"/>
    </row>
    <row r="21721" spans="4:14">
      <c r="I21721" s="1"/>
      <c r="J21721" s="1"/>
      <c r="K21721" s="1"/>
      <c r="L21721" s="1"/>
      <c r="M21721" s="1"/>
      <c r="N21721" s="1"/>
    </row>
    <row r="21724" spans="4:14">
      <c r="E21724" s="1"/>
      <c r="G21724" s="1"/>
      <c r="H21724" s="1"/>
      <c r="I21724" s="1"/>
      <c r="J21724" s="1"/>
      <c r="K21724" s="1"/>
      <c r="L21724" s="1"/>
      <c r="M21724" s="1"/>
      <c r="N21724" s="1"/>
    </row>
    <row r="21726" spans="4:14">
      <c r="H21726" s="1"/>
      <c r="I21726" s="1"/>
      <c r="J21726" s="1"/>
      <c r="K21726" s="1"/>
      <c r="L21726" s="1"/>
      <c r="M21726" s="1"/>
      <c r="N21726" s="1"/>
    </row>
    <row r="21727" spans="4:14">
      <c r="I21727" s="1"/>
      <c r="J21727" s="1"/>
      <c r="K21727" s="1"/>
      <c r="L21727" s="1"/>
      <c r="M21727" s="1"/>
      <c r="N21727" s="1"/>
    </row>
    <row r="21728" spans="4:14">
      <c r="G21728" s="1"/>
      <c r="H21728" s="1"/>
      <c r="I21728" s="1"/>
      <c r="J21728" s="1"/>
      <c r="K21728" s="1"/>
      <c r="L21728" s="1"/>
      <c r="M21728" s="1"/>
      <c r="N21728" s="1"/>
    </row>
    <row r="21729" spans="4:14">
      <c r="H21729" s="1"/>
      <c r="I21729" s="1"/>
      <c r="J21729" s="1"/>
      <c r="K21729" s="1"/>
      <c r="L21729" s="1"/>
      <c r="M21729" s="1"/>
      <c r="N21729" s="1"/>
    </row>
    <row r="21730" spans="4:14">
      <c r="D21730" s="1"/>
      <c r="E21730" s="1"/>
      <c r="F21730" s="1"/>
      <c r="G21730" s="1"/>
      <c r="H21730" s="1"/>
      <c r="I21730" s="1"/>
      <c r="J21730" s="1"/>
      <c r="K21730" s="1"/>
      <c r="L21730" s="1"/>
      <c r="M21730" s="1"/>
      <c r="N21730" s="1"/>
    </row>
    <row r="21731" spans="4:14">
      <c r="G21731" s="1"/>
      <c r="H21731" s="1"/>
      <c r="I21731" s="1"/>
      <c r="J21731" s="1"/>
      <c r="K21731" s="1"/>
      <c r="L21731" s="1"/>
      <c r="M21731" s="1"/>
      <c r="N21731" s="1"/>
    </row>
    <row r="21732" spans="4:14">
      <c r="G21732" s="1"/>
    </row>
    <row r="21733" spans="4:14">
      <c r="G21733" s="1"/>
      <c r="H21733" s="1"/>
      <c r="I21733" s="1"/>
      <c r="J21733" s="1"/>
      <c r="K21733" s="1"/>
      <c r="L21733" s="1"/>
      <c r="M21733" s="1"/>
      <c r="N21733" s="1"/>
    </row>
    <row r="21734" spans="4:14">
      <c r="G21734" s="1"/>
      <c r="H21734" s="1"/>
      <c r="I21734" s="1"/>
      <c r="J21734" s="1"/>
      <c r="K21734" s="1"/>
    </row>
    <row r="21735" spans="4:14">
      <c r="G21735" s="1"/>
      <c r="H21735" s="1"/>
      <c r="I21735" s="1"/>
      <c r="J21735" s="1"/>
      <c r="K21735" s="1"/>
      <c r="L21735" s="1"/>
    </row>
    <row r="21736" spans="4:14">
      <c r="G21736" s="1"/>
      <c r="H21736" s="1"/>
      <c r="I21736" s="1"/>
      <c r="J21736" s="1"/>
      <c r="K21736" s="1"/>
      <c r="L21736" s="1"/>
      <c r="M21736" s="1"/>
      <c r="N21736" s="1"/>
    </row>
    <row r="21737" spans="4:14">
      <c r="I21737" s="1"/>
      <c r="J21737" s="1"/>
      <c r="K21737" s="1"/>
      <c r="L21737" s="1"/>
      <c r="M21737" s="1"/>
      <c r="N21737" s="1"/>
    </row>
    <row r="21738" spans="4:14">
      <c r="G21738" s="1"/>
      <c r="H21738" s="1"/>
      <c r="I21738" s="1"/>
      <c r="J21738" s="1"/>
      <c r="K21738" s="1"/>
      <c r="L21738" s="1"/>
      <c r="M21738" s="1"/>
    </row>
    <row r="21739" spans="4:14">
      <c r="I21739" s="1"/>
      <c r="J21739" s="1"/>
      <c r="K21739" s="1"/>
      <c r="L21739" s="1"/>
      <c r="M21739" s="1"/>
      <c r="N21739" s="1"/>
    </row>
    <row r="21740" spans="4:14">
      <c r="G21740" s="1"/>
      <c r="H21740" s="1"/>
      <c r="I21740" s="1"/>
      <c r="J21740" s="1"/>
      <c r="K21740" s="1"/>
      <c r="L21740" s="1"/>
      <c r="M21740" s="1"/>
      <c r="N21740" s="1"/>
    </row>
    <row r="21741" spans="4:14">
      <c r="G21741" s="1"/>
      <c r="H21741" s="1"/>
      <c r="I21741" s="1"/>
      <c r="J21741" s="1"/>
      <c r="K21741" s="1"/>
      <c r="L21741" s="1"/>
      <c r="M21741" s="1"/>
      <c r="N21741" s="1"/>
    </row>
    <row r="21742" spans="4:14">
      <c r="H21742" s="1"/>
      <c r="I21742" s="1"/>
      <c r="J21742" s="1"/>
      <c r="K21742" s="1"/>
      <c r="L21742" s="1"/>
      <c r="M21742" s="1"/>
      <c r="N21742" s="1"/>
    </row>
    <row r="21743" spans="4:14">
      <c r="G21743" s="1"/>
      <c r="H21743" s="1"/>
      <c r="I21743" s="1"/>
      <c r="J21743" s="1"/>
    </row>
    <row r="21745" spans="4:14">
      <c r="D21745" s="1"/>
      <c r="E21745" s="1"/>
      <c r="F21745" s="1"/>
      <c r="G21745" s="1"/>
      <c r="H21745" s="1"/>
      <c r="I21745" s="1"/>
      <c r="J21745" s="1"/>
      <c r="K21745" s="1"/>
      <c r="L21745" s="1"/>
      <c r="M21745" s="1"/>
      <c r="N21745" s="1"/>
    </row>
    <row r="21746" spans="4:14">
      <c r="G21746" s="1"/>
      <c r="H21746" s="1"/>
      <c r="I21746" s="1"/>
      <c r="J21746" s="1"/>
      <c r="K21746" s="1"/>
      <c r="L21746" s="1"/>
      <c r="M21746" s="1"/>
      <c r="N21746" s="1"/>
    </row>
    <row r="21747" spans="4:14">
      <c r="G21747" s="1"/>
      <c r="H21747" s="1"/>
      <c r="I21747" s="1"/>
      <c r="J21747" s="1"/>
      <c r="K21747" s="1"/>
      <c r="L21747" s="1"/>
      <c r="M21747" s="1"/>
      <c r="N21747" s="1"/>
    </row>
    <row r="21748" spans="4:14">
      <c r="G21748" s="1"/>
      <c r="H21748" s="1"/>
      <c r="I21748" s="1"/>
      <c r="J21748" s="1"/>
      <c r="K21748" s="1"/>
      <c r="L21748" s="1"/>
      <c r="M21748" s="1"/>
      <c r="N21748" s="1"/>
    </row>
    <row r="21750" spans="4:14">
      <c r="G21750" s="1"/>
      <c r="H21750" s="1"/>
      <c r="I21750" s="1"/>
      <c r="J21750" s="1"/>
      <c r="K21750" s="1"/>
      <c r="L21750" s="1"/>
      <c r="M21750" s="1"/>
      <c r="N21750" s="1"/>
    </row>
    <row r="21751" spans="4:14">
      <c r="G21751" s="1"/>
      <c r="H21751" s="1"/>
      <c r="I21751" s="1"/>
      <c r="J21751" s="1"/>
      <c r="K21751" s="1"/>
      <c r="L21751" s="1"/>
      <c r="M21751" s="1"/>
      <c r="N21751" s="1"/>
    </row>
    <row r="21752" spans="4:14">
      <c r="G21752" s="1"/>
      <c r="H21752" s="1"/>
      <c r="I21752" s="1"/>
      <c r="J21752" s="1"/>
      <c r="K21752" s="1"/>
      <c r="L21752" s="1"/>
      <c r="M21752" s="1"/>
      <c r="N21752" s="1"/>
    </row>
    <row r="21753" spans="4:14">
      <c r="I21753" s="1"/>
      <c r="J21753" s="1"/>
      <c r="K21753" s="1"/>
      <c r="L21753" s="1"/>
      <c r="M21753" s="1"/>
      <c r="N21753" s="1"/>
    </row>
    <row r="21754" spans="4:14">
      <c r="I21754" s="1"/>
      <c r="J21754" s="1"/>
      <c r="K21754" s="1"/>
      <c r="L21754" s="1"/>
      <c r="M21754" s="1"/>
      <c r="N21754" s="1"/>
    </row>
    <row r="21755" spans="4:14">
      <c r="I21755" s="1"/>
      <c r="J21755" s="1"/>
      <c r="K21755" s="1"/>
      <c r="L21755" s="1"/>
      <c r="M21755" s="1"/>
      <c r="N21755" s="1"/>
    </row>
    <row r="21756" spans="4:14">
      <c r="F21756" s="1"/>
      <c r="G21756" s="1"/>
      <c r="H21756" s="1"/>
      <c r="I21756" s="1"/>
      <c r="J21756" s="1"/>
      <c r="K21756" s="1"/>
      <c r="L21756" s="1"/>
      <c r="M21756" s="1"/>
      <c r="N21756" s="1"/>
    </row>
    <row r="21757" spans="4:14">
      <c r="D21757" s="1"/>
      <c r="E21757" s="1"/>
      <c r="F21757" s="1"/>
      <c r="G21757" s="1"/>
      <c r="H21757" s="1"/>
      <c r="I21757" s="1"/>
      <c r="J21757" s="1"/>
      <c r="K21757" s="1"/>
      <c r="L21757" s="1"/>
      <c r="M21757" s="1"/>
      <c r="N21757" s="1"/>
    </row>
    <row r="21758" spans="4:14">
      <c r="I21758" s="1"/>
      <c r="J21758" s="1"/>
      <c r="K21758" s="1"/>
      <c r="L21758" s="1"/>
      <c r="M21758" s="1"/>
      <c r="N21758" s="1"/>
    </row>
    <row r="21759" spans="4:14">
      <c r="I21759" s="1"/>
      <c r="J21759" s="1"/>
      <c r="K21759" s="1"/>
      <c r="L21759" s="1"/>
      <c r="M21759" s="1"/>
    </row>
    <row r="21760" spans="4:14">
      <c r="I21760" s="1"/>
      <c r="J21760" s="1"/>
      <c r="K21760" s="1"/>
      <c r="L21760" s="1"/>
      <c r="M21760" s="1"/>
      <c r="N21760" s="1"/>
    </row>
    <row r="21762" spans="4:14">
      <c r="D21762" s="1"/>
      <c r="E21762" s="1"/>
    </row>
    <row r="21763" spans="4:14">
      <c r="H21763" s="1"/>
    </row>
    <row r="21764" spans="4:14">
      <c r="M21764" s="1"/>
      <c r="N21764" s="1"/>
    </row>
    <row r="21765" spans="4:14">
      <c r="I21765" s="1"/>
      <c r="J21765" s="1"/>
      <c r="K21765" s="1"/>
      <c r="L21765" s="1"/>
      <c r="M21765" s="1"/>
      <c r="N21765" s="1"/>
    </row>
    <row r="21768" spans="4:14">
      <c r="D21768" s="1"/>
      <c r="E21768" s="1"/>
      <c r="F21768" s="1"/>
      <c r="G21768" s="1"/>
      <c r="H21768" s="1"/>
      <c r="I21768" s="1"/>
      <c r="J21768" s="1"/>
      <c r="K21768" s="1"/>
      <c r="L21768" s="1"/>
      <c r="M21768" s="1"/>
      <c r="N21768" s="1"/>
    </row>
    <row r="21769" spans="4:14">
      <c r="H21769" s="1"/>
      <c r="I21769" s="1"/>
      <c r="J21769" s="1"/>
      <c r="K21769" s="1"/>
      <c r="L21769" s="1"/>
      <c r="M21769" s="1"/>
      <c r="N21769" s="1"/>
    </row>
    <row r="21770" spans="4:14">
      <c r="I21770" s="1"/>
      <c r="J21770" s="1"/>
      <c r="K21770" s="1"/>
      <c r="L21770" s="1"/>
      <c r="M21770" s="1"/>
      <c r="N21770" s="1"/>
    </row>
    <row r="21771" spans="4:14">
      <c r="G21771" s="1"/>
      <c r="H21771" s="1"/>
      <c r="I21771" s="1"/>
      <c r="J21771" s="1"/>
      <c r="K21771" s="1"/>
      <c r="L21771" s="1"/>
      <c r="M21771" s="1"/>
      <c r="N21771" s="1"/>
    </row>
    <row r="21772" spans="4:14">
      <c r="F21772" s="1"/>
      <c r="G21772" s="1"/>
      <c r="H21772" s="1"/>
      <c r="I21772" s="1"/>
      <c r="J21772" s="1"/>
      <c r="K21772" s="1"/>
      <c r="L21772" s="1"/>
      <c r="M21772" s="1"/>
      <c r="N21772" s="1"/>
    </row>
    <row r="21773" spans="4:14">
      <c r="D21773" s="1"/>
      <c r="E21773" s="1"/>
      <c r="F21773" s="1"/>
      <c r="G21773" s="1"/>
      <c r="H21773" s="1"/>
      <c r="I21773" s="1"/>
      <c r="J21773" s="1"/>
      <c r="K21773" s="1"/>
      <c r="L21773" s="1"/>
      <c r="M21773" s="1"/>
      <c r="N21773" s="1"/>
    </row>
    <row r="21774" spans="4:14">
      <c r="G21774" s="1"/>
      <c r="H21774" s="1"/>
      <c r="I21774" s="1"/>
      <c r="J21774" s="1"/>
      <c r="K21774" s="1"/>
      <c r="L21774" s="1"/>
      <c r="M21774" s="1"/>
      <c r="N21774" s="1"/>
    </row>
    <row r="21775" spans="4:14">
      <c r="F21775" s="1"/>
      <c r="G21775" s="1"/>
      <c r="H21775" s="1"/>
      <c r="I21775" s="1"/>
      <c r="J21775" s="1"/>
      <c r="K21775" s="1"/>
      <c r="L21775" s="1"/>
      <c r="M21775" s="1"/>
    </row>
    <row r="21776" spans="4:14">
      <c r="G21776" s="1"/>
      <c r="H21776" s="1"/>
      <c r="I21776" s="1"/>
      <c r="J21776" s="1"/>
      <c r="K21776" s="1"/>
      <c r="L21776" s="1"/>
      <c r="M21776" s="1"/>
      <c r="N21776" s="1"/>
    </row>
    <row r="21777" spans="6:14">
      <c r="G21777" s="1"/>
      <c r="H21777" s="1"/>
      <c r="I21777" s="1"/>
      <c r="J21777" s="1"/>
      <c r="K21777" s="1"/>
      <c r="L21777" s="1"/>
      <c r="M21777" s="1"/>
      <c r="N21777" s="1"/>
    </row>
    <row r="21778" spans="6:14">
      <c r="I21778" s="1"/>
      <c r="J21778" s="1"/>
      <c r="K21778" s="1"/>
    </row>
    <row r="21782" spans="6:14">
      <c r="F21782" s="1"/>
    </row>
    <row r="21783" spans="6:14">
      <c r="G21783" s="1"/>
      <c r="H21783" s="1"/>
      <c r="I21783" s="1"/>
      <c r="J21783" s="1"/>
      <c r="K21783" s="1"/>
      <c r="L21783" s="1"/>
      <c r="M21783" s="1"/>
      <c r="N21783" s="1"/>
    </row>
    <row r="21784" spans="6:14">
      <c r="I21784" s="1"/>
      <c r="J21784" s="1"/>
      <c r="K21784" s="1"/>
      <c r="L21784" s="1"/>
    </row>
    <row r="21785" spans="6:14">
      <c r="I21785" s="1"/>
    </row>
    <row r="21786" spans="6:14">
      <c r="I21786" s="1"/>
      <c r="J21786" s="1"/>
      <c r="K21786" s="1"/>
    </row>
    <row r="21789" spans="6:14">
      <c r="I21789" s="1"/>
    </row>
    <row r="21793" spans="4:14">
      <c r="D21793" s="1"/>
      <c r="F21793" s="1"/>
      <c r="G21793" s="1"/>
      <c r="H21793" s="1"/>
      <c r="I21793" s="1"/>
      <c r="J21793" s="1"/>
      <c r="K21793" s="1"/>
      <c r="L21793" s="1"/>
    </row>
    <row r="21794" spans="4:14">
      <c r="H21794" s="1"/>
    </row>
    <row r="21796" spans="4:14">
      <c r="I21796" s="1"/>
    </row>
    <row r="21800" spans="4:14">
      <c r="D21800" s="1"/>
      <c r="E21800" s="1"/>
      <c r="F21800" s="1"/>
      <c r="G21800" s="1"/>
      <c r="H21800" s="1"/>
      <c r="I21800" s="1"/>
      <c r="J21800" s="1"/>
      <c r="K21800" s="1"/>
      <c r="L21800" s="1"/>
      <c r="M21800" s="1"/>
      <c r="N21800" s="1"/>
    </row>
    <row r="21801" spans="4:14">
      <c r="H21801" s="1"/>
      <c r="I21801" s="1"/>
      <c r="J21801" s="1"/>
      <c r="K21801" s="1"/>
      <c r="L21801" s="1"/>
      <c r="M21801" s="1"/>
      <c r="N21801" s="1"/>
    </row>
    <row r="21805" spans="4:14">
      <c r="D21805" s="1"/>
      <c r="E21805" s="1"/>
      <c r="F21805" s="1"/>
      <c r="G21805" s="1"/>
      <c r="H21805" s="1"/>
      <c r="I21805" s="1"/>
      <c r="J21805" s="1"/>
      <c r="K21805" s="1"/>
      <c r="L21805" s="1"/>
      <c r="M21805" s="1"/>
      <c r="N21805" s="1"/>
    </row>
    <row r="21806" spans="4:14">
      <c r="G21806" s="1"/>
      <c r="H21806" s="1"/>
      <c r="I21806" s="1"/>
      <c r="J21806" s="1"/>
      <c r="K21806" s="1"/>
    </row>
    <row r="21808" spans="4:14">
      <c r="G21808" s="1"/>
      <c r="H21808" s="1"/>
      <c r="I21808" s="1"/>
      <c r="J21808" s="1"/>
      <c r="K21808" s="1"/>
      <c r="L21808" s="1"/>
      <c r="M21808" s="1"/>
      <c r="N21808" s="1"/>
    </row>
    <row r="21812" spans="5:14">
      <c r="G21812" s="1"/>
    </row>
    <row r="21813" spans="5:14">
      <c r="G21813" s="1"/>
      <c r="H21813" s="1"/>
      <c r="I21813" s="1"/>
      <c r="J21813" s="1"/>
      <c r="K21813" s="1"/>
      <c r="L21813" s="1"/>
      <c r="M21813" s="1"/>
      <c r="N21813" s="1"/>
    </row>
    <row r="21814" spans="5:14">
      <c r="K21814" s="1"/>
      <c r="L21814" s="1"/>
      <c r="M21814" s="1"/>
      <c r="N21814" s="1"/>
    </row>
    <row r="21815" spans="5:14">
      <c r="K21815" s="1"/>
      <c r="L21815" s="1"/>
    </row>
    <row r="21816" spans="5:14">
      <c r="K21816" s="1"/>
      <c r="L21816" s="1"/>
      <c r="M21816" s="1"/>
      <c r="N21816" s="1"/>
    </row>
    <row r="21817" spans="5:14">
      <c r="E21817" s="1"/>
      <c r="F21817" s="1"/>
    </row>
    <row r="21823" spans="5:14">
      <c r="G21823" s="1"/>
      <c r="H21823" s="1"/>
      <c r="I21823" s="1"/>
      <c r="J21823" s="1"/>
      <c r="K21823" s="1"/>
      <c r="L21823" s="1"/>
    </row>
    <row r="21824" spans="5:14">
      <c r="H21824" s="1"/>
    </row>
    <row r="21826" spans="4:14">
      <c r="K21826" s="1"/>
      <c r="L21826" s="1"/>
    </row>
    <row r="21827" spans="4:14">
      <c r="D21827" s="1"/>
    </row>
    <row r="21828" spans="4:14">
      <c r="D21828" s="1"/>
    </row>
    <row r="21831" spans="4:14">
      <c r="H21831" s="1"/>
    </row>
    <row r="21832" spans="4:14">
      <c r="K21832" s="1"/>
      <c r="L21832" s="1"/>
      <c r="M21832" s="1"/>
      <c r="N21832" s="1"/>
    </row>
    <row r="21833" spans="4:14">
      <c r="G21833" s="1"/>
      <c r="H21833" s="1"/>
      <c r="I21833" s="1"/>
      <c r="J21833" s="1"/>
      <c r="K21833" s="1"/>
      <c r="L21833" s="1"/>
      <c r="M21833" s="1"/>
      <c r="N21833" s="1"/>
    </row>
    <row r="21834" spans="4:14">
      <c r="F21834" s="1"/>
      <c r="G21834" s="1"/>
      <c r="H21834" s="1"/>
      <c r="I21834" s="1"/>
      <c r="J21834" s="1"/>
      <c r="K21834" s="1"/>
      <c r="L21834" s="1"/>
      <c r="M21834" s="1"/>
      <c r="N21834" s="1"/>
    </row>
    <row r="21835" spans="4:14">
      <c r="D21835" s="1"/>
      <c r="E21835" s="1"/>
      <c r="F21835" s="1"/>
      <c r="G21835" s="1"/>
      <c r="H21835" s="1"/>
      <c r="I21835" s="1"/>
      <c r="J21835" s="1"/>
      <c r="K21835" s="1"/>
      <c r="L21835" s="1"/>
      <c r="M21835" s="1"/>
      <c r="N21835" s="1"/>
    </row>
    <row r="21836" spans="4:14">
      <c r="G21836" s="1"/>
      <c r="H21836" s="1"/>
      <c r="I21836" s="1"/>
      <c r="J21836" s="1"/>
      <c r="K21836" s="1"/>
      <c r="L21836" s="1"/>
      <c r="M21836" s="1"/>
    </row>
    <row r="21837" spans="4:14">
      <c r="G21837" s="1"/>
    </row>
    <row r="21838" spans="4:14">
      <c r="G21838" s="1"/>
      <c r="H21838" s="1"/>
      <c r="I21838" s="1"/>
      <c r="J21838" s="1"/>
      <c r="K21838" s="1"/>
      <c r="L21838" s="1"/>
      <c r="M21838" s="1"/>
      <c r="N21838" s="1"/>
    </row>
    <row r="21839" spans="4:14">
      <c r="D21839" s="1"/>
      <c r="E21839" s="1"/>
      <c r="F21839" s="1"/>
      <c r="G21839" s="1"/>
      <c r="H21839" s="1"/>
      <c r="I21839" s="1"/>
      <c r="J21839" s="1"/>
      <c r="K21839" s="1"/>
      <c r="L21839" s="1"/>
      <c r="M21839" s="1"/>
      <c r="N21839" s="1"/>
    </row>
    <row r="21840" spans="4:14">
      <c r="I21840" s="1"/>
      <c r="J21840" s="1"/>
      <c r="K21840" s="1"/>
      <c r="L21840" s="1"/>
      <c r="M21840" s="1"/>
    </row>
    <row r="21842" spans="4:14">
      <c r="F21842" s="1"/>
      <c r="G21842" s="1"/>
    </row>
    <row r="21843" spans="4:14">
      <c r="G21843" s="1"/>
      <c r="H21843" s="1"/>
      <c r="I21843" s="1"/>
      <c r="J21843" s="1"/>
      <c r="K21843" s="1"/>
      <c r="L21843" s="1"/>
      <c r="M21843" s="1"/>
      <c r="N21843" s="1"/>
    </row>
    <row r="21844" spans="4:14">
      <c r="I21844" s="1"/>
      <c r="J21844" s="1"/>
      <c r="K21844" s="1"/>
      <c r="L21844" s="1"/>
      <c r="M21844" s="1"/>
      <c r="N21844" s="1"/>
    </row>
    <row r="21845" spans="4:14">
      <c r="F21845" s="1"/>
      <c r="G21845" s="1"/>
      <c r="H21845" s="1"/>
      <c r="I21845" s="1"/>
    </row>
    <row r="21846" spans="4:14">
      <c r="E21846" s="1"/>
      <c r="F21846" s="1"/>
      <c r="G21846" s="1"/>
      <c r="H21846" s="1"/>
      <c r="I21846" s="1"/>
      <c r="J21846" s="1"/>
      <c r="K21846" s="1"/>
      <c r="L21846" s="1"/>
      <c r="M21846" s="1"/>
      <c r="N21846" s="1"/>
    </row>
    <row r="21847" spans="4:14">
      <c r="I21847" s="1"/>
      <c r="J21847" s="1"/>
      <c r="K21847" s="1"/>
    </row>
    <row r="21848" spans="4:14">
      <c r="D21848" s="1"/>
    </row>
    <row r="21849" spans="4:14">
      <c r="D21849" s="1"/>
      <c r="E21849" s="1"/>
      <c r="F21849" s="1"/>
      <c r="G21849" s="1"/>
    </row>
    <row r="21850" spans="4:14">
      <c r="G21850" s="1"/>
      <c r="H21850" s="1"/>
      <c r="I21850" s="1"/>
      <c r="J21850" s="1"/>
      <c r="K21850" s="1"/>
      <c r="L21850" s="1"/>
      <c r="M21850" s="1"/>
      <c r="N21850" s="1"/>
    </row>
    <row r="21851" spans="4:14">
      <c r="G21851" s="1"/>
      <c r="H21851" s="1"/>
      <c r="I21851" s="1"/>
      <c r="J21851" s="1"/>
      <c r="K21851" s="1"/>
      <c r="L21851" s="1"/>
      <c r="M21851" s="1"/>
      <c r="N21851" s="1"/>
    </row>
    <row r="21852" spans="4:14">
      <c r="E21852" s="1"/>
      <c r="F21852" s="1"/>
    </row>
    <row r="21853" spans="4:14">
      <c r="D21853" s="1"/>
      <c r="E21853" s="1"/>
      <c r="F21853" s="1"/>
      <c r="G21853" s="1"/>
      <c r="H21853" s="1"/>
      <c r="I21853" s="1"/>
      <c r="J21853" s="1"/>
      <c r="K21853" s="1"/>
      <c r="L21853" s="1"/>
      <c r="M21853" s="1"/>
      <c r="N21853" s="1"/>
    </row>
    <row r="21857" spans="4:14">
      <c r="D21857" s="1"/>
      <c r="E21857" s="1"/>
      <c r="F21857" s="1"/>
      <c r="G21857" s="1"/>
      <c r="H21857" s="1"/>
      <c r="I21857" s="1"/>
      <c r="J21857" s="1"/>
      <c r="K21857" s="1"/>
      <c r="L21857" s="1"/>
      <c r="M21857" s="1"/>
      <c r="N21857" s="1"/>
    </row>
    <row r="21858" spans="4:14">
      <c r="G21858" s="1"/>
      <c r="H21858" s="1"/>
      <c r="I21858" s="1"/>
      <c r="J21858" s="1"/>
      <c r="K21858" s="1"/>
      <c r="L21858" s="1"/>
      <c r="M21858" s="1"/>
      <c r="N21858" s="1"/>
    </row>
    <row r="21859" spans="4:14">
      <c r="D21859" s="1"/>
      <c r="E21859" s="1"/>
      <c r="F21859" s="1"/>
    </row>
    <row r="21860" spans="4:14">
      <c r="G21860" s="1"/>
      <c r="H21860" s="1"/>
      <c r="I21860" s="1"/>
      <c r="J21860" s="1"/>
      <c r="K21860" s="1"/>
      <c r="L21860" s="1"/>
      <c r="M21860" s="1"/>
      <c r="N21860" s="1"/>
    </row>
    <row r="21862" spans="4:14">
      <c r="I21862" s="1"/>
    </row>
    <row r="21864" spans="4:14">
      <c r="I21864" s="1"/>
      <c r="J21864" s="1"/>
      <c r="K21864" s="1"/>
    </row>
    <row r="21865" spans="4:14">
      <c r="I21865" s="1"/>
      <c r="J21865" s="1"/>
      <c r="K21865" s="1"/>
      <c r="L21865" s="1"/>
      <c r="M21865" s="1"/>
      <c r="N21865" s="1"/>
    </row>
    <row r="21866" spans="4:14">
      <c r="I21866" s="1"/>
      <c r="J21866" s="1"/>
      <c r="K21866" s="1"/>
      <c r="L21866" s="1"/>
      <c r="M21866" s="1"/>
      <c r="N21866" s="1"/>
    </row>
    <row r="21867" spans="4:14">
      <c r="I21867" s="1"/>
      <c r="J21867" s="1"/>
      <c r="K21867" s="1"/>
      <c r="L21867" s="1"/>
      <c r="M21867" s="1"/>
    </row>
    <row r="21868" spans="4:14">
      <c r="I21868" s="1"/>
      <c r="J21868" s="1"/>
      <c r="K21868" s="1"/>
      <c r="L21868" s="1"/>
      <c r="M21868" s="1"/>
      <c r="N21868" s="1"/>
    </row>
    <row r="21869" spans="4:14">
      <c r="D21869" s="1"/>
      <c r="E21869" s="1"/>
      <c r="F21869" s="1"/>
      <c r="G21869" s="1"/>
      <c r="H21869" s="1"/>
      <c r="I21869" s="1"/>
      <c r="J21869" s="1"/>
    </row>
    <row r="21871" spans="4:14">
      <c r="I21871" s="1"/>
      <c r="J21871" s="1"/>
    </row>
    <row r="21872" spans="4:14">
      <c r="I21872" s="1"/>
    </row>
    <row r="21873" spans="4:14">
      <c r="I21873" s="1"/>
    </row>
    <row r="21875" spans="4:14">
      <c r="J21875" s="1"/>
      <c r="K21875" s="1"/>
    </row>
    <row r="21876" spans="4:14">
      <c r="H21876" s="1"/>
    </row>
    <row r="21878" spans="4:14">
      <c r="I21878" s="1"/>
      <c r="J21878" s="1"/>
      <c r="K21878" s="1"/>
      <c r="L21878" s="1"/>
      <c r="M21878" s="1"/>
      <c r="N21878" s="1"/>
    </row>
    <row r="21879" spans="4:14">
      <c r="D21879" s="1"/>
    </row>
    <row r="21880" spans="4:14">
      <c r="D21880" s="1"/>
    </row>
    <row r="21883" spans="4:14">
      <c r="H21883" s="1"/>
    </row>
    <row r="21884" spans="4:14">
      <c r="I21884" s="1"/>
      <c r="J21884" s="1"/>
      <c r="K21884" s="1"/>
      <c r="L21884" s="1"/>
      <c r="M21884" s="1"/>
      <c r="N21884" s="1"/>
    </row>
    <row r="21885" spans="4:14">
      <c r="I21885" s="1"/>
      <c r="J21885" s="1"/>
      <c r="K21885" s="1"/>
      <c r="L21885" s="1"/>
      <c r="M21885" s="1"/>
      <c r="N21885" s="1"/>
    </row>
    <row r="21886" spans="4:14">
      <c r="D21886" s="1"/>
      <c r="F21886" s="1"/>
      <c r="G21886" s="1"/>
      <c r="H21886" s="1"/>
      <c r="I21886" s="1"/>
      <c r="J21886" s="1"/>
      <c r="K21886" s="1"/>
      <c r="L21886" s="1"/>
      <c r="M21886" s="1"/>
      <c r="N21886" s="1"/>
    </row>
    <row r="21887" spans="4:14">
      <c r="D21887" s="1"/>
      <c r="E21887" s="1"/>
      <c r="F21887" s="1"/>
      <c r="G21887" s="1"/>
      <c r="H21887" s="1"/>
      <c r="I21887" s="1"/>
      <c r="J21887" s="1"/>
      <c r="K21887" s="1"/>
      <c r="L21887" s="1"/>
      <c r="M21887" s="1"/>
      <c r="N21887" s="1"/>
    </row>
    <row r="21888" spans="4:14">
      <c r="G21888" s="1"/>
      <c r="H21888" s="1"/>
      <c r="I21888" s="1"/>
      <c r="J21888" s="1"/>
      <c r="K21888" s="1"/>
      <c r="L21888" s="1"/>
      <c r="M21888" s="1"/>
      <c r="N21888" s="1"/>
    </row>
    <row r="21890" spans="4:14">
      <c r="I21890" s="1"/>
      <c r="J21890" s="1"/>
      <c r="K21890" s="1"/>
      <c r="L21890" s="1"/>
      <c r="M21890" s="1"/>
      <c r="N21890" s="1"/>
    </row>
    <row r="21891" spans="4:14">
      <c r="D21891" s="1"/>
      <c r="E21891" s="1"/>
      <c r="F21891" s="1"/>
      <c r="G21891" s="1"/>
      <c r="H21891" s="1"/>
      <c r="I21891" s="1"/>
      <c r="J21891" s="1"/>
      <c r="K21891" s="1"/>
      <c r="L21891" s="1"/>
      <c r="M21891" s="1"/>
      <c r="N21891" s="1"/>
    </row>
    <row r="21892" spans="4:14">
      <c r="I21892" s="1"/>
      <c r="J21892" s="1"/>
      <c r="K21892" s="1"/>
      <c r="L21892" s="1"/>
      <c r="M21892" s="1"/>
    </row>
    <row r="21893" spans="4:14">
      <c r="G21893" s="1"/>
      <c r="H21893" s="1"/>
      <c r="I21893" s="1"/>
      <c r="J21893" s="1"/>
      <c r="K21893" s="1"/>
      <c r="L21893" s="1"/>
      <c r="M21893" s="1"/>
      <c r="N21893" s="1"/>
    </row>
    <row r="21894" spans="4:14">
      <c r="G21894" s="1"/>
      <c r="H21894" s="1"/>
      <c r="I21894" s="1"/>
      <c r="J21894" s="1"/>
      <c r="K21894" s="1"/>
      <c r="L21894" s="1"/>
      <c r="M21894" s="1"/>
      <c r="N21894" s="1"/>
    </row>
    <row r="21895" spans="4:14">
      <c r="G21895" s="1"/>
      <c r="H21895" s="1"/>
      <c r="I21895" s="1"/>
      <c r="J21895" s="1"/>
      <c r="K21895" s="1"/>
      <c r="L21895" s="1"/>
      <c r="M21895" s="1"/>
      <c r="N21895" s="1"/>
    </row>
    <row r="21896" spans="4:14">
      <c r="I21896" s="1"/>
      <c r="J21896" s="1"/>
      <c r="K21896" s="1"/>
      <c r="L21896" s="1"/>
      <c r="M21896" s="1"/>
      <c r="N21896" s="1"/>
    </row>
    <row r="21897" spans="4:14">
      <c r="I21897" s="1"/>
      <c r="J21897" s="1"/>
      <c r="K21897" s="1"/>
      <c r="L21897" s="1"/>
      <c r="M21897" s="1"/>
      <c r="N21897" s="1"/>
    </row>
    <row r="21898" spans="4:14">
      <c r="I21898" s="1"/>
      <c r="J21898" s="1"/>
      <c r="K21898" s="1"/>
      <c r="L21898" s="1"/>
      <c r="M21898" s="1"/>
      <c r="N21898" s="1"/>
    </row>
    <row r="21899" spans="4:14">
      <c r="D21899" s="1"/>
      <c r="E21899" s="1"/>
      <c r="F21899" s="1"/>
      <c r="G21899" s="1"/>
      <c r="H21899" s="1"/>
      <c r="I21899" s="1"/>
      <c r="J21899" s="1"/>
      <c r="K21899" s="1"/>
      <c r="L21899" s="1"/>
    </row>
    <row r="21901" spans="4:14">
      <c r="I21901" s="1"/>
      <c r="J21901" s="1"/>
      <c r="K21901" s="1"/>
      <c r="L21901" s="1"/>
      <c r="M21901" s="1"/>
      <c r="N21901" s="1"/>
    </row>
    <row r="21902" spans="4:14">
      <c r="I21902" s="1"/>
      <c r="J21902" s="1"/>
      <c r="K21902" s="1"/>
      <c r="L21902" s="1"/>
      <c r="M21902" s="1"/>
      <c r="N21902" s="1"/>
    </row>
    <row r="21903" spans="4:14">
      <c r="I21903" s="1"/>
      <c r="J21903" s="1"/>
      <c r="K21903" s="1"/>
      <c r="L21903" s="1"/>
      <c r="M21903" s="1"/>
      <c r="N21903" s="1"/>
    </row>
    <row r="21904" spans="4:14">
      <c r="D21904" s="1"/>
      <c r="E21904" s="1"/>
      <c r="F21904" s="1"/>
      <c r="G21904" s="1"/>
      <c r="H21904" s="1"/>
      <c r="I21904" s="1"/>
      <c r="J21904" s="1"/>
      <c r="K21904" s="1"/>
      <c r="L21904" s="1"/>
      <c r="M21904" s="1"/>
      <c r="N21904" s="1"/>
    </row>
    <row r="21905" spans="4:14">
      <c r="I21905" s="1"/>
      <c r="J21905" s="1"/>
      <c r="K21905" s="1"/>
      <c r="L21905" s="1"/>
      <c r="M21905" s="1"/>
      <c r="N21905" s="1"/>
    </row>
    <row r="21908" spans="4:14">
      <c r="E21908" s="1"/>
      <c r="G21908" s="1"/>
      <c r="H21908" s="1"/>
      <c r="I21908" s="1"/>
      <c r="J21908" s="1"/>
      <c r="K21908" s="1"/>
      <c r="L21908" s="1"/>
      <c r="M21908" s="1"/>
      <c r="N21908" s="1"/>
    </row>
    <row r="21909" spans="4:14">
      <c r="F21909" s="1"/>
      <c r="G21909" s="1"/>
      <c r="H21909" s="1"/>
      <c r="I21909" s="1"/>
      <c r="J21909" s="1"/>
      <c r="K21909" s="1"/>
      <c r="L21909" s="1"/>
    </row>
    <row r="21911" spans="4:14">
      <c r="H21911" s="1"/>
      <c r="I21911" s="1"/>
      <c r="J21911" s="1"/>
      <c r="K21911" s="1"/>
      <c r="L21911" s="1"/>
    </row>
    <row r="21912" spans="4:14">
      <c r="I21912" s="1"/>
      <c r="J21912" s="1"/>
      <c r="K21912" s="1"/>
      <c r="L21912" s="1"/>
      <c r="M21912" s="1"/>
      <c r="N21912" s="1"/>
    </row>
    <row r="21913" spans="4:14">
      <c r="G21913" s="1"/>
      <c r="H21913" s="1"/>
      <c r="I21913" s="1"/>
      <c r="J21913" s="1"/>
      <c r="K21913" s="1"/>
      <c r="L21913" s="1"/>
      <c r="M21913" s="1"/>
      <c r="N21913" s="1"/>
    </row>
    <row r="21914" spans="4:14">
      <c r="D21914" s="1"/>
      <c r="F21914" s="1"/>
      <c r="G21914" s="1"/>
      <c r="H21914" s="1"/>
      <c r="I21914" s="1"/>
      <c r="J21914" s="1"/>
      <c r="K21914" s="1"/>
      <c r="L21914" s="1"/>
      <c r="M21914" s="1"/>
      <c r="N21914" s="1"/>
    </row>
    <row r="21915" spans="4:14">
      <c r="D21915" s="1"/>
      <c r="E21915" s="1"/>
      <c r="F21915" s="1"/>
      <c r="G21915" s="1"/>
      <c r="H21915" s="1"/>
      <c r="I21915" s="1"/>
      <c r="J21915" s="1"/>
      <c r="K21915" s="1"/>
      <c r="L21915" s="1"/>
      <c r="M21915" s="1"/>
      <c r="N21915" s="1"/>
    </row>
    <row r="21916" spans="4:14">
      <c r="G21916" s="1"/>
      <c r="H21916" s="1"/>
      <c r="I21916" s="1"/>
      <c r="J21916" s="1"/>
      <c r="K21916" s="1"/>
      <c r="L21916" s="1"/>
      <c r="M21916" s="1"/>
      <c r="N21916" s="1"/>
    </row>
    <row r="21918" spans="4:14">
      <c r="G21918" s="1"/>
      <c r="H21918" s="1"/>
      <c r="I21918" s="1"/>
      <c r="J21918" s="1"/>
      <c r="K21918" s="1"/>
      <c r="L21918" s="1"/>
      <c r="M21918" s="1"/>
      <c r="N21918" s="1"/>
    </row>
    <row r="21922" spans="4:14">
      <c r="F21922" s="1"/>
      <c r="G21922" s="1"/>
      <c r="H21922" s="1"/>
    </row>
    <row r="21923" spans="4:14">
      <c r="I21923" s="1"/>
      <c r="J21923" s="1"/>
      <c r="K21923" s="1"/>
      <c r="L21923" s="1"/>
      <c r="M21923" s="1"/>
      <c r="N21923" s="1"/>
    </row>
    <row r="21924" spans="4:14">
      <c r="I21924" s="1"/>
      <c r="J21924" s="1"/>
      <c r="K21924" s="1"/>
      <c r="L21924" s="1"/>
      <c r="M21924" s="1"/>
      <c r="N21924" s="1"/>
    </row>
    <row r="21925" spans="4:14">
      <c r="I21925" s="1"/>
    </row>
    <row r="21926" spans="4:14">
      <c r="I21926" s="1"/>
      <c r="J21926" s="1"/>
      <c r="K21926" s="1"/>
    </row>
    <row r="21927" spans="4:14">
      <c r="D21927" s="1"/>
    </row>
    <row r="21929" spans="4:14">
      <c r="I21929" s="1"/>
    </row>
    <row r="21933" spans="4:14">
      <c r="J21933" s="1"/>
    </row>
    <row r="21934" spans="4:14">
      <c r="H21934" s="1"/>
    </row>
    <row r="21936" spans="4:14">
      <c r="I21936" s="1"/>
      <c r="J21936" s="1"/>
      <c r="K21936" s="1"/>
    </row>
    <row r="21940" spans="4:14">
      <c r="D21940" s="1"/>
      <c r="E21940" s="1"/>
      <c r="F21940" s="1"/>
      <c r="G21940" s="1"/>
      <c r="H21940" s="1"/>
      <c r="I21940" s="1"/>
      <c r="J21940" s="1"/>
      <c r="K21940" s="1"/>
      <c r="L21940" s="1"/>
      <c r="M21940" s="1"/>
      <c r="N21940" s="1"/>
    </row>
    <row r="21941" spans="4:14">
      <c r="H21941" s="1"/>
      <c r="I21941" s="1"/>
      <c r="J21941" s="1"/>
      <c r="K21941" s="1"/>
      <c r="L21941" s="1"/>
      <c r="M21941" s="1"/>
      <c r="N21941" s="1"/>
    </row>
    <row r="21942" spans="4:14">
      <c r="I21942" s="1"/>
      <c r="J21942" s="1"/>
      <c r="K21942" s="1"/>
      <c r="L21942" s="1"/>
      <c r="M21942" s="1"/>
      <c r="N21942" s="1"/>
    </row>
    <row r="21943" spans="4:14">
      <c r="I21943" s="1"/>
      <c r="J21943" s="1"/>
      <c r="K21943" s="1"/>
      <c r="L21943" s="1"/>
      <c r="M21943" s="1"/>
      <c r="N21943" s="1"/>
    </row>
    <row r="21944" spans="4:14">
      <c r="F21944" s="1"/>
      <c r="G21944" s="1"/>
      <c r="H21944" s="1"/>
      <c r="I21944" s="1"/>
      <c r="J21944" s="1"/>
      <c r="K21944" s="1"/>
      <c r="L21944" s="1"/>
      <c r="M21944" s="1"/>
      <c r="N21944" s="1"/>
    </row>
    <row r="21945" spans="4:14">
      <c r="D21945" s="1"/>
      <c r="F21945" s="1"/>
      <c r="G21945" s="1"/>
      <c r="H21945" s="1"/>
      <c r="I21945" s="1"/>
      <c r="J21945" s="1"/>
      <c r="K21945" s="1"/>
      <c r="L21945" s="1"/>
      <c r="M21945" s="1"/>
      <c r="N21945" s="1"/>
    </row>
    <row r="21946" spans="4:14">
      <c r="G21946" s="1"/>
      <c r="H21946" s="1"/>
      <c r="I21946" s="1"/>
      <c r="J21946" s="1"/>
      <c r="K21946" s="1"/>
      <c r="L21946" s="1"/>
      <c r="M21946" s="1"/>
      <c r="N21946" s="1"/>
    </row>
    <row r="21947" spans="4:14">
      <c r="E21947" s="1"/>
    </row>
    <row r="21948" spans="4:14">
      <c r="I21948" s="1"/>
      <c r="J21948" s="1"/>
      <c r="K21948" s="1"/>
      <c r="L21948" s="1"/>
      <c r="M21948" s="1"/>
      <c r="N21948" s="1"/>
    </row>
    <row r="21951" spans="4:14">
      <c r="J21951" s="1"/>
    </row>
    <row r="21952" spans="4:14">
      <c r="J21952" s="1"/>
      <c r="K21952" s="1"/>
      <c r="L21952" s="1"/>
      <c r="M21952" s="1"/>
      <c r="N21952" s="1"/>
    </row>
    <row r="21953" spans="4:14">
      <c r="J21953" s="1"/>
      <c r="K21953" s="1"/>
      <c r="L21953" s="1"/>
      <c r="M21953" s="1"/>
      <c r="N21953" s="1"/>
    </row>
    <row r="21954" spans="4:14">
      <c r="J21954" s="1"/>
      <c r="K21954" s="1"/>
    </row>
    <row r="21955" spans="4:14">
      <c r="J21955" s="1"/>
      <c r="K21955" s="1"/>
      <c r="L21955" s="1"/>
      <c r="M21955" s="1"/>
    </row>
    <row r="21956" spans="4:14">
      <c r="E21956" s="1"/>
      <c r="F21956" s="1"/>
      <c r="G21956" s="1"/>
      <c r="H21956" s="1"/>
      <c r="I21956" s="1"/>
    </row>
    <row r="21957" spans="4:14">
      <c r="F21957" s="1"/>
    </row>
    <row r="21963" spans="4:14">
      <c r="H21963" s="1"/>
    </row>
    <row r="21965" spans="4:14">
      <c r="J21965" s="1"/>
      <c r="K21965" s="1"/>
      <c r="L21965" s="1"/>
    </row>
    <row r="21967" spans="4:14">
      <c r="D21967" s="1"/>
    </row>
    <row r="21970" spans="4:14">
      <c r="H21970" s="1"/>
      <c r="I21970" s="1"/>
      <c r="J21970" s="1"/>
      <c r="K21970" s="1"/>
      <c r="L21970" s="1"/>
      <c r="M21970" s="1"/>
      <c r="N21970" s="1"/>
    </row>
    <row r="21971" spans="4:14">
      <c r="J21971" s="1"/>
      <c r="K21971" s="1"/>
      <c r="L21971" s="1"/>
      <c r="M21971" s="1"/>
      <c r="N21971" s="1"/>
    </row>
    <row r="21972" spans="4:14">
      <c r="J21972" s="1"/>
      <c r="K21972" s="1"/>
      <c r="L21972" s="1"/>
      <c r="M21972" s="1"/>
      <c r="N21972" s="1"/>
    </row>
    <row r="21973" spans="4:14">
      <c r="F21973" s="1"/>
      <c r="G21973" s="1"/>
      <c r="H21973" s="1"/>
      <c r="I21973" s="1"/>
      <c r="J21973" s="1"/>
      <c r="K21973" s="1"/>
      <c r="L21973" s="1"/>
      <c r="M21973" s="1"/>
      <c r="N21973" s="1"/>
    </row>
    <row r="21974" spans="4:14">
      <c r="D21974" s="1"/>
      <c r="F21974" s="1"/>
      <c r="G21974" s="1"/>
      <c r="H21974" s="1"/>
      <c r="I21974" s="1"/>
      <c r="J21974" s="1"/>
      <c r="K21974" s="1"/>
      <c r="L21974" s="1"/>
      <c r="M21974" s="1"/>
      <c r="N21974" s="1"/>
    </row>
    <row r="21975" spans="4:14">
      <c r="G21975" s="1"/>
      <c r="H21975" s="1"/>
      <c r="I21975" s="1"/>
      <c r="J21975" s="1"/>
      <c r="K21975" s="1"/>
      <c r="L21975" s="1"/>
      <c r="M21975" s="1"/>
      <c r="N21975" s="1"/>
    </row>
    <row r="21977" spans="4:14">
      <c r="J21977" s="1"/>
      <c r="K21977" s="1"/>
      <c r="L21977" s="1"/>
      <c r="M21977" s="1"/>
      <c r="N21977" s="1"/>
    </row>
    <row r="21978" spans="4:14">
      <c r="D21978" s="1"/>
      <c r="E21978" s="1"/>
      <c r="F21978" s="1"/>
      <c r="G21978" s="1"/>
      <c r="H21978" s="1"/>
      <c r="I21978" s="1"/>
      <c r="J21978" s="1"/>
      <c r="K21978" s="1"/>
      <c r="L21978" s="1"/>
      <c r="M21978" s="1"/>
      <c r="N21978" s="1"/>
    </row>
    <row r="21979" spans="4:14">
      <c r="M21979" s="1"/>
    </row>
    <row r="21984" spans="4:14">
      <c r="G21984" s="1"/>
      <c r="H21984" s="1"/>
      <c r="I21984" s="1"/>
      <c r="J21984" s="1"/>
      <c r="K21984" s="1"/>
      <c r="L21984" s="1"/>
      <c r="M21984" s="1"/>
      <c r="N21984" s="1"/>
    </row>
    <row r="21985" spans="4:14">
      <c r="M21985" s="1"/>
      <c r="N21985" s="1"/>
    </row>
    <row r="21986" spans="4:14">
      <c r="M21986" s="1"/>
      <c r="N21986" s="1"/>
    </row>
    <row r="21987" spans="4:14">
      <c r="M21987" s="1"/>
      <c r="N21987" s="1"/>
    </row>
    <row r="21988" spans="4:14">
      <c r="F21988" s="1"/>
      <c r="G21988" s="1"/>
      <c r="H21988" s="1"/>
      <c r="I21988" s="1"/>
      <c r="J21988" s="1"/>
      <c r="K21988" s="1"/>
      <c r="L21988" s="1"/>
    </row>
    <row r="21989" spans="4:14">
      <c r="D21989" s="1"/>
      <c r="E21989" s="1"/>
      <c r="F21989" s="1"/>
      <c r="G21989" s="1"/>
      <c r="H21989" s="1"/>
      <c r="I21989" s="1"/>
      <c r="J21989" s="1"/>
      <c r="K21989" s="1"/>
      <c r="L21989" s="1"/>
      <c r="M21989" s="1"/>
      <c r="N21989" s="1"/>
    </row>
    <row r="21994" spans="4:14">
      <c r="D21994" s="1"/>
      <c r="E21994" s="1"/>
      <c r="F21994" s="1"/>
      <c r="G21994" s="1"/>
      <c r="H21994" s="1"/>
      <c r="I21994" s="1"/>
      <c r="J21994" s="1"/>
      <c r="K21994" s="1"/>
      <c r="L21994" s="1"/>
      <c r="M21994" s="1"/>
      <c r="N21994" s="1"/>
    </row>
    <row r="21995" spans="4:14">
      <c r="H21995" s="1"/>
    </row>
    <row r="21997" spans="4:14">
      <c r="M21997" s="1"/>
      <c r="N21997" s="1"/>
    </row>
    <row r="22001" spans="4:14">
      <c r="D22001" s="1"/>
      <c r="E22001" s="1"/>
      <c r="F22001" s="1"/>
      <c r="G22001" s="1"/>
      <c r="H22001" s="1"/>
      <c r="I22001" s="1"/>
      <c r="J22001" s="1"/>
      <c r="K22001" s="1"/>
      <c r="L22001" s="1"/>
      <c r="M22001" s="1"/>
      <c r="N22001" s="1"/>
    </row>
    <row r="22002" spans="4:14">
      <c r="H22002" s="1"/>
      <c r="I22002" s="1"/>
      <c r="J22002" s="1"/>
      <c r="K22002" s="1"/>
      <c r="L22002" s="1"/>
      <c r="M22002" s="1"/>
      <c r="N22002" s="1"/>
    </row>
    <row r="22003" spans="4:14">
      <c r="M22003" s="1"/>
      <c r="N22003" s="1"/>
    </row>
    <row r="22004" spans="4:14">
      <c r="G22004" s="1"/>
      <c r="H22004" s="1"/>
      <c r="I22004" s="1"/>
      <c r="J22004" s="1"/>
      <c r="K22004" s="1"/>
      <c r="L22004" s="1"/>
      <c r="M22004" s="1"/>
      <c r="N22004" s="1"/>
    </row>
    <row r="22005" spans="4:14">
      <c r="D22005" s="1"/>
      <c r="F22005" s="1"/>
      <c r="G22005" s="1"/>
      <c r="H22005" s="1"/>
      <c r="I22005" s="1"/>
      <c r="J22005" s="1"/>
      <c r="K22005" s="1"/>
      <c r="L22005" s="1"/>
      <c r="M22005" s="1"/>
      <c r="N22005" s="1"/>
    </row>
    <row r="22006" spans="4:14">
      <c r="D22006" s="1"/>
      <c r="E22006" s="1"/>
      <c r="F22006" s="1"/>
      <c r="G22006" s="1"/>
      <c r="H22006" s="1"/>
      <c r="I22006" s="1"/>
      <c r="J22006" s="1"/>
      <c r="K22006" s="1"/>
      <c r="L22006" s="1"/>
      <c r="M22006" s="1"/>
      <c r="N22006" s="1"/>
    </row>
    <row r="22007" spans="4:14">
      <c r="G22007" s="1"/>
      <c r="H22007" s="1"/>
      <c r="I22007" s="1"/>
      <c r="J22007" s="1"/>
      <c r="K22007" s="1"/>
      <c r="L22007" s="1"/>
      <c r="M22007" s="1"/>
      <c r="N22007" s="1"/>
    </row>
    <row r="22009" spans="4:14">
      <c r="G22009" s="1"/>
      <c r="H22009" s="1"/>
      <c r="I22009" s="1"/>
      <c r="J22009" s="1"/>
      <c r="K22009" s="1"/>
      <c r="L22009" s="1"/>
      <c r="M22009" s="1"/>
      <c r="N22009" s="1"/>
    </row>
    <row r="22011" spans="4:14">
      <c r="J22011" s="1"/>
    </row>
    <row r="22012" spans="4:14">
      <c r="J22012" s="1"/>
    </row>
    <row r="22013" spans="4:14">
      <c r="J22013" s="1"/>
      <c r="K22013" s="1"/>
      <c r="L22013" s="1"/>
      <c r="M22013" s="1"/>
      <c r="N22013" s="1"/>
    </row>
    <row r="22014" spans="4:14">
      <c r="J22014" s="1"/>
      <c r="K22014" s="1"/>
      <c r="L22014" s="1"/>
      <c r="M22014" s="1"/>
      <c r="N22014" s="1"/>
    </row>
    <row r="22015" spans="4:14">
      <c r="J22015" s="1"/>
      <c r="K22015" s="1"/>
      <c r="L22015" s="1"/>
    </row>
    <row r="22016" spans="4:14">
      <c r="J22016" s="1"/>
      <c r="K22016" s="1"/>
      <c r="L22016" s="1"/>
      <c r="M22016" s="1"/>
      <c r="N22016" s="1"/>
    </row>
    <row r="22017" spans="4:14">
      <c r="E22017" s="1"/>
      <c r="F22017" s="1"/>
      <c r="G22017" s="1"/>
      <c r="H22017" s="1"/>
      <c r="I22017" s="1"/>
      <c r="J22017" s="1"/>
    </row>
    <row r="22018" spans="4:14">
      <c r="D22018" s="1"/>
    </row>
    <row r="22019" spans="4:14">
      <c r="J22019" s="1"/>
    </row>
    <row r="22023" spans="4:14">
      <c r="J22023" s="1"/>
    </row>
    <row r="22024" spans="4:14">
      <c r="H22024" s="1"/>
    </row>
    <row r="22026" spans="4:14">
      <c r="J22026" s="1"/>
      <c r="K22026" s="1"/>
      <c r="L22026" s="1"/>
      <c r="M22026" s="1"/>
      <c r="N22026" s="1"/>
    </row>
    <row r="22027" spans="4:14">
      <c r="D22027" s="1"/>
    </row>
    <row r="22028" spans="4:14">
      <c r="D22028" s="1"/>
    </row>
    <row r="22032" spans="4:14">
      <c r="J22032" s="1"/>
      <c r="K22032" s="1"/>
    </row>
    <row r="22033" spans="4:14">
      <c r="J22033" s="1"/>
      <c r="K22033" s="1"/>
    </row>
    <row r="22034" spans="4:14">
      <c r="D22034" s="1"/>
    </row>
    <row r="22035" spans="4:14">
      <c r="D22035" s="1"/>
      <c r="F22035" s="1"/>
      <c r="G22035" s="1"/>
      <c r="H22035" s="1"/>
      <c r="I22035" s="1"/>
      <c r="J22035" s="1"/>
      <c r="K22035" s="1"/>
      <c r="L22035" s="1"/>
      <c r="M22035" s="1"/>
      <c r="N22035" s="1"/>
    </row>
    <row r="22036" spans="4:14">
      <c r="G22036" s="1"/>
      <c r="H22036" s="1"/>
      <c r="I22036" s="1"/>
      <c r="J22036" s="1"/>
      <c r="K22036" s="1"/>
      <c r="L22036" s="1"/>
      <c r="M22036" s="1"/>
      <c r="N22036" s="1"/>
    </row>
    <row r="22037" spans="4:14">
      <c r="J22037" s="1"/>
    </row>
    <row r="22038" spans="4:14">
      <c r="J22038" s="1"/>
      <c r="K22038" s="1"/>
      <c r="L22038" s="1"/>
      <c r="M22038" s="1"/>
      <c r="N22038" s="1"/>
    </row>
    <row r="22042" spans="4:14">
      <c r="G22042" s="1"/>
      <c r="H22042" s="1"/>
      <c r="I22042" s="1"/>
      <c r="J22042" s="1"/>
    </row>
    <row r="22043" spans="4:14">
      <c r="G22043" s="1"/>
      <c r="H22043" s="1"/>
      <c r="I22043" s="1"/>
      <c r="J22043" s="1"/>
      <c r="K22043" s="1"/>
      <c r="L22043" s="1"/>
      <c r="M22043" s="1"/>
      <c r="N22043" s="1"/>
    </row>
    <row r="22044" spans="4:14">
      <c r="K22044" s="1"/>
      <c r="L22044" s="1"/>
      <c r="M22044" s="1"/>
      <c r="N22044" s="1"/>
    </row>
    <row r="22045" spans="4:14">
      <c r="K22045" s="1"/>
      <c r="L22045" s="1"/>
      <c r="M22045" s="1"/>
      <c r="N22045" s="1"/>
    </row>
    <row r="22046" spans="4:14">
      <c r="K22046" s="1"/>
      <c r="L22046" s="1"/>
      <c r="M22046" s="1"/>
      <c r="N22046" s="1"/>
    </row>
    <row r="22047" spans="4:14">
      <c r="D22047" s="1"/>
      <c r="E22047" s="1"/>
      <c r="F22047" s="1"/>
      <c r="G22047" s="1"/>
    </row>
    <row r="22053" spans="4:14">
      <c r="D22053" s="1"/>
      <c r="E22053" s="1"/>
      <c r="F22053" s="1"/>
      <c r="G22053" s="1"/>
      <c r="H22053" s="1"/>
      <c r="I22053" s="1"/>
      <c r="J22053" s="1"/>
      <c r="K22053" s="1"/>
      <c r="L22053" s="1"/>
      <c r="M22053" s="1"/>
      <c r="N22053" s="1"/>
    </row>
    <row r="22054" spans="4:14">
      <c r="H22054" s="1"/>
    </row>
    <row r="22056" spans="4:14">
      <c r="K22056" s="1"/>
    </row>
    <row r="22061" spans="4:14">
      <c r="H22061" s="1"/>
      <c r="I22061" s="1"/>
      <c r="J22061" s="1"/>
    </row>
    <row r="22066" spans="5:14">
      <c r="G22066" s="1"/>
      <c r="H22066" s="1"/>
      <c r="I22066" s="1"/>
      <c r="J22066" s="1"/>
      <c r="K22066" s="1"/>
      <c r="L22066" s="1"/>
      <c r="M22066" s="1"/>
      <c r="N22066" s="1"/>
    </row>
    <row r="22068" spans="5:14">
      <c r="G22068" s="1"/>
      <c r="H22068" s="1"/>
      <c r="I22068" s="1"/>
      <c r="J22068" s="1"/>
      <c r="K22068" s="1"/>
      <c r="L22068" s="1"/>
      <c r="M22068" s="1"/>
      <c r="N22068" s="1"/>
    </row>
    <row r="22072" spans="5:14">
      <c r="F22072" s="1"/>
      <c r="G22072" s="1"/>
      <c r="H22072" s="1"/>
      <c r="I22072" s="1"/>
      <c r="J22072" s="1"/>
      <c r="K22072" s="1"/>
      <c r="L22072" s="1"/>
    </row>
    <row r="22073" spans="5:14">
      <c r="G22073" s="1"/>
      <c r="H22073" s="1"/>
      <c r="I22073" s="1"/>
      <c r="J22073" s="1"/>
      <c r="K22073" s="1"/>
      <c r="L22073" s="1"/>
      <c r="M22073" s="1"/>
      <c r="N22073" s="1"/>
    </row>
    <row r="22074" spans="5:14">
      <c r="I22074" s="1"/>
      <c r="J22074" s="1"/>
      <c r="K22074" s="1"/>
      <c r="L22074" s="1"/>
      <c r="M22074" s="1"/>
      <c r="N22074" s="1"/>
    </row>
    <row r="22075" spans="5:14">
      <c r="I22075" s="1"/>
      <c r="J22075" s="1"/>
      <c r="K22075" s="1"/>
      <c r="L22075" s="1"/>
      <c r="M22075" s="1"/>
    </row>
    <row r="22076" spans="5:14">
      <c r="I22076" s="1"/>
      <c r="J22076" s="1"/>
      <c r="K22076" s="1"/>
      <c r="L22076" s="1"/>
      <c r="M22076" s="1"/>
      <c r="N22076" s="1"/>
    </row>
    <row r="22078" spans="5:14">
      <c r="E22078" s="1"/>
      <c r="F22078" s="1"/>
      <c r="G22078" s="1"/>
      <c r="H22078" s="1"/>
      <c r="I22078" s="1"/>
      <c r="J22078" s="1"/>
      <c r="K22078" s="1"/>
      <c r="L22078" s="1"/>
      <c r="M22078" s="1"/>
      <c r="N22078" s="1"/>
    </row>
    <row r="22079" spans="5:14">
      <c r="I22079" s="1"/>
      <c r="J22079" s="1"/>
      <c r="K22079" s="1"/>
      <c r="L22079" s="1"/>
      <c r="M22079" s="1"/>
    </row>
    <row r="22080" spans="5:14">
      <c r="I22080" s="1"/>
      <c r="J22080" s="1"/>
      <c r="K22080" s="1"/>
    </row>
    <row r="22081" spans="4:14">
      <c r="I22081" s="1"/>
      <c r="J22081" s="1"/>
      <c r="K22081" s="1"/>
      <c r="L22081" s="1"/>
    </row>
    <row r="22083" spans="4:14">
      <c r="D22083" s="1"/>
      <c r="E22083" s="1"/>
      <c r="F22083" s="1"/>
      <c r="G22083" s="1"/>
      <c r="H22083" s="1"/>
      <c r="I22083" s="1"/>
      <c r="J22083" s="1"/>
      <c r="K22083" s="1"/>
      <c r="L22083" s="1"/>
      <c r="M22083" s="1"/>
      <c r="N22083" s="1"/>
    </row>
    <row r="22084" spans="4:14">
      <c r="H22084" s="1"/>
    </row>
    <row r="22086" spans="4:14">
      <c r="I22086" s="1"/>
      <c r="J22086" s="1"/>
      <c r="K22086" s="1"/>
    </row>
    <row r="22089" spans="4:14">
      <c r="J22089" s="1"/>
      <c r="K22089" s="1"/>
      <c r="L22089" s="1"/>
      <c r="M22089" s="1"/>
      <c r="N22089" s="1"/>
    </row>
    <row r="22091" spans="4:14">
      <c r="H22091" s="1"/>
    </row>
    <row r="22092" spans="4:14">
      <c r="I22092" s="1"/>
      <c r="J22092" s="1"/>
      <c r="K22092" s="1"/>
      <c r="L22092" s="1"/>
      <c r="M22092" s="1"/>
      <c r="N22092" s="1"/>
    </row>
    <row r="22093" spans="4:14">
      <c r="G22093" s="1"/>
      <c r="H22093" s="1"/>
      <c r="I22093" s="1"/>
      <c r="J22093" s="1"/>
      <c r="K22093" s="1"/>
      <c r="L22093" s="1"/>
      <c r="M22093" s="1"/>
      <c r="N22093" s="1"/>
    </row>
    <row r="22094" spans="4:14">
      <c r="H22094" s="1"/>
      <c r="I22094" s="1"/>
      <c r="J22094" s="1"/>
      <c r="K22094" s="1"/>
      <c r="L22094" s="1"/>
      <c r="M22094" s="1"/>
      <c r="N22094" s="1"/>
    </row>
    <row r="22095" spans="4:14">
      <c r="D22095" s="1"/>
      <c r="E22095" s="1"/>
      <c r="F22095" s="1"/>
      <c r="G22095" s="1"/>
      <c r="H22095" s="1"/>
      <c r="I22095" s="1"/>
      <c r="J22095" s="1"/>
      <c r="K22095" s="1"/>
      <c r="L22095" s="1"/>
      <c r="M22095" s="1"/>
      <c r="N22095" s="1"/>
    </row>
    <row r="22096" spans="4:14">
      <c r="G22096" s="1"/>
      <c r="H22096" s="1"/>
      <c r="I22096" s="1"/>
      <c r="J22096" s="1"/>
      <c r="K22096" s="1"/>
      <c r="L22096" s="1"/>
      <c r="M22096" s="1"/>
      <c r="N22096" s="1"/>
    </row>
    <row r="22097" spans="5:14">
      <c r="F22097" s="1"/>
      <c r="G22097" s="1"/>
    </row>
    <row r="22098" spans="5:14">
      <c r="G22098" s="1"/>
      <c r="H22098" s="1"/>
      <c r="I22098" s="1"/>
      <c r="J22098" s="1"/>
      <c r="K22098" s="1"/>
      <c r="L22098" s="1"/>
      <c r="M22098" s="1"/>
      <c r="N22098" s="1"/>
    </row>
    <row r="22102" spans="5:14">
      <c r="F22102" s="1"/>
      <c r="G22102" s="1"/>
      <c r="H22102" s="1"/>
      <c r="I22102" s="1"/>
      <c r="J22102" s="1"/>
      <c r="K22102" s="1"/>
    </row>
    <row r="22103" spans="5:14">
      <c r="G22103" s="1"/>
      <c r="H22103" s="1"/>
      <c r="I22103" s="1"/>
      <c r="J22103" s="1"/>
      <c r="K22103" s="1"/>
      <c r="L22103" s="1"/>
      <c r="M22103" s="1"/>
      <c r="N22103" s="1"/>
    </row>
    <row r="22104" spans="5:14">
      <c r="I22104" s="1"/>
      <c r="J22104" s="1"/>
      <c r="K22104" s="1"/>
      <c r="L22104" s="1"/>
      <c r="M22104" s="1"/>
      <c r="N22104" s="1"/>
    </row>
    <row r="22105" spans="5:14">
      <c r="I22105" s="1"/>
      <c r="J22105" s="1"/>
      <c r="K22105" s="1"/>
      <c r="L22105" s="1"/>
      <c r="M22105" s="1"/>
    </row>
    <row r="22106" spans="5:14">
      <c r="I22106" s="1"/>
      <c r="J22106" s="1"/>
      <c r="K22106" s="1"/>
      <c r="L22106" s="1"/>
      <c r="M22106" s="1"/>
      <c r="N22106" s="1"/>
    </row>
    <row r="22108" spans="5:14">
      <c r="E22108" s="1"/>
      <c r="F22108" s="1"/>
      <c r="G22108" s="1"/>
    </row>
    <row r="22109" spans="5:14">
      <c r="I22109" s="1"/>
      <c r="J22109" s="1"/>
    </row>
    <row r="22110" spans="5:14">
      <c r="I22110" s="1"/>
    </row>
    <row r="22111" spans="5:14">
      <c r="I22111" s="1"/>
      <c r="J22111" s="1"/>
    </row>
    <row r="22113" spans="4:14">
      <c r="I22113" s="1"/>
      <c r="J22113" s="1"/>
      <c r="K22113" s="1"/>
      <c r="L22113" s="1"/>
      <c r="M22113" s="1"/>
    </row>
    <row r="22114" spans="4:14">
      <c r="H22114" s="1"/>
    </row>
    <row r="22116" spans="4:14">
      <c r="I22116" s="1"/>
      <c r="J22116" s="1"/>
      <c r="K22116" s="1"/>
      <c r="L22116" s="1"/>
      <c r="M22116" s="1"/>
      <c r="N22116" s="1"/>
    </row>
    <row r="22119" spans="4:14">
      <c r="E22119" s="1"/>
      <c r="J22119" s="1"/>
      <c r="K22119" s="1"/>
      <c r="L22119" s="1"/>
      <c r="M22119" s="1"/>
      <c r="N22119" s="1"/>
    </row>
    <row r="22121" spans="4:14">
      <c r="H22121" s="1"/>
      <c r="I22121" s="1"/>
      <c r="J22121" s="1"/>
    </row>
    <row r="22122" spans="4:14">
      <c r="I22122" s="1"/>
      <c r="J22122" s="1"/>
      <c r="K22122" s="1"/>
      <c r="L22122" s="1"/>
      <c r="M22122" s="1"/>
      <c r="N22122" s="1"/>
    </row>
    <row r="22123" spans="4:14">
      <c r="G22123" s="1"/>
      <c r="H22123" s="1"/>
      <c r="I22123" s="1"/>
      <c r="J22123" s="1"/>
      <c r="K22123" s="1"/>
      <c r="L22123" s="1"/>
      <c r="M22123" s="1"/>
    </row>
    <row r="22124" spans="4:14">
      <c r="N22124" s="1"/>
    </row>
    <row r="22125" spans="4:14">
      <c r="D22125" s="1"/>
      <c r="E22125" s="1"/>
      <c r="F22125" s="1"/>
      <c r="G22125" s="1"/>
      <c r="H22125" s="1"/>
      <c r="I22125" s="1"/>
      <c r="J22125" s="1"/>
      <c r="K22125" s="1"/>
      <c r="L22125" s="1"/>
      <c r="M22125" s="1"/>
      <c r="N22125" s="1"/>
    </row>
    <row r="22126" spans="4:14">
      <c r="G22126" s="1"/>
      <c r="H22126" s="1"/>
      <c r="I22126" s="1"/>
      <c r="J22126" s="1"/>
      <c r="K22126" s="1"/>
      <c r="L22126" s="1"/>
      <c r="M22126" s="1"/>
      <c r="N22126" s="1"/>
    </row>
    <row r="22127" spans="4:14">
      <c r="F22127" s="1"/>
      <c r="G22127" s="1"/>
      <c r="H22127" s="1"/>
    </row>
    <row r="22128" spans="4:14">
      <c r="G22128" s="1"/>
      <c r="H22128" s="1"/>
      <c r="I22128" s="1"/>
      <c r="J22128" s="1"/>
      <c r="K22128" s="1"/>
      <c r="L22128" s="1"/>
      <c r="M22128" s="1"/>
      <c r="N22128" s="1"/>
    </row>
    <row r="22129" spans="4:14">
      <c r="G22129" s="1"/>
      <c r="H22129" s="1"/>
      <c r="I22129" s="1"/>
      <c r="J22129" s="1"/>
      <c r="K22129" s="1"/>
      <c r="L22129" s="1"/>
      <c r="M22129" s="1"/>
      <c r="N22129" s="1"/>
    </row>
    <row r="22131" spans="4:14">
      <c r="G22131" s="1"/>
      <c r="H22131" s="1"/>
      <c r="I22131" s="1"/>
      <c r="J22131" s="1"/>
      <c r="K22131" s="1"/>
      <c r="L22131" s="1"/>
      <c r="M22131" s="1"/>
      <c r="N22131" s="1"/>
    </row>
    <row r="22132" spans="4:14">
      <c r="G22132" s="1"/>
      <c r="H22132" s="1"/>
      <c r="I22132" s="1"/>
      <c r="J22132" s="1"/>
      <c r="K22132" s="1"/>
      <c r="L22132" s="1"/>
      <c r="M22132" s="1"/>
      <c r="N22132" s="1"/>
    </row>
    <row r="22133" spans="4:14">
      <c r="I22133" s="1"/>
      <c r="J22133" s="1"/>
      <c r="K22133" s="1"/>
      <c r="L22133" s="1"/>
      <c r="M22133" s="1"/>
      <c r="N22133" s="1"/>
    </row>
    <row r="22134" spans="4:14">
      <c r="I22134" s="1"/>
      <c r="J22134" s="1"/>
      <c r="K22134" s="1"/>
      <c r="L22134" s="1"/>
    </row>
    <row r="22135" spans="4:14">
      <c r="I22135" s="1"/>
      <c r="J22135" s="1"/>
      <c r="K22135" s="1"/>
      <c r="L22135" s="1"/>
      <c r="M22135" s="1"/>
      <c r="N22135" s="1"/>
    </row>
    <row r="22138" spans="4:14">
      <c r="I22138" s="1"/>
      <c r="J22138" s="1"/>
      <c r="K22138" s="1"/>
      <c r="L22138" s="1"/>
      <c r="M22138" s="1"/>
      <c r="N22138" s="1"/>
    </row>
    <row r="22139" spans="4:14">
      <c r="I22139" s="1"/>
      <c r="J22139" s="1"/>
      <c r="K22139" s="1"/>
      <c r="L22139" s="1"/>
      <c r="M22139" s="1"/>
      <c r="N22139" s="1"/>
    </row>
    <row r="22140" spans="4:14">
      <c r="I22140" s="1"/>
      <c r="J22140" s="1"/>
      <c r="K22140" s="1"/>
      <c r="L22140" s="1"/>
      <c r="M22140" s="1"/>
      <c r="N22140" s="1"/>
    </row>
    <row r="22141" spans="4:14">
      <c r="F22141" s="1"/>
      <c r="G22141" s="1"/>
      <c r="H22141" s="1"/>
      <c r="I22141" s="1"/>
      <c r="J22141" s="1"/>
      <c r="K22141" s="1"/>
      <c r="L22141" s="1"/>
      <c r="M22141" s="1"/>
      <c r="N22141" s="1"/>
    </row>
    <row r="22142" spans="4:14">
      <c r="D22142" s="1"/>
      <c r="E22142" s="1"/>
      <c r="F22142" s="1"/>
      <c r="G22142" s="1"/>
      <c r="H22142" s="1"/>
      <c r="I22142" s="1"/>
      <c r="J22142" s="1"/>
      <c r="K22142" s="1"/>
      <c r="L22142" s="1"/>
      <c r="M22142" s="1"/>
      <c r="N22142" s="1"/>
    </row>
    <row r="22143" spans="4:14">
      <c r="I22143" s="1"/>
      <c r="J22143" s="1"/>
      <c r="K22143" s="1"/>
      <c r="L22143" s="1"/>
      <c r="M22143" s="1"/>
      <c r="N22143" s="1"/>
    </row>
    <row r="22144" spans="4:14">
      <c r="D22144" s="1"/>
    </row>
    <row r="22145" spans="4:14">
      <c r="D22145" s="1"/>
    </row>
    <row r="22146" spans="4:14">
      <c r="D22146" s="1"/>
      <c r="E22146" s="1"/>
      <c r="G22146" s="1"/>
      <c r="H22146" s="1"/>
      <c r="I22146" s="1"/>
      <c r="J22146" s="1"/>
      <c r="K22146" s="1"/>
      <c r="L22146" s="1"/>
      <c r="M22146" s="1"/>
      <c r="N22146" s="1"/>
    </row>
    <row r="22148" spans="4:14">
      <c r="H22148" s="1"/>
      <c r="I22148" s="1"/>
      <c r="J22148" s="1"/>
      <c r="K22148" s="1"/>
      <c r="L22148" s="1"/>
      <c r="M22148" s="1"/>
      <c r="N22148" s="1"/>
    </row>
    <row r="22149" spans="4:14">
      <c r="I22149" s="1"/>
      <c r="J22149" s="1"/>
      <c r="K22149" s="1"/>
      <c r="L22149" s="1"/>
      <c r="M22149" s="1"/>
      <c r="N22149" s="1"/>
    </row>
    <row r="22150" spans="4:14">
      <c r="G22150" s="1"/>
      <c r="H22150" s="1"/>
      <c r="I22150" s="1"/>
      <c r="J22150" s="1"/>
      <c r="K22150" s="1"/>
      <c r="L22150" s="1"/>
      <c r="M22150" s="1"/>
      <c r="N22150" s="1"/>
    </row>
    <row r="22151" spans="4:14">
      <c r="F22151" s="1"/>
      <c r="G22151" s="1"/>
      <c r="H22151" s="1"/>
      <c r="I22151" s="1"/>
      <c r="J22151" s="1"/>
      <c r="K22151" s="1"/>
      <c r="L22151" s="1"/>
      <c r="M22151" s="1"/>
      <c r="N22151" s="1"/>
    </row>
    <row r="22152" spans="4:14">
      <c r="D22152" s="1"/>
      <c r="E22152" s="1"/>
      <c r="F22152" s="1"/>
      <c r="G22152" s="1"/>
      <c r="H22152" s="1"/>
      <c r="I22152" s="1"/>
      <c r="J22152" s="1"/>
      <c r="K22152" s="1"/>
      <c r="L22152" s="1"/>
      <c r="M22152" s="1"/>
      <c r="N22152" s="1"/>
    </row>
    <row r="22153" spans="4:14">
      <c r="G22153" s="1"/>
      <c r="H22153" s="1"/>
      <c r="I22153" s="1"/>
      <c r="J22153" s="1"/>
      <c r="K22153" s="1"/>
      <c r="L22153" s="1"/>
      <c r="M22153" s="1"/>
      <c r="N22153" s="1"/>
    </row>
    <row r="22155" spans="4:14">
      <c r="G22155" s="1"/>
      <c r="H22155" s="1"/>
      <c r="I22155" s="1"/>
      <c r="J22155" s="1"/>
      <c r="K22155" s="1"/>
      <c r="L22155" s="1"/>
      <c r="M22155" s="1"/>
      <c r="N22155" s="1"/>
    </row>
    <row r="22160" spans="4:14">
      <c r="J22160" s="1"/>
      <c r="K22160" s="1"/>
      <c r="L22160" s="1"/>
      <c r="M22160" s="1"/>
      <c r="N22160" s="1"/>
    </row>
    <row r="22161" spans="8:13">
      <c r="J22161" s="1"/>
      <c r="K22161" s="1"/>
      <c r="L22161" s="1"/>
      <c r="M22161" s="1"/>
    </row>
    <row r="22162" spans="8:13">
      <c r="J22162" s="1"/>
    </row>
    <row r="22163" spans="8:13">
      <c r="J22163" s="1"/>
      <c r="K22163" s="1"/>
    </row>
    <row r="22171" spans="8:13">
      <c r="H22171" s="1"/>
    </row>
    <row r="22173" spans="8:13">
      <c r="J22173" s="1"/>
    </row>
    <row r="22178" spans="4:14">
      <c r="H22178" s="1"/>
    </row>
    <row r="22179" spans="4:14">
      <c r="J22179" s="1"/>
      <c r="K22179" s="1"/>
      <c r="L22179" s="1"/>
    </row>
    <row r="22180" spans="4:14">
      <c r="J22180" s="1"/>
      <c r="K22180" s="1"/>
    </row>
    <row r="22181" spans="4:14">
      <c r="I22181" s="1"/>
      <c r="J22181" s="1"/>
      <c r="K22181" s="1"/>
      <c r="L22181" s="1"/>
      <c r="M22181" s="1"/>
      <c r="N22181" s="1"/>
    </row>
    <row r="22182" spans="4:14">
      <c r="D22182" s="1"/>
      <c r="E22182" s="1"/>
      <c r="F22182" s="1"/>
      <c r="G22182" s="1"/>
      <c r="H22182" s="1"/>
      <c r="I22182" s="1"/>
      <c r="J22182" s="1"/>
      <c r="K22182" s="1"/>
      <c r="L22182" s="1"/>
      <c r="M22182" s="1"/>
      <c r="N22182" s="1"/>
    </row>
    <row r="22183" spans="4:14">
      <c r="G22183" s="1"/>
      <c r="H22183" s="1"/>
      <c r="I22183" s="1"/>
      <c r="J22183" s="1"/>
      <c r="K22183" s="1"/>
      <c r="L22183" s="1"/>
      <c r="M22183" s="1"/>
      <c r="N22183" s="1"/>
    </row>
    <row r="22184" spans="4:14">
      <c r="E22184" s="1"/>
    </row>
    <row r="22185" spans="4:14">
      <c r="J22185" s="1"/>
      <c r="K22185" s="1"/>
      <c r="L22185" s="1"/>
      <c r="M22185" s="1"/>
      <c r="N22185" s="1"/>
    </row>
    <row r="22187" spans="4:14">
      <c r="I22187" s="1"/>
    </row>
    <row r="22189" spans="4:14">
      <c r="I22189" s="1"/>
      <c r="J22189" s="1"/>
      <c r="K22189" s="1"/>
    </row>
    <row r="22190" spans="4:14">
      <c r="I22190" s="1"/>
      <c r="J22190" s="1"/>
      <c r="K22190" s="1"/>
      <c r="L22190" s="1"/>
      <c r="M22190" s="1"/>
      <c r="N22190" s="1"/>
    </row>
    <row r="22191" spans="4:14">
      <c r="I22191" s="1"/>
      <c r="J22191" s="1"/>
      <c r="K22191" s="1"/>
      <c r="L22191" s="1"/>
      <c r="M22191" s="1"/>
      <c r="N22191" s="1"/>
    </row>
    <row r="22192" spans="4:14">
      <c r="I22192" s="1"/>
      <c r="J22192" s="1"/>
    </row>
    <row r="22193" spans="4:14">
      <c r="I22193" s="1"/>
      <c r="J22193" s="1"/>
      <c r="K22193" s="1"/>
    </row>
    <row r="22196" spans="4:14">
      <c r="I22196" s="1"/>
    </row>
    <row r="22197" spans="4:14">
      <c r="I22197" s="1"/>
    </row>
    <row r="22198" spans="4:14">
      <c r="I22198" s="1"/>
    </row>
    <row r="22200" spans="4:14">
      <c r="D22200" s="1"/>
      <c r="E22200" s="1"/>
      <c r="J22200" s="1"/>
      <c r="K22200" s="1"/>
      <c r="L22200" s="1"/>
    </row>
    <row r="22201" spans="4:14">
      <c r="H22201" s="1"/>
    </row>
    <row r="22203" spans="4:14">
      <c r="I22203" s="1"/>
      <c r="J22203" s="1"/>
      <c r="K22203" s="1"/>
      <c r="L22203" s="1"/>
    </row>
    <row r="22204" spans="4:14">
      <c r="D22204" s="1"/>
    </row>
    <row r="22205" spans="4:14">
      <c r="D22205" s="1"/>
    </row>
    <row r="22208" spans="4:14">
      <c r="H22208" s="1"/>
      <c r="I22208" s="1"/>
      <c r="J22208" s="1"/>
      <c r="K22208" s="1"/>
      <c r="L22208" s="1"/>
      <c r="M22208" s="1"/>
      <c r="N22208" s="1"/>
    </row>
    <row r="22209" spans="4:14">
      <c r="I22209" s="1"/>
      <c r="J22209" s="1"/>
      <c r="K22209" s="1"/>
      <c r="L22209" s="1"/>
      <c r="M22209" s="1"/>
      <c r="N22209" s="1"/>
    </row>
    <row r="22210" spans="4:14">
      <c r="I22210" s="1"/>
      <c r="J22210" s="1"/>
      <c r="K22210" s="1"/>
      <c r="L22210" s="1"/>
      <c r="M22210" s="1"/>
      <c r="N22210" s="1"/>
    </row>
    <row r="22211" spans="4:14">
      <c r="F22211" s="1"/>
      <c r="G22211" s="1"/>
      <c r="H22211" s="1"/>
      <c r="I22211" s="1"/>
      <c r="J22211" s="1"/>
      <c r="K22211" s="1"/>
      <c r="L22211" s="1"/>
      <c r="M22211" s="1"/>
      <c r="N22211" s="1"/>
    </row>
    <row r="22212" spans="4:14">
      <c r="D22212" s="1"/>
      <c r="E22212" s="1"/>
      <c r="F22212" s="1"/>
      <c r="G22212" s="1"/>
      <c r="H22212" s="1"/>
      <c r="I22212" s="1"/>
      <c r="J22212" s="1"/>
      <c r="K22212" s="1"/>
      <c r="L22212" s="1"/>
      <c r="M22212" s="1"/>
      <c r="N22212" s="1"/>
    </row>
    <row r="22213" spans="4:14">
      <c r="G22213" s="1"/>
      <c r="H22213" s="1"/>
      <c r="I22213" s="1"/>
      <c r="J22213" s="1"/>
      <c r="K22213" s="1"/>
      <c r="L22213" s="1"/>
      <c r="M22213" s="1"/>
      <c r="N22213" s="1"/>
    </row>
    <row r="22214" spans="4:14">
      <c r="D22214" s="1"/>
    </row>
    <row r="22215" spans="4:14">
      <c r="I22215" s="1"/>
      <c r="J22215" s="1"/>
      <c r="K22215" s="1"/>
      <c r="L22215" s="1"/>
      <c r="M22215" s="1"/>
      <c r="N22215" s="1"/>
    </row>
    <row r="22219" spans="4:14">
      <c r="I22219" s="1"/>
      <c r="J22219" s="1"/>
    </row>
    <row r="22220" spans="4:14">
      <c r="I22220" s="1"/>
      <c r="J22220" s="1"/>
      <c r="K22220" s="1"/>
      <c r="L22220" s="1"/>
      <c r="M22220" s="1"/>
      <c r="N22220" s="1"/>
    </row>
    <row r="22221" spans="4:14">
      <c r="I22221" s="1"/>
      <c r="J22221" s="1"/>
      <c r="K22221" s="1"/>
      <c r="L22221" s="1"/>
      <c r="M22221" s="1"/>
      <c r="N22221" s="1"/>
    </row>
    <row r="22222" spans="4:14">
      <c r="I22222" s="1"/>
      <c r="J22222" s="1"/>
      <c r="K22222" s="1"/>
      <c r="L22222" s="1"/>
      <c r="M22222" s="1"/>
      <c r="N22222" s="1"/>
    </row>
    <row r="22223" spans="4:14">
      <c r="I22223" s="1"/>
      <c r="J22223" s="1"/>
      <c r="K22223" s="1"/>
      <c r="L22223" s="1"/>
      <c r="M22223" s="1"/>
      <c r="N22223" s="1"/>
    </row>
    <row r="22224" spans="4:14">
      <c r="F22224" s="1"/>
      <c r="G22224" s="1"/>
      <c r="H22224" s="1"/>
      <c r="I22224" s="1"/>
      <c r="J22224" s="1"/>
    </row>
    <row r="22225" spans="4:14">
      <c r="D22225" s="1"/>
      <c r="E22225" s="1"/>
      <c r="F22225" s="1"/>
      <c r="G22225" s="1"/>
      <c r="H22225" s="1"/>
      <c r="N22225" s="1"/>
    </row>
    <row r="22226" spans="4:14">
      <c r="I22226" s="1"/>
    </row>
    <row r="22228" spans="4:14">
      <c r="I22228" s="1"/>
    </row>
    <row r="22230" spans="4:14">
      <c r="D22230" s="1"/>
      <c r="E22230" s="1"/>
      <c r="F22230" s="1"/>
      <c r="I22230" s="1"/>
      <c r="J22230" s="1"/>
      <c r="K22230" s="1"/>
      <c r="L22230" s="1"/>
      <c r="M22230" s="1"/>
    </row>
    <row r="22231" spans="4:14">
      <c r="H22231" s="1"/>
    </row>
    <row r="22233" spans="4:14">
      <c r="I22233" s="1"/>
      <c r="J22233" s="1"/>
      <c r="K22233" s="1"/>
      <c r="L22233" s="1"/>
      <c r="M22233" s="1"/>
      <c r="N22233" s="1"/>
    </row>
    <row r="22234" spans="4:14">
      <c r="D22234" s="1"/>
    </row>
    <row r="22235" spans="4:14">
      <c r="D22235" s="1"/>
    </row>
    <row r="22238" spans="4:14">
      <c r="H22238" s="1"/>
    </row>
    <row r="22239" spans="4:14">
      <c r="I22239" s="1"/>
      <c r="J22239" s="1"/>
      <c r="K22239" s="1"/>
      <c r="L22239" s="1"/>
      <c r="M22239" s="1"/>
      <c r="N22239" s="1"/>
    </row>
    <row r="22240" spans="4:14">
      <c r="I22240" s="1"/>
      <c r="J22240" s="1"/>
      <c r="K22240" s="1"/>
      <c r="L22240" s="1"/>
      <c r="M22240" s="1"/>
      <c r="N22240" s="1"/>
    </row>
    <row r="22241" spans="4:14">
      <c r="D22241" s="1"/>
      <c r="F22241" s="1"/>
      <c r="G22241" s="1"/>
      <c r="H22241" s="1"/>
      <c r="I22241" s="1"/>
      <c r="J22241" s="1"/>
      <c r="K22241" s="1"/>
      <c r="L22241" s="1"/>
      <c r="M22241" s="1"/>
      <c r="N22241" s="1"/>
    </row>
    <row r="22242" spans="4:14">
      <c r="D22242" s="1"/>
      <c r="E22242" s="1"/>
      <c r="F22242" s="1"/>
      <c r="G22242" s="1"/>
      <c r="H22242" s="1"/>
      <c r="I22242" s="1"/>
      <c r="J22242" s="1"/>
      <c r="K22242" s="1"/>
      <c r="L22242" s="1"/>
      <c r="M22242" s="1"/>
      <c r="N22242" s="1"/>
    </row>
    <row r="22243" spans="4:14">
      <c r="G22243" s="1"/>
      <c r="H22243" s="1"/>
      <c r="I22243" s="1"/>
      <c r="J22243" s="1"/>
      <c r="K22243" s="1"/>
      <c r="L22243" s="1"/>
      <c r="M22243" s="1"/>
      <c r="N22243" s="1"/>
    </row>
    <row r="22245" spans="4:14">
      <c r="I22245" s="1"/>
      <c r="J22245" s="1"/>
      <c r="K22245" s="1"/>
      <c r="L22245" s="1"/>
      <c r="M22245" s="1"/>
      <c r="N22245" s="1"/>
    </row>
    <row r="22249" spans="4:14">
      <c r="G22249" s="1"/>
      <c r="H22249" s="1"/>
      <c r="I22249" s="1"/>
      <c r="J22249" s="1"/>
      <c r="K22249" s="1"/>
    </row>
    <row r="22250" spans="4:14">
      <c r="G22250" s="1"/>
      <c r="H22250" s="1"/>
      <c r="I22250" s="1"/>
      <c r="J22250" s="1"/>
      <c r="K22250" s="1"/>
      <c r="L22250" s="1"/>
      <c r="M22250" s="1"/>
      <c r="N22250" s="1"/>
    </row>
    <row r="22251" spans="4:14">
      <c r="K22251" s="1"/>
      <c r="L22251" s="1"/>
      <c r="M22251" s="1"/>
      <c r="N22251" s="1"/>
    </row>
    <row r="22252" spans="4:14">
      <c r="K22252" s="1"/>
      <c r="L22252" s="1"/>
      <c r="M22252" s="1"/>
      <c r="N22252" s="1"/>
    </row>
    <row r="22253" spans="4:14">
      <c r="K22253" s="1"/>
      <c r="L22253" s="1"/>
      <c r="M22253" s="1"/>
      <c r="N22253" s="1"/>
    </row>
    <row r="22254" spans="4:14">
      <c r="F22254" s="1"/>
      <c r="G22254" s="1"/>
      <c r="H22254" s="1"/>
      <c r="I22254" s="1"/>
      <c r="J22254" s="1"/>
      <c r="K22254" s="1"/>
    </row>
    <row r="22256" spans="4:14">
      <c r="K22256" s="1"/>
    </row>
    <row r="22258" spans="4:14">
      <c r="K22258" s="1"/>
    </row>
    <row r="22260" spans="4:14">
      <c r="D22260" s="1"/>
      <c r="E22260" s="1"/>
      <c r="F22260" s="1"/>
      <c r="G22260" s="1"/>
      <c r="H22260" s="1"/>
      <c r="I22260" s="1"/>
      <c r="J22260" s="1"/>
      <c r="K22260" s="1"/>
      <c r="L22260" s="1"/>
      <c r="M22260" s="1"/>
      <c r="N22260" s="1"/>
    </row>
    <row r="22261" spans="4:14">
      <c r="H22261" s="1"/>
    </row>
    <row r="22263" spans="4:14">
      <c r="K22263" s="1"/>
    </row>
    <row r="22267" spans="4:14">
      <c r="H22267" s="1"/>
      <c r="I22267" s="1"/>
      <c r="J22267" s="1"/>
      <c r="K22267" s="1"/>
      <c r="L22267" s="1"/>
      <c r="M22267" s="1"/>
      <c r="N22267" s="1"/>
    </row>
    <row r="22268" spans="4:14">
      <c r="K22268" s="1"/>
      <c r="L22268" s="1"/>
      <c r="M22268" s="1"/>
      <c r="N22268" s="1"/>
    </row>
    <row r="22269" spans="4:14">
      <c r="G22269" s="1"/>
      <c r="H22269" s="1"/>
      <c r="I22269" s="1"/>
      <c r="J22269" s="1"/>
      <c r="K22269" s="1"/>
      <c r="L22269" s="1"/>
      <c r="M22269" s="1"/>
      <c r="N22269" s="1"/>
    </row>
    <row r="22270" spans="4:14">
      <c r="F22270" s="1"/>
      <c r="G22270" s="1"/>
      <c r="H22270" s="1"/>
      <c r="I22270" s="1"/>
      <c r="J22270" s="1"/>
      <c r="K22270" s="1"/>
      <c r="L22270" s="1"/>
      <c r="M22270" s="1"/>
      <c r="N22270" s="1"/>
    </row>
    <row r="22271" spans="4:14">
      <c r="D22271" s="1"/>
      <c r="E22271" s="1"/>
      <c r="F22271" s="1"/>
      <c r="G22271" s="1"/>
      <c r="H22271" s="1"/>
      <c r="I22271" s="1"/>
      <c r="J22271" s="1"/>
      <c r="K22271" s="1"/>
      <c r="L22271" s="1"/>
      <c r="M22271" s="1"/>
      <c r="N22271" s="1"/>
    </row>
    <row r="22272" spans="4:14">
      <c r="G22272" s="1"/>
      <c r="H22272" s="1"/>
      <c r="I22272" s="1"/>
      <c r="J22272" s="1"/>
      <c r="K22272" s="1"/>
      <c r="L22272" s="1"/>
      <c r="M22272" s="1"/>
      <c r="N22272" s="1"/>
    </row>
    <row r="22273" spans="4:14">
      <c r="G22273" s="1"/>
      <c r="H22273" s="1"/>
      <c r="I22273" s="1"/>
      <c r="J22273" s="1"/>
    </row>
    <row r="22274" spans="4:14">
      <c r="G22274" s="1"/>
      <c r="H22274" s="1"/>
      <c r="I22274" s="1"/>
      <c r="J22274" s="1"/>
      <c r="K22274" s="1"/>
      <c r="L22274" s="1"/>
      <c r="M22274" s="1"/>
      <c r="N22274" s="1"/>
    </row>
    <row r="22275" spans="4:14">
      <c r="D22275" s="1"/>
      <c r="E22275" s="1"/>
      <c r="F22275" s="1"/>
      <c r="G22275" s="1"/>
      <c r="H22275" s="1"/>
      <c r="I22275" s="1"/>
      <c r="J22275" s="1"/>
      <c r="K22275" s="1"/>
      <c r="L22275" s="1"/>
      <c r="M22275" s="1"/>
      <c r="N22275" s="1"/>
    </row>
    <row r="22276" spans="4:14">
      <c r="I22276" s="1"/>
      <c r="J22276" s="1"/>
      <c r="K22276" s="1"/>
      <c r="L22276" s="1"/>
      <c r="M22276" s="1"/>
    </row>
    <row r="22278" spans="4:14">
      <c r="G22278" s="1"/>
      <c r="H22278" s="1"/>
      <c r="I22278" s="1"/>
      <c r="J22278" s="1"/>
      <c r="K22278" s="1"/>
    </row>
    <row r="22279" spans="4:14">
      <c r="G22279" s="1"/>
      <c r="H22279" s="1"/>
      <c r="I22279" s="1"/>
      <c r="J22279" s="1"/>
      <c r="K22279" s="1"/>
      <c r="L22279" s="1"/>
      <c r="M22279" s="1"/>
      <c r="N22279" s="1"/>
    </row>
    <row r="22280" spans="4:14">
      <c r="G22280" s="1"/>
      <c r="H22280" s="1"/>
      <c r="I22280" s="1"/>
      <c r="J22280" s="1"/>
      <c r="K22280" s="1"/>
      <c r="L22280" s="1"/>
      <c r="M22280" s="1"/>
      <c r="N22280" s="1"/>
    </row>
    <row r="22281" spans="4:14">
      <c r="I22281" s="1"/>
      <c r="J22281" s="1"/>
      <c r="K22281" s="1"/>
      <c r="L22281" s="1"/>
      <c r="M22281" s="1"/>
      <c r="N22281" s="1"/>
    </row>
    <row r="22282" spans="4:14">
      <c r="I22282" s="1"/>
      <c r="J22282" s="1"/>
      <c r="K22282" s="1"/>
      <c r="L22282" s="1"/>
      <c r="M22282" s="1"/>
      <c r="N22282" s="1"/>
    </row>
    <row r="22283" spans="4:14">
      <c r="I22283" s="1"/>
      <c r="J22283" s="1"/>
      <c r="K22283" s="1"/>
      <c r="L22283" s="1"/>
      <c r="M22283" s="1"/>
      <c r="N22283" s="1"/>
    </row>
    <row r="22284" spans="4:14">
      <c r="D22284" s="1"/>
      <c r="G22284" s="1"/>
      <c r="H22284" s="1"/>
      <c r="I22284" s="1"/>
      <c r="J22284" s="1"/>
      <c r="K22284" s="1"/>
      <c r="L22284" s="1"/>
      <c r="M22284" s="1"/>
      <c r="N22284" s="1"/>
    </row>
    <row r="22285" spans="4:14">
      <c r="E22285" s="1"/>
      <c r="F22285" s="1"/>
      <c r="G22285" s="1"/>
      <c r="H22285" s="1"/>
    </row>
    <row r="22286" spans="4:14">
      <c r="I22286" s="1"/>
      <c r="J22286" s="1"/>
      <c r="K22286" s="1"/>
      <c r="L22286" s="1"/>
    </row>
    <row r="22287" spans="4:14">
      <c r="I22287" s="1"/>
      <c r="J22287" s="1"/>
    </row>
    <row r="22288" spans="4:14">
      <c r="I22288" s="1"/>
      <c r="J22288" s="1"/>
      <c r="K22288" s="1"/>
    </row>
    <row r="22290" spans="4:14">
      <c r="D22290" s="1"/>
      <c r="E22290" s="1"/>
      <c r="F22290" s="1"/>
      <c r="G22290" s="1"/>
      <c r="H22290" s="1"/>
      <c r="I22290" s="1"/>
      <c r="J22290" s="1"/>
      <c r="K22290" s="1"/>
      <c r="L22290" s="1"/>
      <c r="M22290" s="1"/>
      <c r="N22290" s="1"/>
    </row>
    <row r="22291" spans="4:14">
      <c r="H22291" s="1"/>
    </row>
    <row r="22292" spans="4:14">
      <c r="G22292" s="1"/>
      <c r="H22292" s="1"/>
      <c r="M22292" s="1"/>
      <c r="N22292" s="1"/>
    </row>
    <row r="22293" spans="4:14">
      <c r="I22293" s="1"/>
      <c r="J22293" s="1"/>
      <c r="K22293" s="1"/>
      <c r="L22293" s="1"/>
      <c r="M22293" s="1"/>
      <c r="N22293" s="1"/>
    </row>
    <row r="22294" spans="4:14">
      <c r="D22294" s="1"/>
      <c r="E22294" s="1"/>
      <c r="F22294" s="1"/>
      <c r="G22294" s="1"/>
      <c r="H22294" s="1"/>
      <c r="I22294" s="1"/>
      <c r="J22294" s="1"/>
      <c r="K22294" s="1"/>
      <c r="L22294" s="1"/>
    </row>
    <row r="22295" spans="4:14">
      <c r="D22295" s="1"/>
      <c r="E22295" s="1"/>
      <c r="F22295" s="1"/>
      <c r="G22295" s="1"/>
      <c r="H22295" s="1"/>
      <c r="I22295" s="1"/>
      <c r="J22295" s="1"/>
      <c r="K22295" s="1"/>
      <c r="L22295" s="1"/>
      <c r="M22295" s="1"/>
      <c r="N22295" s="1"/>
    </row>
    <row r="22296" spans="4:14">
      <c r="D22296" s="1"/>
      <c r="E22296" s="1"/>
      <c r="F22296" s="1"/>
      <c r="G22296" s="1"/>
      <c r="H22296" s="1"/>
      <c r="I22296" s="1"/>
      <c r="J22296" s="1"/>
      <c r="K22296" s="1"/>
      <c r="L22296" s="1"/>
      <c r="M22296" s="1"/>
      <c r="N22296" s="1"/>
    </row>
    <row r="22297" spans="4:14">
      <c r="G22297" s="1"/>
      <c r="H22297" s="1"/>
      <c r="I22297" s="1"/>
      <c r="J22297" s="1"/>
      <c r="K22297" s="1"/>
    </row>
    <row r="22299" spans="4:14">
      <c r="H22299" s="1"/>
      <c r="I22299" s="1"/>
      <c r="J22299" s="1"/>
      <c r="K22299" s="1"/>
      <c r="L22299" s="1"/>
      <c r="M22299" s="1"/>
      <c r="N22299" s="1"/>
    </row>
    <row r="22300" spans="4:14">
      <c r="I22300" s="1"/>
      <c r="J22300" s="1"/>
      <c r="K22300" s="1"/>
      <c r="L22300" s="1"/>
      <c r="M22300" s="1"/>
      <c r="N22300" s="1"/>
    </row>
    <row r="22301" spans="4:14">
      <c r="G22301" s="1"/>
      <c r="H22301" s="1"/>
      <c r="I22301" s="1"/>
      <c r="J22301" s="1"/>
      <c r="K22301" s="1"/>
      <c r="L22301" s="1"/>
      <c r="M22301" s="1"/>
      <c r="N22301" s="1"/>
    </row>
    <row r="22302" spans="4:14">
      <c r="D22302" s="1"/>
      <c r="H22302" s="1"/>
      <c r="I22302" s="1"/>
      <c r="J22302" s="1"/>
      <c r="K22302" s="1"/>
      <c r="L22302" s="1"/>
      <c r="M22302" s="1"/>
      <c r="N22302" s="1"/>
    </row>
    <row r="22303" spans="4:14">
      <c r="D22303" s="1"/>
      <c r="E22303" s="1"/>
      <c r="F22303" s="1"/>
      <c r="G22303" s="1"/>
      <c r="H22303" s="1"/>
      <c r="I22303" s="1"/>
      <c r="J22303" s="1"/>
      <c r="K22303" s="1"/>
      <c r="L22303" s="1"/>
      <c r="M22303" s="1"/>
      <c r="N22303" s="1"/>
    </row>
    <row r="22304" spans="4:14">
      <c r="G22304" s="1"/>
      <c r="H22304" s="1"/>
      <c r="I22304" s="1"/>
      <c r="J22304" s="1"/>
      <c r="K22304" s="1"/>
      <c r="L22304" s="1"/>
      <c r="M22304" s="1"/>
      <c r="N22304" s="1"/>
    </row>
    <row r="22306" spans="4:14">
      <c r="G22306" s="1"/>
      <c r="H22306" s="1"/>
      <c r="I22306" s="1"/>
      <c r="J22306" s="1"/>
      <c r="K22306" s="1"/>
      <c r="L22306" s="1"/>
      <c r="M22306" s="1"/>
      <c r="N22306" s="1"/>
    </row>
    <row r="22310" spans="4:14">
      <c r="F22310" s="1"/>
      <c r="G22310" s="1"/>
    </row>
    <row r="22311" spans="4:14">
      <c r="G22311" s="1"/>
      <c r="H22311" s="1"/>
      <c r="I22311" s="1"/>
      <c r="J22311" s="1"/>
      <c r="K22311" s="1"/>
      <c r="L22311" s="1"/>
      <c r="M22311" s="1"/>
      <c r="N22311" s="1"/>
    </row>
    <row r="22312" spans="4:14">
      <c r="K22312" s="1"/>
      <c r="L22312" s="1"/>
      <c r="M22312" s="1"/>
      <c r="N22312" s="1"/>
    </row>
    <row r="22313" spans="4:14">
      <c r="K22313" s="1"/>
    </row>
    <row r="22314" spans="4:14">
      <c r="K22314" s="1"/>
      <c r="L22314" s="1"/>
      <c r="M22314" s="1"/>
    </row>
    <row r="22315" spans="4:14">
      <c r="D22315" s="1"/>
    </row>
    <row r="22321" spans="4:14">
      <c r="G22321" s="1"/>
      <c r="H22321" s="1"/>
      <c r="I22321" s="1"/>
      <c r="J22321" s="1"/>
      <c r="K22321" s="1"/>
      <c r="L22321" s="1"/>
    </row>
    <row r="22322" spans="4:14">
      <c r="H22322" s="1"/>
    </row>
    <row r="22324" spans="4:14">
      <c r="K22324" s="1"/>
      <c r="L22324" s="1"/>
      <c r="M22324" s="1"/>
    </row>
    <row r="22325" spans="4:14">
      <c r="D22325" s="1"/>
    </row>
    <row r="22326" spans="4:14">
      <c r="D22326" s="1"/>
    </row>
    <row r="22329" spans="4:14">
      <c r="H22329" s="1"/>
    </row>
    <row r="22330" spans="4:14">
      <c r="K22330" s="1"/>
      <c r="L22330" s="1"/>
      <c r="M22330" s="1"/>
      <c r="N22330" s="1"/>
    </row>
    <row r="22331" spans="4:14">
      <c r="G22331" s="1"/>
      <c r="H22331" s="1"/>
      <c r="I22331" s="1"/>
      <c r="J22331" s="1"/>
      <c r="K22331" s="1"/>
      <c r="L22331" s="1"/>
      <c r="M22331" s="1"/>
    </row>
    <row r="22332" spans="4:14">
      <c r="N22332" s="1"/>
    </row>
    <row r="22333" spans="4:14">
      <c r="D22333" s="1"/>
      <c r="E22333" s="1"/>
      <c r="F22333" s="1"/>
      <c r="G22333" s="1"/>
      <c r="H22333" s="1"/>
      <c r="I22333" s="1"/>
      <c r="J22333" s="1"/>
      <c r="K22333" s="1"/>
      <c r="L22333" s="1"/>
      <c r="M22333" s="1"/>
      <c r="N22333" s="1"/>
    </row>
    <row r="22334" spans="4:14">
      <c r="G22334" s="1"/>
      <c r="H22334" s="1"/>
      <c r="I22334" s="1"/>
      <c r="J22334" s="1"/>
      <c r="K22334" s="1"/>
      <c r="L22334" s="1"/>
      <c r="M22334" s="1"/>
    </row>
    <row r="22336" spans="4:14">
      <c r="G22336" s="1"/>
      <c r="H22336" s="1"/>
      <c r="I22336" s="1"/>
      <c r="J22336" s="1"/>
      <c r="K22336" s="1"/>
      <c r="L22336" s="1"/>
      <c r="M22336" s="1"/>
      <c r="N22336" s="1"/>
    </row>
    <row r="22337" spans="4:14">
      <c r="D22337" s="1"/>
      <c r="E22337" s="1"/>
      <c r="F22337" s="1"/>
      <c r="G22337" s="1"/>
      <c r="H22337" s="1"/>
      <c r="I22337" s="1"/>
      <c r="J22337" s="1"/>
      <c r="K22337" s="1"/>
      <c r="L22337" s="1"/>
      <c r="M22337" s="1"/>
      <c r="N22337" s="1"/>
    </row>
    <row r="22338" spans="4:14">
      <c r="I22338" s="1"/>
      <c r="J22338" s="1"/>
      <c r="K22338" s="1"/>
      <c r="L22338" s="1"/>
    </row>
    <row r="22339" spans="4:14">
      <c r="F22339" s="1"/>
      <c r="G22339" s="1"/>
      <c r="H22339" s="1"/>
      <c r="I22339" s="1"/>
      <c r="J22339" s="1"/>
      <c r="K22339" s="1"/>
      <c r="L22339" s="1"/>
      <c r="M22339" s="1"/>
      <c r="N22339" s="1"/>
    </row>
    <row r="22340" spans="4:14">
      <c r="I22340" s="1"/>
      <c r="J22340" s="1"/>
      <c r="K22340" s="1"/>
    </row>
    <row r="22341" spans="4:14">
      <c r="I22341" s="1"/>
      <c r="J22341" s="1"/>
      <c r="K22341" s="1"/>
      <c r="L22341" s="1"/>
      <c r="M22341" s="1"/>
      <c r="N22341" s="1"/>
    </row>
    <row r="22342" spans="4:14">
      <c r="I22342" s="1"/>
      <c r="J22342" s="1"/>
      <c r="K22342" s="1"/>
      <c r="L22342" s="1"/>
      <c r="M22342" s="1"/>
      <c r="N22342" s="1"/>
    </row>
    <row r="22343" spans="4:14">
      <c r="I22343" s="1"/>
      <c r="J22343" s="1"/>
      <c r="K22343" s="1"/>
      <c r="L22343" s="1"/>
      <c r="M22343" s="1"/>
      <c r="N22343" s="1"/>
    </row>
    <row r="22344" spans="4:14">
      <c r="I22344" s="1"/>
      <c r="J22344" s="1"/>
      <c r="K22344" s="1"/>
      <c r="L22344" s="1"/>
      <c r="M22344" s="1"/>
      <c r="N22344" s="1"/>
    </row>
    <row r="22345" spans="4:14">
      <c r="I22345" s="1"/>
      <c r="J22345" s="1"/>
      <c r="K22345" s="1"/>
      <c r="L22345" s="1"/>
      <c r="M22345" s="1"/>
      <c r="N22345" s="1"/>
    </row>
    <row r="22346" spans="4:14">
      <c r="I22346" s="1"/>
      <c r="J22346" s="1"/>
      <c r="K22346" s="1"/>
      <c r="L22346" s="1"/>
    </row>
    <row r="22347" spans="4:14">
      <c r="D22347" s="1"/>
      <c r="E22347" s="1"/>
      <c r="F22347" s="1"/>
      <c r="G22347" s="1"/>
      <c r="H22347" s="1"/>
      <c r="I22347" s="1"/>
      <c r="J22347" s="1"/>
      <c r="K22347" s="1"/>
      <c r="L22347" s="1"/>
      <c r="M22347" s="1"/>
      <c r="N22347" s="1"/>
    </row>
    <row r="22348" spans="4:14">
      <c r="I22348" s="1"/>
      <c r="J22348" s="1"/>
      <c r="K22348" s="1"/>
    </row>
    <row r="22349" spans="4:14">
      <c r="I22349" s="1"/>
    </row>
    <row r="22350" spans="4:14">
      <c r="I22350" s="1"/>
      <c r="J22350" s="1"/>
    </row>
    <row r="22352" spans="4:14">
      <c r="J22352" s="1"/>
    </row>
    <row r="22353" spans="4:14">
      <c r="F22353" s="1"/>
      <c r="G22353" s="1"/>
      <c r="H22353" s="1"/>
      <c r="I22353" s="1"/>
      <c r="J22353" s="1"/>
      <c r="K22353" s="1"/>
      <c r="L22353" s="1"/>
      <c r="M22353" s="1"/>
      <c r="N22353" s="1"/>
    </row>
    <row r="22354" spans="4:14">
      <c r="G22354" s="1"/>
      <c r="H22354" s="1"/>
      <c r="I22354" s="1"/>
      <c r="J22354" s="1"/>
      <c r="K22354" s="1"/>
      <c r="L22354" s="1"/>
      <c r="M22354" s="1"/>
      <c r="N22354" s="1"/>
    </row>
    <row r="22355" spans="4:14">
      <c r="I22355" s="1"/>
      <c r="J22355" s="1"/>
      <c r="K22355" s="1"/>
      <c r="L22355" s="1"/>
      <c r="M22355" s="1"/>
      <c r="N22355" s="1"/>
    </row>
    <row r="22356" spans="4:14">
      <c r="D22356" s="1"/>
      <c r="E22356" s="1"/>
      <c r="F22356" s="1"/>
      <c r="G22356" s="1"/>
      <c r="H22356" s="1"/>
      <c r="I22356" s="1"/>
      <c r="J22356" s="1"/>
      <c r="K22356" s="1"/>
      <c r="L22356" s="1"/>
    </row>
    <row r="22357" spans="4:14">
      <c r="D22357" s="1"/>
      <c r="E22357" s="1"/>
      <c r="F22357" s="1"/>
      <c r="G22357" s="1"/>
      <c r="H22357" s="1"/>
      <c r="I22357" s="1"/>
      <c r="J22357" s="1"/>
      <c r="K22357" s="1"/>
      <c r="L22357" s="1"/>
      <c r="M22357" s="1"/>
      <c r="N22357" s="1"/>
    </row>
    <row r="22358" spans="4:14">
      <c r="D22358" s="1"/>
      <c r="E22358" s="1"/>
      <c r="F22358" s="1"/>
      <c r="J22358" s="1"/>
      <c r="K22358" s="1"/>
      <c r="L22358" s="1"/>
      <c r="M22358" s="1"/>
      <c r="N22358" s="1"/>
    </row>
    <row r="22360" spans="4:14">
      <c r="H22360" s="1"/>
      <c r="I22360" s="1"/>
      <c r="J22360" s="1"/>
      <c r="K22360" s="1"/>
      <c r="L22360" s="1"/>
      <c r="M22360" s="1"/>
      <c r="N22360" s="1"/>
    </row>
    <row r="22361" spans="4:14">
      <c r="I22361" s="1"/>
      <c r="J22361" s="1"/>
      <c r="K22361" s="1"/>
      <c r="L22361" s="1"/>
      <c r="M22361" s="1"/>
      <c r="N22361" s="1"/>
    </row>
    <row r="22362" spans="4:14">
      <c r="I22362" s="1"/>
      <c r="J22362" s="1"/>
      <c r="K22362" s="1"/>
      <c r="L22362" s="1"/>
      <c r="M22362" s="1"/>
      <c r="N22362" s="1"/>
    </row>
    <row r="22363" spans="4:14">
      <c r="D22363" s="1"/>
      <c r="E22363" s="1"/>
      <c r="F22363" s="1"/>
      <c r="G22363" s="1"/>
      <c r="H22363" s="1"/>
      <c r="I22363" s="1"/>
      <c r="J22363" s="1"/>
      <c r="K22363" s="1"/>
      <c r="L22363" s="1"/>
      <c r="M22363" s="1"/>
      <c r="N22363" s="1"/>
    </row>
    <row r="22364" spans="4:14">
      <c r="D22364" s="1"/>
      <c r="E22364" s="1"/>
      <c r="F22364" s="1"/>
      <c r="G22364" s="1"/>
      <c r="H22364" s="1"/>
      <c r="I22364" s="1"/>
      <c r="J22364" s="1"/>
      <c r="K22364" s="1"/>
      <c r="L22364" s="1"/>
      <c r="M22364" s="1"/>
      <c r="N22364" s="1"/>
    </row>
    <row r="22365" spans="4:14">
      <c r="G22365" s="1"/>
      <c r="H22365" s="1"/>
      <c r="I22365" s="1"/>
      <c r="J22365" s="1"/>
      <c r="K22365" s="1"/>
      <c r="L22365" s="1"/>
      <c r="M22365" s="1"/>
      <c r="N22365" s="1"/>
    </row>
    <row r="22366" spans="4:14">
      <c r="E22366" s="1"/>
    </row>
    <row r="22367" spans="4:14">
      <c r="I22367" s="1"/>
      <c r="J22367" s="1"/>
      <c r="K22367" s="1"/>
      <c r="L22367" s="1"/>
      <c r="M22367" s="1"/>
      <c r="N22367" s="1"/>
    </row>
    <row r="22368" spans="4:14">
      <c r="D22368" s="1"/>
      <c r="E22368" s="1"/>
      <c r="F22368" s="1"/>
      <c r="G22368" s="1"/>
      <c r="H22368" s="1"/>
      <c r="I22368" s="1"/>
      <c r="J22368" s="1"/>
      <c r="K22368" s="1"/>
      <c r="L22368" s="1"/>
      <c r="M22368" s="1"/>
      <c r="N22368" s="1"/>
    </row>
    <row r="22369" spans="4:14">
      <c r="I22369" s="1"/>
      <c r="J22369" s="1"/>
      <c r="K22369" s="1"/>
    </row>
    <row r="22371" spans="4:14">
      <c r="I22371" s="1"/>
    </row>
    <row r="22373" spans="4:14">
      <c r="I22373" s="1"/>
      <c r="J22373" s="1"/>
      <c r="K22373" s="1"/>
      <c r="L22373" s="1"/>
    </row>
    <row r="22374" spans="4:14">
      <c r="I22374" s="1"/>
      <c r="J22374" s="1"/>
      <c r="K22374" s="1"/>
      <c r="L22374" s="1"/>
      <c r="M22374" s="1"/>
      <c r="N22374" s="1"/>
    </row>
    <row r="22375" spans="4:14">
      <c r="I22375" s="1"/>
      <c r="J22375" s="1"/>
      <c r="K22375" s="1"/>
      <c r="L22375" s="1"/>
      <c r="M22375" s="1"/>
      <c r="N22375" s="1"/>
    </row>
    <row r="22376" spans="4:14">
      <c r="I22376" s="1"/>
      <c r="J22376" s="1"/>
      <c r="K22376" s="1"/>
      <c r="L22376" s="1"/>
      <c r="M22376" s="1"/>
      <c r="N22376" s="1"/>
    </row>
    <row r="22377" spans="4:14">
      <c r="I22377" s="1"/>
      <c r="J22377" s="1"/>
      <c r="K22377" s="1"/>
      <c r="L22377" s="1"/>
      <c r="M22377" s="1"/>
      <c r="N22377" s="1"/>
    </row>
    <row r="22378" spans="4:14">
      <c r="E22378" s="1"/>
      <c r="F22378" s="1"/>
      <c r="G22378" s="1"/>
      <c r="H22378" s="1"/>
      <c r="I22378" s="1"/>
      <c r="J22378" s="1"/>
      <c r="K22378" s="1"/>
    </row>
    <row r="22379" spans="4:14">
      <c r="E22379" s="1"/>
      <c r="F22379" s="1"/>
      <c r="G22379" s="1"/>
      <c r="H22379" s="1"/>
      <c r="M22379" s="1"/>
      <c r="N22379" s="1"/>
    </row>
    <row r="22380" spans="4:14">
      <c r="I22380" s="1"/>
      <c r="J22380" s="1"/>
    </row>
    <row r="22381" spans="4:14">
      <c r="I22381" s="1"/>
    </row>
    <row r="22382" spans="4:14">
      <c r="I22382" s="1"/>
    </row>
    <row r="22384" spans="4:14">
      <c r="D22384" s="1"/>
      <c r="E22384" s="1"/>
      <c r="F22384" s="1"/>
      <c r="I22384" s="1"/>
      <c r="J22384" s="1"/>
      <c r="K22384" s="1"/>
      <c r="L22384" s="1"/>
      <c r="M22384" s="1"/>
      <c r="N22384" s="1"/>
    </row>
    <row r="22385" spans="4:14">
      <c r="H22385" s="1"/>
    </row>
    <row r="22387" spans="4:14">
      <c r="I22387" s="1"/>
      <c r="J22387" s="1"/>
      <c r="K22387" s="1"/>
      <c r="L22387" s="1"/>
      <c r="M22387" s="1"/>
      <c r="N22387" s="1"/>
    </row>
    <row r="22388" spans="4:14">
      <c r="D22388" s="1"/>
      <c r="F22388" s="1"/>
      <c r="G22388" s="1"/>
      <c r="H22388" s="1"/>
      <c r="I22388" s="1"/>
    </row>
    <row r="22389" spans="4:14">
      <c r="D22389" s="1"/>
      <c r="E22389" s="1"/>
      <c r="F22389" s="1"/>
      <c r="G22389" s="1"/>
      <c r="H22389" s="1"/>
      <c r="I22389" s="1"/>
      <c r="J22389" s="1"/>
      <c r="K22389" s="1"/>
      <c r="L22389" s="1"/>
      <c r="M22389" s="1"/>
      <c r="N22389" s="1"/>
    </row>
    <row r="22392" spans="4:14">
      <c r="H22392" s="1"/>
      <c r="I22392" s="1"/>
      <c r="J22392" s="1"/>
    </row>
    <row r="22393" spans="4:14">
      <c r="I22393" s="1"/>
      <c r="J22393" s="1"/>
      <c r="K22393" s="1"/>
      <c r="L22393" s="1"/>
      <c r="M22393" s="1"/>
      <c r="N22393" s="1"/>
    </row>
    <row r="22394" spans="4:14">
      <c r="I22394" s="1"/>
      <c r="J22394" s="1"/>
      <c r="K22394" s="1"/>
      <c r="L22394" s="1"/>
      <c r="M22394" s="1"/>
      <c r="N22394" s="1"/>
    </row>
    <row r="22395" spans="4:14">
      <c r="D22395" s="1"/>
      <c r="E22395" s="1"/>
      <c r="F22395" s="1"/>
      <c r="G22395" s="1"/>
      <c r="H22395" s="1"/>
      <c r="I22395" s="1"/>
      <c r="J22395" s="1"/>
      <c r="K22395" s="1"/>
      <c r="L22395" s="1"/>
      <c r="M22395" s="1"/>
      <c r="N22395" s="1"/>
    </row>
    <row r="22396" spans="4:14">
      <c r="D22396" s="1"/>
      <c r="E22396" s="1"/>
      <c r="F22396" s="1"/>
      <c r="G22396" s="1"/>
      <c r="H22396" s="1"/>
      <c r="I22396" s="1"/>
      <c r="J22396" s="1"/>
      <c r="K22396" s="1"/>
      <c r="L22396" s="1"/>
      <c r="M22396" s="1"/>
      <c r="N22396" s="1"/>
    </row>
    <row r="22397" spans="4:14">
      <c r="G22397" s="1"/>
      <c r="H22397" s="1"/>
      <c r="I22397" s="1"/>
      <c r="J22397" s="1"/>
      <c r="K22397" s="1"/>
      <c r="L22397" s="1"/>
      <c r="M22397" s="1"/>
      <c r="N22397" s="1"/>
    </row>
    <row r="22398" spans="4:14">
      <c r="E22398" s="1"/>
    </row>
    <row r="22399" spans="4:14">
      <c r="I22399" s="1"/>
      <c r="J22399" s="1"/>
      <c r="K22399" s="1"/>
      <c r="L22399" s="1"/>
      <c r="M22399" s="1"/>
      <c r="N22399" s="1"/>
    </row>
    <row r="22403" spans="4:14">
      <c r="G22403" s="1"/>
      <c r="H22403" s="1"/>
      <c r="I22403" s="1"/>
      <c r="J22403" s="1"/>
      <c r="K22403" s="1"/>
      <c r="L22403" s="1"/>
    </row>
    <row r="22404" spans="4:14">
      <c r="G22404" s="1"/>
      <c r="H22404" s="1"/>
      <c r="I22404" s="1"/>
      <c r="J22404" s="1"/>
      <c r="K22404" s="1"/>
      <c r="L22404" s="1"/>
      <c r="M22404" s="1"/>
      <c r="N22404" s="1"/>
    </row>
    <row r="22405" spans="4:14">
      <c r="I22405" s="1"/>
      <c r="J22405" s="1"/>
      <c r="K22405" s="1"/>
      <c r="L22405" s="1"/>
      <c r="M22405" s="1"/>
      <c r="N22405" s="1"/>
    </row>
    <row r="22406" spans="4:14">
      <c r="I22406" s="1"/>
      <c r="J22406" s="1"/>
      <c r="K22406" s="1"/>
      <c r="L22406" s="1"/>
      <c r="M22406" s="1"/>
      <c r="N22406" s="1"/>
    </row>
    <row r="22407" spans="4:14">
      <c r="I22407" s="1"/>
      <c r="J22407" s="1"/>
      <c r="K22407" s="1"/>
      <c r="L22407" s="1"/>
      <c r="M22407" s="1"/>
      <c r="N22407" s="1"/>
    </row>
    <row r="22409" spans="4:14">
      <c r="E22409" s="1"/>
      <c r="F22409" s="1"/>
      <c r="G22409" s="1"/>
      <c r="H22409" s="1"/>
      <c r="I22409" s="1"/>
      <c r="J22409" s="1"/>
      <c r="K22409" s="1"/>
      <c r="L22409" s="1"/>
      <c r="M22409" s="1"/>
      <c r="N22409" s="1"/>
    </row>
    <row r="22410" spans="4:14">
      <c r="I22410" s="1"/>
      <c r="J22410" s="1"/>
      <c r="K22410" s="1"/>
      <c r="L22410" s="1"/>
      <c r="M22410" s="1"/>
      <c r="N22410" s="1"/>
    </row>
    <row r="22411" spans="4:14">
      <c r="I22411" s="1"/>
      <c r="J22411" s="1"/>
      <c r="K22411" s="1"/>
      <c r="L22411" s="1"/>
      <c r="M22411" s="1"/>
    </row>
    <row r="22412" spans="4:14">
      <c r="I22412" s="1"/>
      <c r="J22412" s="1"/>
      <c r="K22412" s="1"/>
      <c r="L22412" s="1"/>
      <c r="M22412" s="1"/>
      <c r="N22412" s="1"/>
    </row>
    <row r="22413" spans="4:14">
      <c r="L22413" s="1"/>
      <c r="M22413" s="1"/>
      <c r="N22413" s="1"/>
    </row>
    <row r="22414" spans="4:14">
      <c r="D22414" s="1"/>
    </row>
    <row r="22415" spans="4:14">
      <c r="H22415" s="1"/>
    </row>
    <row r="22417" spans="4:14">
      <c r="I22417" s="1"/>
      <c r="J22417" s="1"/>
      <c r="K22417" s="1"/>
      <c r="L22417" s="1"/>
      <c r="M22417" s="1"/>
      <c r="N22417" s="1"/>
    </row>
    <row r="22420" spans="4:14">
      <c r="D22420" s="1"/>
      <c r="E22420" s="1"/>
      <c r="F22420" s="1"/>
      <c r="G22420" s="1"/>
      <c r="H22420" s="1"/>
      <c r="I22420" s="1"/>
      <c r="J22420" s="1"/>
      <c r="K22420" s="1"/>
      <c r="L22420" s="1"/>
      <c r="M22420" s="1"/>
      <c r="N22420" s="1"/>
    </row>
    <row r="22422" spans="4:14">
      <c r="H22422" s="1"/>
      <c r="I22422" s="1"/>
      <c r="J22422" s="1"/>
      <c r="K22422" s="1"/>
      <c r="L22422" s="1"/>
      <c r="M22422" s="1"/>
      <c r="N22422" s="1"/>
    </row>
    <row r="22423" spans="4:14">
      <c r="I22423" s="1"/>
      <c r="J22423" s="1"/>
      <c r="K22423" s="1"/>
      <c r="L22423" s="1"/>
      <c r="M22423" s="1"/>
      <c r="N22423" s="1"/>
    </row>
    <row r="22424" spans="4:14">
      <c r="G22424" s="1"/>
      <c r="H22424" s="1"/>
      <c r="I22424" s="1"/>
      <c r="J22424" s="1"/>
      <c r="K22424" s="1"/>
      <c r="L22424" s="1"/>
      <c r="M22424" s="1"/>
      <c r="N22424" s="1"/>
    </row>
    <row r="22425" spans="4:14">
      <c r="F22425" s="1"/>
      <c r="G22425" s="1"/>
      <c r="H22425" s="1"/>
      <c r="I22425" s="1"/>
      <c r="J22425" s="1"/>
      <c r="K22425" s="1"/>
      <c r="L22425" s="1"/>
      <c r="M22425" s="1"/>
      <c r="N22425" s="1"/>
    </row>
    <row r="22426" spans="4:14">
      <c r="D22426" s="1"/>
      <c r="E22426" s="1"/>
      <c r="F22426" s="1"/>
      <c r="G22426" s="1"/>
      <c r="H22426" s="1"/>
      <c r="I22426" s="1"/>
      <c r="J22426" s="1"/>
      <c r="K22426" s="1"/>
      <c r="L22426" s="1"/>
      <c r="M22426" s="1"/>
      <c r="N22426" s="1"/>
    </row>
    <row r="22427" spans="4:14">
      <c r="G22427" s="1"/>
      <c r="H22427" s="1"/>
      <c r="I22427" s="1"/>
      <c r="J22427" s="1"/>
      <c r="K22427" s="1"/>
      <c r="L22427" s="1"/>
      <c r="M22427" s="1"/>
      <c r="N22427" s="1"/>
    </row>
    <row r="22428" spans="4:14">
      <c r="F22428" s="1"/>
      <c r="G22428" s="1"/>
      <c r="H22428" s="1"/>
    </row>
    <row r="22429" spans="4:14">
      <c r="G22429" s="1"/>
      <c r="H22429" s="1"/>
      <c r="I22429" s="1"/>
      <c r="J22429" s="1"/>
      <c r="K22429" s="1"/>
      <c r="L22429" s="1"/>
      <c r="M22429" s="1"/>
      <c r="N22429" s="1"/>
    </row>
    <row r="22433" spans="4:14">
      <c r="F22433" s="1"/>
      <c r="G22433" s="1"/>
      <c r="H22433" s="1"/>
      <c r="I22433" s="1"/>
    </row>
    <row r="22434" spans="4:14">
      <c r="G22434" s="1"/>
      <c r="H22434" s="1"/>
      <c r="I22434" s="1"/>
      <c r="J22434" s="1"/>
      <c r="K22434" s="1"/>
      <c r="L22434" s="1"/>
      <c r="M22434" s="1"/>
      <c r="N22434" s="1"/>
    </row>
    <row r="22435" spans="4:14">
      <c r="I22435" s="1"/>
      <c r="J22435" s="1"/>
      <c r="K22435" s="1"/>
      <c r="L22435" s="1"/>
      <c r="M22435" s="1"/>
      <c r="N22435" s="1"/>
    </row>
    <row r="22436" spans="4:14">
      <c r="I22436" s="1"/>
      <c r="J22436" s="1"/>
      <c r="K22436" s="1"/>
      <c r="L22436" s="1"/>
    </row>
    <row r="22437" spans="4:14">
      <c r="I22437" s="1"/>
      <c r="J22437" s="1"/>
      <c r="K22437" s="1"/>
      <c r="L22437" s="1"/>
      <c r="M22437" s="1"/>
      <c r="N22437" s="1"/>
    </row>
    <row r="22439" spans="4:14">
      <c r="D22439" s="1"/>
      <c r="E22439" s="1"/>
      <c r="F22439" s="1"/>
      <c r="G22439" s="1"/>
      <c r="H22439" s="1"/>
      <c r="I22439" s="1"/>
      <c r="J22439" s="1"/>
      <c r="K22439" s="1"/>
      <c r="L22439" s="1"/>
      <c r="M22439" s="1"/>
      <c r="N22439" s="1"/>
    </row>
    <row r="22440" spans="4:14">
      <c r="I22440" s="1"/>
      <c r="J22440" s="1"/>
      <c r="K22440" s="1"/>
      <c r="L22440" s="1"/>
      <c r="M22440" s="1"/>
      <c r="N22440" s="1"/>
    </row>
    <row r="22441" spans="4:14">
      <c r="I22441" s="1"/>
      <c r="J22441" s="1"/>
      <c r="K22441" s="1"/>
    </row>
    <row r="22442" spans="4:14">
      <c r="I22442" s="1"/>
      <c r="J22442" s="1"/>
      <c r="K22442" s="1"/>
      <c r="L22442" s="1"/>
    </row>
    <row r="22444" spans="4:14">
      <c r="D22444" s="1"/>
      <c r="E22444" s="1"/>
    </row>
    <row r="22445" spans="4:14">
      <c r="H22445" s="1"/>
    </row>
    <row r="22447" spans="4:14">
      <c r="I22447" s="1"/>
      <c r="J22447" s="1"/>
      <c r="K22447" s="1"/>
    </row>
    <row r="22450" spans="4:14">
      <c r="J22450" s="1"/>
      <c r="K22450" s="1"/>
      <c r="L22450" s="1"/>
      <c r="M22450" s="1"/>
    </row>
    <row r="22451" spans="4:14">
      <c r="D22451" s="1"/>
      <c r="E22451" s="1"/>
      <c r="F22451" s="1"/>
      <c r="G22451" s="1"/>
      <c r="H22451" s="1"/>
      <c r="I22451" s="1"/>
      <c r="J22451" s="1"/>
      <c r="K22451" s="1"/>
      <c r="L22451" s="1"/>
      <c r="M22451" s="1"/>
      <c r="N22451" s="1"/>
    </row>
    <row r="22452" spans="4:14">
      <c r="H22452" s="1"/>
      <c r="I22452" s="1"/>
    </row>
    <row r="22453" spans="4:14">
      <c r="I22453" s="1"/>
      <c r="J22453" s="1"/>
      <c r="K22453" s="1"/>
      <c r="L22453" s="1"/>
      <c r="M22453" s="1"/>
      <c r="N22453" s="1"/>
    </row>
    <row r="22454" spans="4:14">
      <c r="G22454" s="1"/>
      <c r="H22454" s="1"/>
      <c r="I22454" s="1"/>
      <c r="J22454" s="1"/>
      <c r="K22454" s="1"/>
      <c r="L22454" s="1"/>
      <c r="M22454" s="1"/>
      <c r="N22454" s="1"/>
    </row>
    <row r="22455" spans="4:14">
      <c r="F22455" s="1"/>
      <c r="G22455" s="1"/>
      <c r="H22455" s="1"/>
      <c r="I22455" s="1"/>
      <c r="J22455" s="1"/>
      <c r="K22455" s="1"/>
      <c r="L22455" s="1"/>
      <c r="M22455" s="1"/>
      <c r="N22455" s="1"/>
    </row>
    <row r="22456" spans="4:14">
      <c r="D22456" s="1"/>
      <c r="E22456" s="1"/>
      <c r="F22456" s="1"/>
      <c r="G22456" s="1"/>
      <c r="H22456" s="1"/>
      <c r="I22456" s="1"/>
      <c r="J22456" s="1"/>
      <c r="K22456" s="1"/>
      <c r="L22456" s="1"/>
      <c r="M22456" s="1"/>
      <c r="N22456" s="1"/>
    </row>
    <row r="22457" spans="4:14">
      <c r="G22457" s="1"/>
      <c r="H22457" s="1"/>
      <c r="I22457" s="1"/>
      <c r="J22457" s="1"/>
      <c r="K22457" s="1"/>
      <c r="L22457" s="1"/>
      <c r="M22457" s="1"/>
      <c r="N22457" s="1"/>
    </row>
    <row r="22458" spans="4:14">
      <c r="F22458" s="1"/>
      <c r="G22458" s="1"/>
    </row>
    <row r="22459" spans="4:14">
      <c r="G22459" s="1"/>
      <c r="H22459" s="1"/>
      <c r="I22459" s="1"/>
      <c r="J22459" s="1"/>
      <c r="K22459" s="1"/>
      <c r="L22459" s="1"/>
      <c r="M22459" s="1"/>
      <c r="N22459" s="1"/>
    </row>
    <row r="22460" spans="4:14">
      <c r="D22460" s="1"/>
      <c r="E22460" s="1"/>
      <c r="F22460" s="1"/>
      <c r="G22460" s="1"/>
      <c r="H22460" s="1"/>
      <c r="I22460" s="1"/>
      <c r="J22460" s="1"/>
      <c r="K22460" s="1"/>
      <c r="L22460" s="1"/>
      <c r="M22460" s="1"/>
      <c r="N22460" s="1"/>
    </row>
    <row r="22461" spans="4:14">
      <c r="K22461" s="1"/>
    </row>
    <row r="22463" spans="4:14">
      <c r="G22463" s="1"/>
    </row>
    <row r="22464" spans="4:14">
      <c r="F22464" s="1"/>
    </row>
    <row r="22465" spans="4:14">
      <c r="G22465" s="1"/>
      <c r="H22465" s="1"/>
      <c r="I22465" s="1"/>
      <c r="J22465" s="1"/>
      <c r="K22465" s="1"/>
      <c r="L22465" s="1"/>
      <c r="M22465" s="1"/>
      <c r="N22465" s="1"/>
    </row>
    <row r="22466" spans="4:14">
      <c r="K22466" s="1"/>
      <c r="L22466" s="1"/>
      <c r="M22466" s="1"/>
      <c r="N22466" s="1"/>
    </row>
    <row r="22467" spans="4:14">
      <c r="K22467" s="1"/>
      <c r="L22467" s="1"/>
      <c r="M22467" s="1"/>
      <c r="N22467" s="1"/>
    </row>
    <row r="22468" spans="4:14">
      <c r="K22468" s="1"/>
      <c r="L22468" s="1"/>
      <c r="M22468" s="1"/>
      <c r="N22468" s="1"/>
    </row>
    <row r="22469" spans="4:14">
      <c r="D22469" s="1"/>
      <c r="E22469" s="1"/>
      <c r="F22469" s="1"/>
      <c r="G22469" s="1"/>
      <c r="H22469" s="1"/>
      <c r="I22469" s="1"/>
      <c r="J22469" s="1"/>
      <c r="K22469" s="1"/>
    </row>
    <row r="22470" spans="4:14">
      <c r="D22470" s="1"/>
      <c r="E22470" s="1"/>
      <c r="F22470" s="1"/>
      <c r="G22470" s="1"/>
      <c r="H22470" s="1"/>
      <c r="I22470" s="1"/>
      <c r="J22470" s="1"/>
      <c r="K22470" s="1"/>
      <c r="L22470" s="1"/>
      <c r="M22470" s="1"/>
      <c r="N22470" s="1"/>
    </row>
    <row r="22471" spans="4:14">
      <c r="K22471" s="1"/>
    </row>
    <row r="22473" spans="4:14">
      <c r="K22473" s="1"/>
    </row>
    <row r="22475" spans="4:14">
      <c r="D22475" s="1"/>
      <c r="E22475" s="1"/>
      <c r="F22475" s="1"/>
      <c r="G22475" s="1"/>
      <c r="H22475" s="1"/>
      <c r="I22475" s="1"/>
      <c r="J22475" s="1"/>
      <c r="K22475" s="1"/>
      <c r="L22475" s="1"/>
      <c r="M22475" s="1"/>
      <c r="N22475" s="1"/>
    </row>
    <row r="22476" spans="4:14">
      <c r="H22476" s="1"/>
    </row>
    <row r="22478" spans="4:14">
      <c r="K22478" s="1"/>
      <c r="L22478" s="1"/>
      <c r="M22478" s="1"/>
    </row>
    <row r="22482" spans="4:14">
      <c r="G22482" s="1"/>
      <c r="H22482" s="1"/>
      <c r="I22482" s="1"/>
      <c r="J22482" s="1"/>
    </row>
    <row r="22483" spans="4:14">
      <c r="D22483" s="1"/>
      <c r="E22483" s="1"/>
      <c r="F22483" s="1"/>
      <c r="G22483" s="1"/>
      <c r="H22483" s="1"/>
      <c r="I22483" s="1"/>
      <c r="J22483" s="1"/>
      <c r="K22483" s="1"/>
      <c r="L22483" s="1"/>
      <c r="M22483" s="1"/>
      <c r="N22483" s="1"/>
    </row>
    <row r="22484" spans="4:14">
      <c r="H22484" s="1"/>
      <c r="I22484" s="1"/>
      <c r="J22484" s="1"/>
      <c r="K22484" s="1"/>
      <c r="L22484" s="1"/>
      <c r="M22484" s="1"/>
      <c r="N22484" s="1"/>
    </row>
    <row r="22485" spans="4:14">
      <c r="K22485" s="1"/>
      <c r="L22485" s="1"/>
      <c r="M22485" s="1"/>
      <c r="N22485" s="1"/>
    </row>
    <row r="22486" spans="4:14">
      <c r="G22486" s="1"/>
      <c r="H22486" s="1"/>
      <c r="I22486" s="1"/>
      <c r="J22486" s="1"/>
      <c r="K22486" s="1"/>
      <c r="L22486" s="1"/>
      <c r="M22486" s="1"/>
      <c r="N22486" s="1"/>
    </row>
    <row r="22487" spans="4:14">
      <c r="D22487" s="1"/>
      <c r="E22487" s="1"/>
      <c r="F22487" s="1"/>
      <c r="G22487" s="1"/>
      <c r="H22487" s="1"/>
      <c r="I22487" s="1"/>
      <c r="J22487" s="1"/>
      <c r="K22487" s="1"/>
      <c r="L22487" s="1"/>
      <c r="M22487" s="1"/>
      <c r="N22487" s="1"/>
    </row>
    <row r="22488" spans="4:14">
      <c r="D22488" s="1"/>
      <c r="E22488" s="1"/>
      <c r="F22488" s="1"/>
      <c r="G22488" s="1"/>
      <c r="H22488" s="1"/>
      <c r="I22488" s="1"/>
      <c r="J22488" s="1"/>
      <c r="K22488" s="1"/>
      <c r="L22488" s="1"/>
      <c r="M22488" s="1"/>
      <c r="N22488" s="1"/>
    </row>
    <row r="22489" spans="4:14">
      <c r="G22489" s="1"/>
      <c r="H22489" s="1"/>
      <c r="I22489" s="1"/>
      <c r="J22489" s="1"/>
      <c r="K22489" s="1"/>
      <c r="L22489" s="1"/>
      <c r="M22489" s="1"/>
      <c r="N22489" s="1"/>
    </row>
    <row r="22491" spans="4:14">
      <c r="G22491" s="1"/>
      <c r="H22491" s="1"/>
      <c r="I22491" s="1"/>
      <c r="J22491" s="1"/>
      <c r="K22491" s="1"/>
      <c r="L22491" s="1"/>
      <c r="M22491" s="1"/>
      <c r="N22491" s="1"/>
    </row>
    <row r="22492" spans="4:14">
      <c r="D22492" s="1"/>
      <c r="E22492" s="1"/>
      <c r="F22492" s="1"/>
      <c r="G22492" s="1"/>
      <c r="H22492" s="1"/>
      <c r="I22492" s="1"/>
      <c r="J22492" s="1"/>
      <c r="K22492" s="1"/>
      <c r="L22492" s="1"/>
      <c r="M22492" s="1"/>
      <c r="N22492" s="1"/>
    </row>
    <row r="22493" spans="4:14">
      <c r="I22493" s="1"/>
      <c r="J22493" s="1"/>
      <c r="K22493" s="1"/>
    </row>
    <row r="22495" spans="4:14">
      <c r="G22495" s="1"/>
      <c r="H22495" s="1"/>
    </row>
    <row r="22497" spans="4:14">
      <c r="G22497" s="1"/>
      <c r="H22497" s="1"/>
      <c r="I22497" s="1"/>
      <c r="J22497" s="1"/>
      <c r="K22497" s="1"/>
      <c r="L22497" s="1"/>
      <c r="M22497" s="1"/>
      <c r="N22497" s="1"/>
    </row>
    <row r="22498" spans="4:14">
      <c r="I22498" s="1"/>
      <c r="J22498" s="1"/>
      <c r="K22498" s="1"/>
      <c r="L22498" s="1"/>
      <c r="M22498" s="1"/>
      <c r="N22498" s="1"/>
    </row>
    <row r="22499" spans="4:14">
      <c r="I22499" s="1"/>
      <c r="J22499" s="1"/>
      <c r="K22499" s="1"/>
      <c r="L22499" s="1"/>
      <c r="M22499" s="1"/>
      <c r="N22499" s="1"/>
    </row>
    <row r="22500" spans="4:14">
      <c r="I22500" s="1"/>
      <c r="J22500" s="1"/>
      <c r="K22500" s="1"/>
      <c r="L22500" s="1"/>
      <c r="M22500" s="1"/>
      <c r="N22500" s="1"/>
    </row>
    <row r="22501" spans="4:14">
      <c r="G22501" s="1"/>
      <c r="H22501" s="1"/>
      <c r="I22501" s="1"/>
      <c r="J22501" s="1"/>
      <c r="K22501" s="1"/>
    </row>
    <row r="22502" spans="4:14">
      <c r="E22502" s="1"/>
      <c r="F22502" s="1"/>
      <c r="G22502" s="1"/>
      <c r="H22502" s="1"/>
      <c r="I22502" s="1"/>
      <c r="J22502" s="1"/>
      <c r="K22502" s="1"/>
      <c r="L22502" s="1"/>
      <c r="M22502" s="1"/>
      <c r="N22502" s="1"/>
    </row>
    <row r="22503" spans="4:14">
      <c r="I22503" s="1"/>
      <c r="J22503" s="1"/>
      <c r="K22503" s="1"/>
      <c r="L22503" s="1"/>
    </row>
    <row r="22504" spans="4:14">
      <c r="I22504" s="1"/>
      <c r="J22504" s="1"/>
    </row>
    <row r="22505" spans="4:14">
      <c r="I22505" s="1"/>
      <c r="J22505" s="1"/>
      <c r="K22505" s="1"/>
    </row>
    <row r="22507" spans="4:14">
      <c r="D22507" s="1"/>
      <c r="E22507" s="1"/>
      <c r="F22507" s="1"/>
      <c r="G22507" s="1"/>
      <c r="H22507" s="1"/>
      <c r="I22507" s="1"/>
      <c r="J22507" s="1"/>
      <c r="K22507" s="1"/>
      <c r="L22507" s="1"/>
      <c r="M22507" s="1"/>
      <c r="N22507" s="1"/>
    </row>
    <row r="22508" spans="4:14">
      <c r="H22508" s="1"/>
    </row>
    <row r="22509" spans="4:14">
      <c r="G22509" s="1"/>
      <c r="H22509" s="1"/>
      <c r="N22509" s="1"/>
    </row>
    <row r="22510" spans="4:14">
      <c r="I22510" s="1"/>
      <c r="J22510" s="1"/>
    </row>
    <row r="22513" spans="4:14">
      <c r="D22513" s="1"/>
      <c r="E22513" s="1"/>
      <c r="F22513" s="1"/>
      <c r="G22513" s="1"/>
      <c r="H22513" s="1"/>
      <c r="I22513" s="1"/>
      <c r="J22513" s="1"/>
      <c r="K22513" s="1"/>
      <c r="L22513" s="1"/>
      <c r="M22513" s="1"/>
      <c r="N22513" s="1"/>
    </row>
    <row r="22516" spans="4:14">
      <c r="H22516" s="1"/>
      <c r="I22516" s="1"/>
    </row>
    <row r="22517" spans="4:14">
      <c r="I22517" s="1"/>
      <c r="J22517" s="1"/>
      <c r="K22517" s="1"/>
      <c r="L22517" s="1"/>
      <c r="M22517" s="1"/>
      <c r="N22517" s="1"/>
    </row>
    <row r="22518" spans="4:14">
      <c r="G22518" s="1"/>
      <c r="H22518" s="1"/>
      <c r="I22518" s="1"/>
      <c r="J22518" s="1"/>
      <c r="K22518" s="1"/>
      <c r="L22518" s="1"/>
      <c r="M22518" s="1"/>
      <c r="N22518" s="1"/>
    </row>
    <row r="22519" spans="4:14">
      <c r="E22519" s="1"/>
      <c r="F22519" s="1"/>
      <c r="G22519" s="1"/>
      <c r="H22519" s="1"/>
      <c r="I22519" s="1"/>
      <c r="J22519" s="1"/>
      <c r="K22519" s="1"/>
      <c r="L22519" s="1"/>
      <c r="M22519" s="1"/>
      <c r="N22519" s="1"/>
    </row>
    <row r="22520" spans="4:14">
      <c r="D22520" s="1"/>
      <c r="E22520" s="1"/>
      <c r="F22520" s="1"/>
      <c r="G22520" s="1"/>
      <c r="H22520" s="1"/>
      <c r="I22520" s="1"/>
      <c r="J22520" s="1"/>
      <c r="K22520" s="1"/>
      <c r="L22520" s="1"/>
      <c r="M22520" s="1"/>
      <c r="N22520" s="1"/>
    </row>
    <row r="22521" spans="4:14">
      <c r="G22521" s="1"/>
      <c r="H22521" s="1"/>
      <c r="I22521" s="1"/>
      <c r="J22521" s="1"/>
      <c r="K22521" s="1"/>
      <c r="L22521" s="1"/>
      <c r="M22521" s="1"/>
      <c r="N22521" s="1"/>
    </row>
    <row r="22522" spans="4:14">
      <c r="G22522" s="1"/>
      <c r="H22522" s="1"/>
      <c r="I22522" s="1"/>
      <c r="J22522" s="1"/>
      <c r="K22522" s="1"/>
    </row>
    <row r="22523" spans="4:14">
      <c r="G22523" s="1"/>
      <c r="H22523" s="1"/>
      <c r="I22523" s="1"/>
      <c r="J22523" s="1"/>
      <c r="K22523" s="1"/>
      <c r="L22523" s="1"/>
      <c r="M22523" s="1"/>
      <c r="N22523" s="1"/>
    </row>
    <row r="22527" spans="4:14">
      <c r="G22527" s="1"/>
      <c r="H22527" s="1"/>
      <c r="I22527" s="1"/>
      <c r="J22527" s="1"/>
    </row>
    <row r="22528" spans="4:14">
      <c r="G22528" s="1"/>
      <c r="H22528" s="1"/>
      <c r="I22528" s="1"/>
      <c r="J22528" s="1"/>
      <c r="K22528" s="1"/>
      <c r="L22528" s="1"/>
      <c r="M22528" s="1"/>
      <c r="N22528" s="1"/>
    </row>
    <row r="22529" spans="7:14">
      <c r="I22529" s="1"/>
      <c r="J22529" s="1"/>
      <c r="K22529" s="1"/>
      <c r="L22529" s="1"/>
      <c r="M22529" s="1"/>
      <c r="N22529" s="1"/>
    </row>
    <row r="22530" spans="7:14">
      <c r="I22530" s="1"/>
      <c r="J22530" s="1"/>
      <c r="K22530" s="1"/>
    </row>
    <row r="22531" spans="7:14">
      <c r="I22531" s="1"/>
      <c r="J22531" s="1"/>
      <c r="K22531" s="1"/>
      <c r="L22531" s="1"/>
      <c r="M22531" s="1"/>
      <c r="N22531" s="1"/>
    </row>
    <row r="22533" spans="7:14">
      <c r="G22533" s="1"/>
      <c r="H22533" s="1"/>
    </row>
    <row r="22534" spans="7:14">
      <c r="I22534" s="1"/>
      <c r="J22534" s="1"/>
      <c r="K22534" s="1"/>
    </row>
    <row r="22535" spans="7:14">
      <c r="I22535" s="1"/>
      <c r="J22535" s="1"/>
    </row>
    <row r="22536" spans="7:14">
      <c r="I22536" s="1"/>
      <c r="J22536" s="1"/>
      <c r="K22536" s="1"/>
    </row>
    <row r="22538" spans="7:14">
      <c r="G22538" s="1"/>
      <c r="H22538" s="1"/>
      <c r="I22538" s="1"/>
      <c r="J22538" s="1"/>
      <c r="K22538" s="1"/>
      <c r="L22538" s="1"/>
      <c r="M22538" s="1"/>
      <c r="N22538" s="1"/>
    </row>
    <row r="22539" spans="7:14">
      <c r="H22539" s="1"/>
    </row>
    <row r="22541" spans="7:14">
      <c r="I22541" s="1"/>
      <c r="J22541" s="1"/>
    </row>
    <row r="22546" spans="4:14">
      <c r="H22546" s="1"/>
      <c r="I22546" s="1"/>
      <c r="J22546" s="1"/>
      <c r="K22546" s="1"/>
      <c r="L22546" s="1"/>
      <c r="M22546" s="1"/>
      <c r="N22546" s="1"/>
    </row>
    <row r="22547" spans="4:14">
      <c r="I22547" s="1"/>
      <c r="J22547" s="1"/>
      <c r="K22547" s="1"/>
    </row>
    <row r="22548" spans="4:14">
      <c r="G22548" s="1"/>
      <c r="H22548" s="1"/>
      <c r="I22548" s="1"/>
      <c r="J22548" s="1"/>
    </row>
    <row r="22550" spans="4:14">
      <c r="D22550" s="1"/>
      <c r="E22550" s="1"/>
      <c r="F22550" s="1"/>
      <c r="G22550" s="1"/>
      <c r="H22550" s="1"/>
      <c r="I22550" s="1"/>
      <c r="J22550" s="1"/>
      <c r="K22550" s="1"/>
      <c r="L22550" s="1"/>
      <c r="M22550" s="1"/>
      <c r="N22550" s="1"/>
    </row>
    <row r="22551" spans="4:14">
      <c r="G22551" s="1"/>
      <c r="H22551" s="1"/>
      <c r="I22551" s="1"/>
      <c r="J22551" s="1"/>
      <c r="K22551" s="1"/>
      <c r="L22551" s="1"/>
      <c r="M22551" s="1"/>
      <c r="N22551" s="1"/>
    </row>
    <row r="22552" spans="4:14">
      <c r="E22552" s="1"/>
    </row>
    <row r="22553" spans="4:14">
      <c r="G22553" s="1"/>
      <c r="H22553" s="1"/>
      <c r="I22553" s="1"/>
      <c r="J22553" s="1"/>
      <c r="K22553" s="1"/>
      <c r="L22553" s="1"/>
      <c r="M22553" s="1"/>
      <c r="N22553" s="1"/>
    </row>
    <row r="22557" spans="4:14">
      <c r="F22557" s="1"/>
      <c r="G22557" s="1"/>
      <c r="H22557" s="1"/>
      <c r="I22557" s="1"/>
    </row>
    <row r="22558" spans="4:14">
      <c r="J22558" s="1"/>
      <c r="K22558" s="1"/>
      <c r="L22558" s="1"/>
      <c r="M22558" s="1"/>
      <c r="N22558" s="1"/>
    </row>
    <row r="22559" spans="4:14">
      <c r="J22559" s="1"/>
      <c r="K22559" s="1"/>
      <c r="L22559" s="1"/>
      <c r="M22559" s="1"/>
      <c r="N22559" s="1"/>
    </row>
    <row r="22560" spans="4:14">
      <c r="J22560" s="1"/>
      <c r="K22560" s="1"/>
    </row>
    <row r="22561" spans="4:12">
      <c r="J22561" s="1"/>
      <c r="K22561" s="1"/>
      <c r="L22561" s="1"/>
    </row>
    <row r="22562" spans="4:12">
      <c r="D22562" s="1"/>
      <c r="E22562" s="1"/>
      <c r="G22562" s="1"/>
      <c r="H22562" s="1"/>
      <c r="I22562" s="1"/>
    </row>
    <row r="22569" spans="4:12">
      <c r="H22569" s="1"/>
    </row>
    <row r="22571" spans="4:12">
      <c r="J22571" s="1"/>
      <c r="K22571" s="1"/>
      <c r="L22571" s="1"/>
    </row>
    <row r="22572" spans="4:12">
      <c r="D22572" s="1"/>
    </row>
    <row r="22573" spans="4:12">
      <c r="D22573" s="1"/>
    </row>
    <row r="22575" spans="4:12">
      <c r="D22575" s="1"/>
    </row>
    <row r="22577" spans="4:14">
      <c r="J22577" s="1"/>
      <c r="K22577" s="1"/>
    </row>
    <row r="22578" spans="4:14">
      <c r="J22578" s="1"/>
      <c r="K22578" s="1"/>
    </row>
    <row r="22580" spans="4:14">
      <c r="D22580" s="1"/>
      <c r="F22580" s="1"/>
      <c r="G22580" s="1"/>
      <c r="H22580" s="1"/>
      <c r="I22580" s="1"/>
      <c r="J22580" s="1"/>
      <c r="K22580" s="1"/>
      <c r="L22580" s="1"/>
      <c r="M22580" s="1"/>
      <c r="N22580" s="1"/>
    </row>
    <row r="22581" spans="4:14">
      <c r="G22581" s="1"/>
      <c r="H22581" s="1"/>
      <c r="I22581" s="1"/>
      <c r="J22581" s="1"/>
      <c r="K22581" s="1"/>
      <c r="L22581" s="1"/>
      <c r="M22581" s="1"/>
      <c r="N22581" s="1"/>
    </row>
    <row r="22582" spans="4:14">
      <c r="E22582" s="1"/>
      <c r="F22582" s="1"/>
      <c r="G22582" s="1"/>
      <c r="H22582" s="1"/>
      <c r="I22582" s="1"/>
    </row>
    <row r="22583" spans="4:14">
      <c r="J22583" s="1"/>
      <c r="K22583" s="1"/>
      <c r="L22583" s="1"/>
      <c r="M22583" s="1"/>
      <c r="N22583" s="1"/>
    </row>
    <row r="22584" spans="4:14">
      <c r="D22584" s="1"/>
      <c r="E22584" s="1"/>
      <c r="F22584" s="1"/>
      <c r="G22584" s="1"/>
      <c r="H22584" s="1"/>
      <c r="I22584" s="1"/>
      <c r="J22584" s="1"/>
      <c r="K22584" s="1"/>
      <c r="L22584" s="1"/>
      <c r="M22584" s="1"/>
      <c r="N22584" s="1"/>
    </row>
    <row r="22585" spans="4:14">
      <c r="M22585" s="1"/>
      <c r="N22585" s="1"/>
    </row>
    <row r="22589" spans="4:14">
      <c r="G22589" s="1"/>
      <c r="H22589" s="1"/>
      <c r="I22589" s="1"/>
      <c r="J22589" s="1"/>
      <c r="K22589" s="1"/>
      <c r="L22589" s="1"/>
      <c r="M22589" s="1"/>
      <c r="N22589" s="1"/>
    </row>
    <row r="22590" spans="4:14">
      <c r="M22590" s="1"/>
      <c r="N22590" s="1"/>
    </row>
    <row r="22591" spans="4:14">
      <c r="M22591" s="1"/>
      <c r="N22591" s="1"/>
    </row>
    <row r="22592" spans="4:14">
      <c r="M22592" s="1"/>
      <c r="N22592" s="1"/>
    </row>
    <row r="22593" spans="4:14">
      <c r="G22593" s="1"/>
      <c r="H22593" s="1"/>
      <c r="I22593" s="1"/>
      <c r="J22593" s="1"/>
      <c r="K22593" s="1"/>
      <c r="L22593" s="1"/>
      <c r="M22593" s="1"/>
    </row>
    <row r="22599" spans="4:14">
      <c r="D22599" s="1"/>
      <c r="E22599" s="1"/>
      <c r="F22599" s="1"/>
      <c r="G22599" s="1"/>
      <c r="H22599" s="1"/>
      <c r="I22599" s="1"/>
      <c r="J22599" s="1"/>
      <c r="K22599" s="1"/>
      <c r="L22599" s="1"/>
      <c r="M22599" s="1"/>
    </row>
    <row r="22600" spans="4:14">
      <c r="H22600" s="1"/>
    </row>
    <row r="22607" spans="4:14">
      <c r="H22607" s="1"/>
      <c r="I22607" s="1"/>
      <c r="J22607" s="1"/>
      <c r="K22607" s="1"/>
      <c r="L22607" s="1"/>
      <c r="M22607" s="1"/>
      <c r="N22607" s="1"/>
    </row>
    <row r="22608" spans="4:14">
      <c r="M22608" s="1"/>
      <c r="N22608" s="1"/>
    </row>
    <row r="22609" spans="4:14">
      <c r="G22609" s="1"/>
      <c r="H22609" s="1"/>
      <c r="I22609" s="1"/>
      <c r="J22609" s="1"/>
      <c r="K22609" s="1"/>
      <c r="L22609" s="1"/>
      <c r="M22609" s="1"/>
      <c r="N22609" s="1"/>
    </row>
    <row r="22610" spans="4:14">
      <c r="D22610" s="1"/>
      <c r="E22610" s="1"/>
      <c r="F22610" s="1"/>
      <c r="G22610" s="1"/>
      <c r="H22610" s="1"/>
      <c r="I22610" s="1"/>
      <c r="J22610" s="1"/>
      <c r="K22610" s="1"/>
      <c r="L22610" s="1"/>
      <c r="M22610" s="1"/>
      <c r="N22610" s="1"/>
    </row>
    <row r="22611" spans="4:14">
      <c r="D22611" s="1"/>
      <c r="E22611" s="1"/>
      <c r="F22611" s="1"/>
      <c r="G22611" s="1"/>
      <c r="H22611" s="1"/>
      <c r="I22611" s="1"/>
      <c r="J22611" s="1"/>
      <c r="K22611" s="1"/>
      <c r="L22611" s="1"/>
      <c r="M22611" s="1"/>
      <c r="N22611" s="1"/>
    </row>
    <row r="22612" spans="4:14">
      <c r="G22612" s="1"/>
      <c r="H22612" s="1"/>
      <c r="I22612" s="1"/>
      <c r="J22612" s="1"/>
      <c r="K22612" s="1"/>
      <c r="L22612" s="1"/>
      <c r="M22612" s="1"/>
      <c r="N22612" s="1"/>
    </row>
    <row r="22614" spans="4:14">
      <c r="G22614" s="1"/>
      <c r="H22614" s="1"/>
      <c r="I22614" s="1"/>
      <c r="J22614" s="1"/>
      <c r="K22614" s="1"/>
      <c r="L22614" s="1"/>
      <c r="M22614" s="1"/>
      <c r="N22614" s="1"/>
    </row>
    <row r="22615" spans="4:14">
      <c r="D22615" s="1"/>
      <c r="E22615" s="1"/>
      <c r="F22615" s="1"/>
      <c r="G22615" s="1"/>
      <c r="H22615" s="1"/>
      <c r="I22615" s="1"/>
      <c r="J22615" s="1"/>
      <c r="K22615" s="1"/>
      <c r="L22615" s="1"/>
      <c r="M22615" s="1"/>
      <c r="N22615" s="1"/>
    </row>
    <row r="22616" spans="4:14">
      <c r="I22616" s="1"/>
      <c r="J22616" s="1"/>
      <c r="K22616" s="1"/>
      <c r="L22616" s="1"/>
    </row>
    <row r="22618" spans="4:14">
      <c r="G22618" s="1"/>
      <c r="H22618" s="1"/>
      <c r="I22618" s="1"/>
      <c r="J22618" s="1"/>
    </row>
    <row r="22620" spans="4:14">
      <c r="G22620" s="1"/>
      <c r="H22620" s="1"/>
      <c r="I22620" s="1"/>
    </row>
    <row r="22621" spans="4:14">
      <c r="G22621" s="1"/>
      <c r="H22621" s="1"/>
      <c r="I22621" s="1"/>
      <c r="J22621" s="1"/>
      <c r="K22621" s="1"/>
      <c r="L22621" s="1"/>
      <c r="M22621" s="1"/>
      <c r="N22621" s="1"/>
    </row>
    <row r="22622" spans="4:14">
      <c r="I22622" s="1"/>
      <c r="J22622" s="1"/>
      <c r="K22622" s="1"/>
      <c r="L22622" s="1"/>
      <c r="M22622" s="1"/>
      <c r="N22622" s="1"/>
    </row>
    <row r="22623" spans="4:14">
      <c r="I22623" s="1"/>
      <c r="J22623" s="1"/>
      <c r="K22623" s="1"/>
      <c r="L22623" s="1"/>
      <c r="M22623" s="1"/>
    </row>
    <row r="22624" spans="4:14">
      <c r="I22624" s="1"/>
      <c r="J22624" s="1"/>
      <c r="K22624" s="1"/>
      <c r="L22624" s="1"/>
      <c r="M22624" s="1"/>
      <c r="N22624" s="1"/>
    </row>
    <row r="22625" spans="4:14">
      <c r="G22625" s="1"/>
    </row>
    <row r="22627" spans="4:14">
      <c r="I22627" s="1"/>
      <c r="J22627" s="1"/>
      <c r="K22627" s="1"/>
      <c r="L22627" s="1"/>
    </row>
    <row r="22628" spans="4:14">
      <c r="I22628" s="1"/>
      <c r="J22628" s="1"/>
    </row>
    <row r="22629" spans="4:14">
      <c r="I22629" s="1"/>
      <c r="J22629" s="1"/>
      <c r="K22629" s="1"/>
    </row>
    <row r="22630" spans="4:14">
      <c r="L22630" s="1"/>
      <c r="M22630" s="1"/>
      <c r="N22630" s="1"/>
    </row>
    <row r="22631" spans="4:14">
      <c r="D22631" s="1"/>
      <c r="E22631" s="1"/>
      <c r="F22631" s="1"/>
      <c r="G22631" s="1"/>
      <c r="H22631" s="1"/>
      <c r="I22631" s="1"/>
      <c r="J22631" s="1"/>
      <c r="K22631" s="1"/>
      <c r="L22631" s="1"/>
      <c r="M22631" s="1"/>
      <c r="N22631" s="1"/>
    </row>
    <row r="22632" spans="4:14">
      <c r="H22632" s="1"/>
    </row>
    <row r="22633" spans="4:14">
      <c r="G22633" s="1"/>
      <c r="H22633" s="1"/>
      <c r="N22633" s="1"/>
    </row>
    <row r="22634" spans="4:14">
      <c r="I22634" s="1"/>
      <c r="J22634" s="1"/>
    </row>
    <row r="22636" spans="4:14">
      <c r="D22636" s="1"/>
    </row>
    <row r="22638" spans="4:14">
      <c r="G22638" s="1"/>
      <c r="H22638" s="1"/>
      <c r="I22638" s="1"/>
      <c r="J22638" s="1"/>
    </row>
    <row r="22640" spans="4:14">
      <c r="H22640" s="1"/>
      <c r="I22640" s="1"/>
      <c r="J22640" s="1"/>
      <c r="K22640" s="1"/>
    </row>
    <row r="22641" spans="4:14">
      <c r="I22641" s="1"/>
      <c r="J22641" s="1"/>
      <c r="K22641" s="1"/>
      <c r="L22641" s="1"/>
      <c r="M22641" s="1"/>
      <c r="N22641" s="1"/>
    </row>
    <row r="22642" spans="4:14">
      <c r="G22642" s="1"/>
      <c r="H22642" s="1"/>
      <c r="I22642" s="1"/>
      <c r="J22642" s="1"/>
      <c r="K22642" s="1"/>
      <c r="L22642" s="1"/>
      <c r="M22642" s="1"/>
      <c r="N22642" s="1"/>
    </row>
    <row r="22643" spans="4:14">
      <c r="D22643" s="1"/>
      <c r="E22643" s="1"/>
      <c r="F22643" s="1"/>
      <c r="G22643" s="1"/>
      <c r="H22643" s="1"/>
      <c r="I22643" s="1"/>
      <c r="J22643" s="1"/>
      <c r="K22643" s="1"/>
      <c r="L22643" s="1"/>
      <c r="M22643" s="1"/>
      <c r="N22643" s="1"/>
    </row>
    <row r="22644" spans="4:14">
      <c r="D22644" s="1"/>
      <c r="E22644" s="1"/>
      <c r="F22644" s="1"/>
      <c r="G22644" s="1"/>
      <c r="H22644" s="1"/>
      <c r="I22644" s="1"/>
      <c r="J22644" s="1"/>
      <c r="K22644" s="1"/>
      <c r="L22644" s="1"/>
      <c r="M22644" s="1"/>
      <c r="N22644" s="1"/>
    </row>
    <row r="22645" spans="4:14">
      <c r="G22645" s="1"/>
      <c r="H22645" s="1"/>
      <c r="I22645" s="1"/>
      <c r="J22645" s="1"/>
      <c r="K22645" s="1"/>
      <c r="L22645" s="1"/>
      <c r="M22645" s="1"/>
      <c r="N22645" s="1"/>
    </row>
    <row r="22646" spans="4:14">
      <c r="D22646" s="1"/>
    </row>
    <row r="22647" spans="4:14">
      <c r="G22647" s="1"/>
      <c r="H22647" s="1"/>
      <c r="I22647" s="1"/>
      <c r="J22647" s="1"/>
      <c r="K22647" s="1"/>
      <c r="L22647" s="1"/>
      <c r="M22647" s="1"/>
      <c r="N22647" s="1"/>
    </row>
    <row r="22651" spans="4:14">
      <c r="F22651" s="1"/>
      <c r="G22651" s="1"/>
    </row>
    <row r="22652" spans="4:14">
      <c r="G22652" s="1"/>
      <c r="H22652" s="1"/>
      <c r="I22652" s="1"/>
      <c r="J22652" s="1"/>
      <c r="K22652" s="1"/>
      <c r="L22652" s="1"/>
      <c r="M22652" s="1"/>
      <c r="N22652" s="1"/>
    </row>
    <row r="22653" spans="4:14">
      <c r="I22653" s="1"/>
      <c r="J22653" s="1"/>
      <c r="K22653" s="1"/>
      <c r="L22653" s="1"/>
      <c r="M22653" s="1"/>
      <c r="N22653" s="1"/>
    </row>
    <row r="22654" spans="4:14">
      <c r="I22654" s="1"/>
      <c r="J22654" s="1"/>
    </row>
    <row r="22655" spans="4:14">
      <c r="I22655" s="1"/>
      <c r="J22655" s="1"/>
      <c r="K22655" s="1"/>
      <c r="L22655" s="1"/>
    </row>
    <row r="22658" spans="7:13">
      <c r="I22658" s="1"/>
    </row>
    <row r="22663" spans="7:13">
      <c r="H22663" s="1"/>
    </row>
    <row r="22665" spans="7:13">
      <c r="I22665" s="1"/>
      <c r="J22665" s="1"/>
    </row>
    <row r="22671" spans="7:13">
      <c r="I22671" s="1"/>
      <c r="J22671" s="1"/>
      <c r="K22671" s="1"/>
      <c r="L22671" s="1"/>
      <c r="M22671" s="1"/>
    </row>
    <row r="22672" spans="7:13">
      <c r="G22672" s="1"/>
      <c r="H22672" s="1"/>
      <c r="I22672" s="1"/>
      <c r="J22672" s="1"/>
      <c r="K22672" s="1"/>
    </row>
    <row r="22674" spans="4:14">
      <c r="D22674" s="1"/>
      <c r="F22674" s="1"/>
      <c r="G22674" s="1"/>
      <c r="H22674" s="1"/>
      <c r="I22674" s="1"/>
      <c r="J22674" s="1"/>
      <c r="K22674" s="1"/>
      <c r="L22674" s="1"/>
      <c r="M22674" s="1"/>
      <c r="N22674" s="1"/>
    </row>
    <row r="22675" spans="4:14">
      <c r="G22675" s="1"/>
      <c r="H22675" s="1"/>
      <c r="I22675" s="1"/>
      <c r="J22675" s="1"/>
      <c r="K22675" s="1"/>
      <c r="L22675" s="1"/>
      <c r="M22675" s="1"/>
      <c r="N22675" s="1"/>
    </row>
    <row r="22677" spans="4:14">
      <c r="G22677" s="1"/>
      <c r="H22677" s="1"/>
      <c r="I22677" s="1"/>
      <c r="J22677" s="1"/>
      <c r="K22677" s="1"/>
      <c r="L22677" s="1"/>
      <c r="M22677" s="1"/>
      <c r="N22677" s="1"/>
    </row>
    <row r="22678" spans="4:14">
      <c r="G22678" s="1"/>
      <c r="H22678" s="1"/>
      <c r="I22678" s="1"/>
      <c r="J22678" s="1"/>
      <c r="K22678" s="1"/>
      <c r="L22678" s="1"/>
      <c r="M22678" s="1"/>
      <c r="N22678" s="1"/>
    </row>
    <row r="22679" spans="4:14">
      <c r="G22679" s="1"/>
      <c r="H22679" s="1"/>
      <c r="I22679" s="1"/>
      <c r="J22679" s="1"/>
      <c r="K22679" s="1"/>
      <c r="L22679" s="1"/>
      <c r="M22679" s="1"/>
      <c r="N22679" s="1"/>
    </row>
    <row r="22680" spans="4:14">
      <c r="G22680" s="1"/>
      <c r="H22680" s="1"/>
      <c r="I22680" s="1"/>
      <c r="J22680" s="1"/>
      <c r="K22680" s="1"/>
      <c r="L22680" s="1"/>
      <c r="M22680" s="1"/>
      <c r="N22680" s="1"/>
    </row>
    <row r="22681" spans="4:14">
      <c r="I22681" s="1"/>
      <c r="J22681" s="1"/>
      <c r="K22681" s="1"/>
      <c r="L22681" s="1"/>
      <c r="M22681" s="1"/>
      <c r="N22681" s="1"/>
    </row>
    <row r="22682" spans="4:14">
      <c r="I22682" s="1"/>
      <c r="J22682" s="1"/>
      <c r="K22682" s="1"/>
      <c r="L22682" s="1"/>
      <c r="M22682" s="1"/>
      <c r="N22682" s="1"/>
    </row>
    <row r="22683" spans="4:14">
      <c r="I22683" s="1"/>
      <c r="J22683" s="1"/>
      <c r="K22683" s="1"/>
      <c r="L22683" s="1"/>
      <c r="M22683" s="1"/>
      <c r="N22683" s="1"/>
    </row>
    <row r="22684" spans="4:14">
      <c r="D22684" s="1"/>
      <c r="F22684" s="1"/>
      <c r="G22684" s="1"/>
      <c r="H22684" s="1"/>
      <c r="I22684" s="1"/>
      <c r="J22684" s="1"/>
      <c r="K22684" s="1"/>
      <c r="L22684" s="1"/>
      <c r="M22684" s="1"/>
      <c r="N22684" s="1"/>
    </row>
    <row r="22685" spans="4:14">
      <c r="E22685" s="1"/>
      <c r="F22685" s="1"/>
      <c r="G22685" s="1"/>
      <c r="H22685" s="1"/>
      <c r="I22685" s="1"/>
      <c r="J22685" s="1"/>
      <c r="K22685" s="1"/>
      <c r="L22685" s="1"/>
      <c r="M22685" s="1"/>
      <c r="N22685" s="1"/>
    </row>
    <row r="22686" spans="4:14">
      <c r="I22686" s="1"/>
      <c r="J22686" s="1"/>
      <c r="K22686" s="1"/>
      <c r="L22686" s="1"/>
      <c r="M22686" s="1"/>
      <c r="N22686" s="1"/>
    </row>
    <row r="22687" spans="4:14">
      <c r="I22687" s="1"/>
      <c r="J22687" s="1"/>
      <c r="K22687" s="1"/>
      <c r="L22687" s="1"/>
      <c r="M22687" s="1"/>
      <c r="N22687" s="1"/>
    </row>
    <row r="22688" spans="4:14">
      <c r="I22688" s="1"/>
      <c r="J22688" s="1"/>
      <c r="K22688" s="1"/>
      <c r="L22688" s="1"/>
      <c r="M22688" s="1"/>
      <c r="N22688" s="1"/>
    </row>
    <row r="22689" spans="4:14">
      <c r="D22689" s="1"/>
    </row>
    <row r="22690" spans="4:14">
      <c r="I22690" s="1"/>
      <c r="J22690" s="1"/>
      <c r="K22690" s="1"/>
      <c r="L22690" s="1"/>
      <c r="M22690" s="1"/>
      <c r="N22690" s="1"/>
    </row>
    <row r="22693" spans="4:14">
      <c r="D22693" s="1"/>
      <c r="E22693" s="1"/>
      <c r="F22693" s="1"/>
      <c r="G22693" s="1"/>
      <c r="H22693" s="1"/>
      <c r="I22693" s="1"/>
      <c r="J22693" s="1"/>
      <c r="K22693" s="1"/>
      <c r="L22693" s="1"/>
      <c r="M22693" s="1"/>
      <c r="N22693" s="1"/>
    </row>
    <row r="22694" spans="4:14">
      <c r="D22694" s="1"/>
      <c r="E22694" s="1"/>
      <c r="F22694" s="1"/>
      <c r="G22694" s="1"/>
      <c r="H22694" s="1"/>
      <c r="I22694" s="1"/>
      <c r="J22694" s="1"/>
      <c r="K22694" s="1"/>
      <c r="L22694" s="1"/>
      <c r="M22694" s="1"/>
      <c r="N22694" s="1"/>
    </row>
    <row r="22695" spans="4:14">
      <c r="H22695" s="1"/>
      <c r="I22695" s="1"/>
      <c r="J22695" s="1"/>
      <c r="K22695" s="1"/>
      <c r="L22695" s="1"/>
      <c r="M22695" s="1"/>
      <c r="N22695" s="1"/>
    </row>
    <row r="22696" spans="4:14">
      <c r="I22696" s="1"/>
      <c r="J22696" s="1"/>
      <c r="K22696" s="1"/>
      <c r="L22696" s="1"/>
      <c r="M22696" s="1"/>
      <c r="N22696" s="1"/>
    </row>
    <row r="22697" spans="4:14">
      <c r="G22697" s="1"/>
      <c r="H22697" s="1"/>
      <c r="I22697" s="1"/>
      <c r="J22697" s="1"/>
      <c r="K22697" s="1"/>
      <c r="L22697" s="1"/>
      <c r="M22697" s="1"/>
      <c r="N22697" s="1"/>
    </row>
    <row r="22698" spans="4:14">
      <c r="D22698" s="1"/>
      <c r="E22698" s="1"/>
      <c r="F22698" s="1"/>
      <c r="G22698" s="1"/>
      <c r="H22698" s="1"/>
      <c r="I22698" s="1"/>
      <c r="J22698" s="1"/>
      <c r="K22698" s="1"/>
      <c r="L22698" s="1"/>
      <c r="M22698" s="1"/>
      <c r="N22698" s="1"/>
    </row>
    <row r="22699" spans="4:14">
      <c r="D22699" s="1"/>
      <c r="E22699" s="1"/>
      <c r="F22699" s="1"/>
      <c r="G22699" s="1"/>
      <c r="H22699" s="1"/>
      <c r="I22699" s="1"/>
      <c r="J22699" s="1"/>
      <c r="K22699" s="1"/>
      <c r="L22699" s="1"/>
      <c r="M22699" s="1"/>
      <c r="N22699" s="1"/>
    </row>
    <row r="22700" spans="4:14">
      <c r="G22700" s="1"/>
      <c r="H22700" s="1"/>
      <c r="I22700" s="1"/>
      <c r="J22700" s="1"/>
      <c r="K22700" s="1"/>
      <c r="L22700" s="1"/>
      <c r="M22700" s="1"/>
      <c r="N22700" s="1"/>
    </row>
    <row r="22701" spans="4:14">
      <c r="F22701" s="1"/>
      <c r="G22701" s="1"/>
      <c r="H22701" s="1"/>
      <c r="I22701" s="1"/>
      <c r="J22701" s="1"/>
      <c r="K22701" s="1"/>
      <c r="L22701" s="1"/>
      <c r="M22701" s="1"/>
      <c r="N22701" s="1"/>
    </row>
    <row r="22702" spans="4:14">
      <c r="G22702" s="1"/>
      <c r="H22702" s="1"/>
      <c r="I22702" s="1"/>
      <c r="J22702" s="1"/>
      <c r="K22702" s="1"/>
      <c r="L22702" s="1"/>
      <c r="M22702" s="1"/>
      <c r="N22702" s="1"/>
    </row>
    <row r="22706" spans="7:14">
      <c r="G22706" s="1"/>
      <c r="H22706" s="1"/>
      <c r="I22706" s="1"/>
      <c r="J22706" s="1"/>
    </row>
    <row r="22707" spans="7:14">
      <c r="G22707" s="1"/>
      <c r="H22707" s="1"/>
      <c r="I22707" s="1"/>
      <c r="J22707" s="1"/>
      <c r="K22707" s="1"/>
      <c r="L22707" s="1"/>
      <c r="M22707" s="1"/>
      <c r="N22707" s="1"/>
    </row>
    <row r="22708" spans="7:14">
      <c r="K22708" s="1"/>
      <c r="L22708" s="1"/>
      <c r="M22708" s="1"/>
      <c r="N22708" s="1"/>
    </row>
    <row r="22709" spans="7:14">
      <c r="K22709" s="1"/>
    </row>
    <row r="22710" spans="7:14">
      <c r="K22710" s="1"/>
      <c r="L22710" s="1"/>
      <c r="M22710" s="1"/>
    </row>
    <row r="22713" spans="7:14">
      <c r="K22713" s="1"/>
    </row>
    <row r="22715" spans="7:14">
      <c r="K22715" s="1"/>
    </row>
    <row r="22717" spans="7:14">
      <c r="G22717" s="1"/>
      <c r="H22717" s="1"/>
      <c r="I22717" s="1"/>
      <c r="J22717" s="1"/>
      <c r="K22717" s="1"/>
      <c r="L22717" s="1"/>
      <c r="M22717" s="1"/>
    </row>
    <row r="22718" spans="7:14">
      <c r="H22718" s="1"/>
    </row>
    <row r="22720" spans="7:14">
      <c r="K22720" s="1"/>
      <c r="L22720" s="1"/>
      <c r="M22720" s="1"/>
    </row>
    <row r="22722" spans="4:14">
      <c r="D22722" s="1"/>
    </row>
    <row r="22725" spans="4:14">
      <c r="H22725" s="1"/>
    </row>
    <row r="22726" spans="4:14">
      <c r="K22726" s="1"/>
      <c r="L22726" s="1"/>
      <c r="M22726" s="1"/>
      <c r="N22726" s="1"/>
    </row>
    <row r="22727" spans="4:14">
      <c r="G22727" s="1"/>
      <c r="H22727" s="1"/>
      <c r="I22727" s="1"/>
      <c r="J22727" s="1"/>
      <c r="K22727" s="1"/>
      <c r="L22727" s="1"/>
      <c r="M22727" s="1"/>
      <c r="N22727" s="1"/>
    </row>
    <row r="22728" spans="4:14">
      <c r="D22728" s="1"/>
      <c r="F22728" s="1"/>
      <c r="G22728" s="1"/>
      <c r="H22728" s="1"/>
      <c r="I22728" s="1"/>
      <c r="J22728" s="1"/>
      <c r="K22728" s="1"/>
      <c r="L22728" s="1"/>
      <c r="M22728" s="1"/>
      <c r="N22728" s="1"/>
    </row>
    <row r="22729" spans="4:14">
      <c r="D22729" s="1"/>
      <c r="E22729" s="1"/>
      <c r="F22729" s="1"/>
      <c r="G22729" s="1"/>
      <c r="H22729" s="1"/>
      <c r="I22729" s="1"/>
      <c r="J22729" s="1"/>
      <c r="K22729" s="1"/>
      <c r="L22729" s="1"/>
      <c r="M22729" s="1"/>
      <c r="N22729" s="1"/>
    </row>
    <row r="22730" spans="4:14">
      <c r="G22730" s="1"/>
      <c r="H22730" s="1"/>
      <c r="I22730" s="1"/>
      <c r="J22730" s="1"/>
      <c r="K22730" s="1"/>
      <c r="L22730" s="1"/>
      <c r="M22730" s="1"/>
      <c r="N22730" s="1"/>
    </row>
    <row r="22731" spans="4:14">
      <c r="G22731" s="1"/>
      <c r="H22731" s="1"/>
      <c r="I22731" s="1"/>
      <c r="J22731" s="1"/>
    </row>
    <row r="22732" spans="4:14">
      <c r="G22732" s="1"/>
      <c r="H22732" s="1"/>
      <c r="I22732" s="1"/>
      <c r="J22732" s="1"/>
      <c r="K22732" s="1"/>
      <c r="L22732" s="1"/>
      <c r="M22732" s="1"/>
      <c r="N22732" s="1"/>
    </row>
    <row r="22733" spans="4:14">
      <c r="D22733" s="1"/>
      <c r="E22733" s="1"/>
      <c r="F22733" s="1"/>
      <c r="G22733" s="1"/>
      <c r="H22733" s="1"/>
      <c r="I22733" s="1"/>
      <c r="J22733" s="1"/>
      <c r="K22733" s="1"/>
      <c r="L22733" s="1"/>
      <c r="M22733" s="1"/>
      <c r="N22733" s="1"/>
    </row>
    <row r="22734" spans="4:14">
      <c r="I22734" s="1"/>
      <c r="J22734" s="1"/>
      <c r="K22734" s="1"/>
      <c r="L22734" s="1"/>
      <c r="M22734" s="1"/>
      <c r="N22734" s="1"/>
    </row>
    <row r="22736" spans="4:14">
      <c r="I22736" s="1"/>
      <c r="J22736" s="1"/>
      <c r="K22736" s="1"/>
      <c r="L22736" s="1"/>
      <c r="M22736" s="1"/>
      <c r="N22736" s="1"/>
    </row>
    <row r="22737" spans="4:14">
      <c r="I22737" s="1"/>
      <c r="J22737" s="1"/>
      <c r="K22737" s="1"/>
      <c r="L22737" s="1"/>
      <c r="M22737" s="1"/>
      <c r="N22737" s="1"/>
    </row>
    <row r="22738" spans="4:14">
      <c r="I22738" s="1"/>
      <c r="J22738" s="1"/>
      <c r="K22738" s="1"/>
      <c r="L22738" s="1"/>
      <c r="M22738" s="1"/>
      <c r="N22738" s="1"/>
    </row>
    <row r="22739" spans="4:14">
      <c r="I22739" s="1"/>
      <c r="J22739" s="1"/>
      <c r="K22739" s="1"/>
      <c r="L22739" s="1"/>
      <c r="M22739" s="1"/>
      <c r="N22739" s="1"/>
    </row>
    <row r="22740" spans="4:14">
      <c r="I22740" s="1"/>
      <c r="J22740" s="1"/>
      <c r="K22740" s="1"/>
      <c r="L22740" s="1"/>
      <c r="M22740" s="1"/>
      <c r="N22740" s="1"/>
    </row>
    <row r="22741" spans="4:14">
      <c r="I22741" s="1"/>
      <c r="J22741" s="1"/>
      <c r="K22741" s="1"/>
      <c r="L22741" s="1"/>
      <c r="M22741" s="1"/>
      <c r="N22741" s="1"/>
    </row>
    <row r="22742" spans="4:14">
      <c r="I22742" s="1"/>
      <c r="J22742" s="1"/>
      <c r="K22742" s="1"/>
      <c r="L22742" s="1"/>
      <c r="M22742" s="1"/>
      <c r="N22742" s="1"/>
    </row>
    <row r="22743" spans="4:14">
      <c r="D22743" s="1"/>
      <c r="E22743" s="1"/>
      <c r="F22743" s="1"/>
      <c r="G22743" s="1"/>
      <c r="H22743" s="1"/>
      <c r="I22743" s="1"/>
      <c r="J22743" s="1"/>
      <c r="K22743" s="1"/>
      <c r="L22743" s="1"/>
      <c r="M22743" s="1"/>
      <c r="N22743" s="1"/>
    </row>
    <row r="22744" spans="4:14">
      <c r="I22744" s="1"/>
      <c r="J22744" s="1"/>
      <c r="K22744" s="1"/>
      <c r="L22744" s="1"/>
      <c r="M22744" s="1"/>
      <c r="N22744" s="1"/>
    </row>
    <row r="22745" spans="4:14">
      <c r="I22745" s="1"/>
      <c r="J22745" s="1"/>
      <c r="K22745" s="1"/>
    </row>
    <row r="22746" spans="4:14">
      <c r="I22746" s="1"/>
      <c r="J22746" s="1"/>
      <c r="K22746" s="1"/>
      <c r="L22746" s="1"/>
      <c r="M22746" s="1"/>
    </row>
    <row r="22747" spans="4:14">
      <c r="L22747" s="1"/>
      <c r="M22747" s="1"/>
      <c r="N22747" s="1"/>
    </row>
    <row r="22748" spans="4:14">
      <c r="D22748" s="1"/>
      <c r="E22748" s="1"/>
      <c r="F22748" s="1"/>
      <c r="H22748" s="1"/>
      <c r="I22748" s="1"/>
      <c r="J22748" s="1"/>
      <c r="K22748" s="1"/>
      <c r="L22748" s="1"/>
      <c r="M22748" s="1"/>
      <c r="N22748" s="1"/>
    </row>
    <row r="22749" spans="4:14">
      <c r="H22749" s="1"/>
    </row>
    <row r="22750" spans="4:14">
      <c r="G22750" s="1"/>
      <c r="H22750" s="1"/>
      <c r="N22750" s="1"/>
    </row>
    <row r="22751" spans="4:14">
      <c r="I22751" s="1"/>
      <c r="J22751" s="1"/>
      <c r="K22751" s="1"/>
      <c r="L22751" s="1"/>
      <c r="M22751" s="1"/>
      <c r="N22751" s="1"/>
    </row>
    <row r="22752" spans="4:14">
      <c r="D22752" s="1"/>
      <c r="F22752" s="1"/>
      <c r="G22752" s="1"/>
      <c r="H22752" s="1"/>
      <c r="I22752" s="1"/>
      <c r="J22752" s="1"/>
      <c r="K22752" s="1"/>
      <c r="L22752" s="1"/>
      <c r="M22752" s="1"/>
      <c r="N22752" s="1"/>
    </row>
    <row r="22753" spans="4:14">
      <c r="D22753" s="1"/>
      <c r="E22753" s="1"/>
      <c r="F22753" s="1"/>
      <c r="G22753" s="1"/>
      <c r="H22753" s="1"/>
      <c r="I22753" s="1"/>
      <c r="J22753" s="1"/>
      <c r="K22753" s="1"/>
      <c r="L22753" s="1"/>
      <c r="M22753" s="1"/>
      <c r="N22753" s="1"/>
    </row>
    <row r="22754" spans="4:14">
      <c r="D22754" s="1"/>
      <c r="F22754" s="1"/>
      <c r="J22754" s="1"/>
      <c r="K22754" s="1"/>
      <c r="L22754" s="1"/>
      <c r="M22754" s="1"/>
      <c r="N22754" s="1"/>
    </row>
    <row r="22756" spans="4:14">
      <c r="H22756" s="1"/>
      <c r="I22756" s="1"/>
      <c r="J22756" s="1"/>
      <c r="K22756" s="1"/>
      <c r="L22756" s="1"/>
      <c r="M22756" s="1"/>
      <c r="N22756" s="1"/>
    </row>
    <row r="22757" spans="4:14">
      <c r="I22757" s="1"/>
      <c r="J22757" s="1"/>
      <c r="K22757" s="1"/>
      <c r="L22757" s="1"/>
      <c r="M22757" s="1"/>
      <c r="N22757" s="1"/>
    </row>
    <row r="22758" spans="4:14">
      <c r="I22758" s="1"/>
      <c r="J22758" s="1"/>
      <c r="K22758" s="1"/>
      <c r="L22758" s="1"/>
      <c r="M22758" s="1"/>
      <c r="N22758" s="1"/>
    </row>
    <row r="22759" spans="4:14">
      <c r="D22759" s="1"/>
      <c r="E22759" s="1"/>
      <c r="F22759" s="1"/>
      <c r="G22759" s="1"/>
      <c r="H22759" s="1"/>
      <c r="I22759" s="1"/>
      <c r="J22759" s="1"/>
      <c r="K22759" s="1"/>
      <c r="L22759" s="1"/>
      <c r="M22759" s="1"/>
      <c r="N22759" s="1"/>
    </row>
    <row r="22760" spans="4:14">
      <c r="D22760" s="1"/>
      <c r="E22760" s="1"/>
      <c r="F22760" s="1"/>
      <c r="G22760" s="1"/>
      <c r="H22760" s="1"/>
      <c r="I22760" s="1"/>
      <c r="J22760" s="1"/>
      <c r="K22760" s="1"/>
      <c r="L22760" s="1"/>
      <c r="M22760" s="1"/>
      <c r="N22760" s="1"/>
    </row>
    <row r="22761" spans="4:14">
      <c r="G22761" s="1"/>
      <c r="H22761" s="1"/>
      <c r="I22761" s="1"/>
      <c r="J22761" s="1"/>
      <c r="K22761" s="1"/>
      <c r="L22761" s="1"/>
      <c r="M22761" s="1"/>
      <c r="N22761" s="1"/>
    </row>
    <row r="22762" spans="4:14">
      <c r="E22762" s="1"/>
    </row>
    <row r="22763" spans="4:14">
      <c r="I22763" s="1"/>
      <c r="J22763" s="1"/>
      <c r="K22763" s="1"/>
      <c r="L22763" s="1"/>
      <c r="M22763" s="1"/>
      <c r="N22763" s="1"/>
    </row>
    <row r="22767" spans="4:14">
      <c r="G22767" s="1"/>
      <c r="H22767" s="1"/>
      <c r="I22767" s="1"/>
      <c r="J22767" s="1"/>
    </row>
    <row r="22768" spans="4:14">
      <c r="G22768" s="1"/>
      <c r="H22768" s="1"/>
      <c r="I22768" s="1"/>
      <c r="J22768" s="1"/>
      <c r="K22768" s="1"/>
      <c r="L22768" s="1"/>
      <c r="M22768" s="1"/>
      <c r="N22768" s="1"/>
    </row>
    <row r="22769" spans="4:14">
      <c r="K22769" s="1"/>
      <c r="L22769" s="1"/>
      <c r="M22769" s="1"/>
      <c r="N22769" s="1"/>
    </row>
    <row r="22770" spans="4:14">
      <c r="K22770" s="1"/>
      <c r="L22770" s="1"/>
    </row>
    <row r="22771" spans="4:14">
      <c r="K22771" s="1"/>
      <c r="L22771" s="1"/>
      <c r="M22771" s="1"/>
      <c r="N22771" s="1"/>
    </row>
    <row r="22772" spans="4:14">
      <c r="E22772" s="1"/>
      <c r="F22772" s="1"/>
      <c r="G22772" s="1"/>
      <c r="H22772" s="1"/>
      <c r="I22772" s="1"/>
      <c r="J22772" s="1"/>
    </row>
    <row r="22774" spans="4:14">
      <c r="K22774" s="1"/>
    </row>
    <row r="22778" spans="4:14">
      <c r="J22778" s="1"/>
      <c r="K22778" s="1"/>
    </row>
    <row r="22779" spans="4:14">
      <c r="H22779" s="1"/>
    </row>
    <row r="22781" spans="4:14">
      <c r="K22781" s="1"/>
      <c r="L22781" s="1"/>
      <c r="M22781" s="1"/>
      <c r="N22781" s="1"/>
    </row>
    <row r="22782" spans="4:14">
      <c r="D22782" s="1"/>
    </row>
    <row r="22783" spans="4:14">
      <c r="D22783" s="1"/>
      <c r="E22783" s="1"/>
    </row>
    <row r="22786" spans="4:14">
      <c r="H22786" s="1"/>
    </row>
    <row r="22787" spans="4:14">
      <c r="K22787" s="1"/>
      <c r="L22787" s="1"/>
      <c r="M22787" s="1"/>
      <c r="N22787" s="1"/>
    </row>
    <row r="22788" spans="4:14">
      <c r="G22788" s="1"/>
      <c r="H22788" s="1"/>
      <c r="I22788" s="1"/>
      <c r="J22788" s="1"/>
      <c r="K22788" s="1"/>
      <c r="L22788" s="1"/>
      <c r="M22788" s="1"/>
      <c r="N22788" s="1"/>
    </row>
    <row r="22789" spans="4:14">
      <c r="D22789" s="1"/>
      <c r="H22789" s="1"/>
      <c r="I22789" s="1"/>
      <c r="J22789" s="1"/>
      <c r="K22789" s="1"/>
      <c r="L22789" s="1"/>
      <c r="M22789" s="1"/>
      <c r="N22789" s="1"/>
    </row>
    <row r="22790" spans="4:14">
      <c r="D22790" s="1"/>
      <c r="E22790" s="1"/>
      <c r="F22790" s="1"/>
      <c r="G22790" s="1"/>
      <c r="H22790" s="1"/>
      <c r="I22790" s="1"/>
      <c r="J22790" s="1"/>
      <c r="K22790" s="1"/>
      <c r="L22790" s="1"/>
      <c r="M22790" s="1"/>
      <c r="N22790" s="1"/>
    </row>
    <row r="22791" spans="4:14">
      <c r="G22791" s="1"/>
      <c r="H22791" s="1"/>
      <c r="I22791" s="1"/>
      <c r="J22791" s="1"/>
      <c r="K22791" s="1"/>
      <c r="L22791" s="1"/>
      <c r="M22791" s="1"/>
      <c r="N22791" s="1"/>
    </row>
    <row r="22792" spans="4:14">
      <c r="E22792" s="1"/>
      <c r="F22792" s="1"/>
      <c r="G22792" s="1"/>
      <c r="H22792" s="1"/>
      <c r="I22792" s="1"/>
      <c r="J22792" s="1"/>
    </row>
    <row r="22793" spans="4:14">
      <c r="G22793" s="1"/>
      <c r="H22793" s="1"/>
      <c r="I22793" s="1"/>
      <c r="J22793" s="1"/>
      <c r="K22793" s="1"/>
      <c r="L22793" s="1"/>
      <c r="M22793" s="1"/>
      <c r="N22793" s="1"/>
    </row>
    <row r="22794" spans="4:14">
      <c r="D22794" s="1"/>
      <c r="E22794" s="1"/>
      <c r="F22794" s="1"/>
      <c r="G22794" s="1"/>
      <c r="H22794" s="1"/>
      <c r="I22794" s="1"/>
      <c r="J22794" s="1"/>
      <c r="K22794" s="1"/>
      <c r="L22794" s="1"/>
      <c r="M22794" s="1"/>
      <c r="N22794" s="1"/>
    </row>
    <row r="22799" spans="4:14">
      <c r="F22799" s="1"/>
    </row>
    <row r="22800" spans="4:14">
      <c r="G22800" s="1"/>
      <c r="H22800" s="1"/>
      <c r="I22800" s="1"/>
      <c r="J22800" s="1"/>
      <c r="K22800" s="1"/>
      <c r="L22800" s="1"/>
      <c r="M22800" s="1"/>
      <c r="N22800" s="1"/>
    </row>
    <row r="22801" spans="4:14">
      <c r="K22801" s="1"/>
      <c r="L22801" s="1"/>
      <c r="M22801" s="1"/>
      <c r="N22801" s="1"/>
    </row>
    <row r="22802" spans="4:14">
      <c r="K22802" s="1"/>
      <c r="L22802" s="1"/>
    </row>
    <row r="22803" spans="4:14">
      <c r="K22803" s="1"/>
      <c r="L22803" s="1"/>
      <c r="M22803" s="1"/>
      <c r="N22803" s="1"/>
    </row>
    <row r="22804" spans="4:14">
      <c r="D22804" s="1"/>
      <c r="E22804" s="1"/>
    </row>
    <row r="22810" spans="4:14">
      <c r="F22810" s="1"/>
      <c r="G22810" s="1"/>
      <c r="H22810" s="1"/>
      <c r="I22810" s="1"/>
      <c r="J22810" s="1"/>
      <c r="K22810" s="1"/>
      <c r="L22810" s="1"/>
      <c r="M22810" s="1"/>
    </row>
    <row r="22811" spans="4:14">
      <c r="H22811" s="1"/>
    </row>
    <row r="22818" spans="4:14">
      <c r="H22818" s="1"/>
      <c r="I22818" s="1"/>
      <c r="J22818" s="1"/>
      <c r="K22818" s="1"/>
    </row>
    <row r="22819" spans="4:14">
      <c r="K22819" s="1"/>
    </row>
    <row r="22820" spans="4:14">
      <c r="G22820" s="1"/>
      <c r="H22820" s="1"/>
      <c r="I22820" s="1"/>
      <c r="J22820" s="1"/>
      <c r="K22820" s="1"/>
    </row>
    <row r="22821" spans="4:14">
      <c r="I22821" s="1"/>
    </row>
    <row r="22823" spans="4:14">
      <c r="G22823" s="1"/>
      <c r="H22823" s="1"/>
      <c r="I22823" s="1"/>
      <c r="J22823" s="1"/>
      <c r="K22823" s="1"/>
    </row>
    <row r="22825" spans="4:14">
      <c r="G22825" s="1"/>
      <c r="H22825" s="1"/>
      <c r="I22825" s="1"/>
      <c r="J22825" s="1"/>
      <c r="K22825" s="1"/>
    </row>
    <row r="22826" spans="4:14">
      <c r="D22826" s="1"/>
      <c r="E22826" s="1"/>
      <c r="F22826" s="1"/>
      <c r="G22826" s="1"/>
      <c r="H22826" s="1"/>
      <c r="I22826" s="1"/>
      <c r="J22826" s="1"/>
      <c r="K22826" s="1"/>
      <c r="L22826" s="1"/>
      <c r="M22826" s="1"/>
      <c r="N22826" s="1"/>
    </row>
    <row r="22827" spans="4:14">
      <c r="I22827" s="1"/>
      <c r="J22827" s="1"/>
      <c r="K22827" s="1"/>
      <c r="L22827" s="1"/>
    </row>
    <row r="22831" spans="4:14">
      <c r="G22831" s="1"/>
      <c r="H22831" s="1"/>
      <c r="I22831" s="1"/>
      <c r="J22831" s="1"/>
      <c r="K22831" s="1"/>
      <c r="L22831" s="1"/>
      <c r="M22831" s="1"/>
      <c r="N22831" s="1"/>
    </row>
    <row r="22832" spans="4:14">
      <c r="I22832" s="1"/>
      <c r="J22832" s="1"/>
      <c r="K22832" s="1"/>
      <c r="L22832" s="1"/>
      <c r="M22832" s="1"/>
      <c r="N22832" s="1"/>
    </row>
    <row r="22833" spans="4:14">
      <c r="I22833" s="1"/>
      <c r="J22833" s="1"/>
      <c r="K22833" s="1"/>
      <c r="L22833" s="1"/>
      <c r="M22833" s="1"/>
      <c r="N22833" s="1"/>
    </row>
    <row r="22834" spans="4:14">
      <c r="I22834" s="1"/>
      <c r="J22834" s="1"/>
      <c r="K22834" s="1"/>
      <c r="L22834" s="1"/>
      <c r="M22834" s="1"/>
      <c r="N22834" s="1"/>
    </row>
    <row r="22835" spans="4:14">
      <c r="E22835" s="1"/>
      <c r="F22835" s="1"/>
      <c r="G22835" s="1"/>
      <c r="H22835" s="1"/>
      <c r="I22835" s="1"/>
    </row>
    <row r="22836" spans="4:14">
      <c r="D22836" s="1"/>
      <c r="E22836" s="1"/>
      <c r="F22836" s="1"/>
      <c r="G22836" s="1"/>
      <c r="H22836" s="1"/>
      <c r="I22836" s="1"/>
      <c r="J22836" s="1"/>
      <c r="K22836" s="1"/>
      <c r="L22836" s="1"/>
      <c r="M22836" s="1"/>
      <c r="N22836" s="1"/>
    </row>
    <row r="22837" spans="4:14">
      <c r="I22837" s="1"/>
      <c r="J22837" s="1"/>
      <c r="K22837" s="1"/>
    </row>
    <row r="22838" spans="4:14">
      <c r="I22838" s="1"/>
    </row>
    <row r="22839" spans="4:14">
      <c r="I22839" s="1"/>
      <c r="J22839" s="1"/>
    </row>
    <row r="22841" spans="4:14">
      <c r="F22841" s="1"/>
      <c r="H22841" s="1"/>
      <c r="I22841" s="1"/>
      <c r="J22841" s="1"/>
      <c r="K22841" s="1"/>
      <c r="L22841" s="1"/>
      <c r="M22841" s="1"/>
    </row>
    <row r="22842" spans="4:14">
      <c r="H22842" s="1"/>
    </row>
    <row r="22844" spans="4:14">
      <c r="I22844" s="1"/>
      <c r="J22844" s="1"/>
      <c r="K22844" s="1"/>
      <c r="L22844" s="1"/>
      <c r="M22844" s="1"/>
      <c r="N22844" s="1"/>
    </row>
    <row r="22845" spans="4:14">
      <c r="D22845" s="1"/>
    </row>
    <row r="22846" spans="4:14">
      <c r="D22846" s="1"/>
    </row>
    <row r="22848" spans="4:14">
      <c r="D22848" s="1"/>
      <c r="E22848" s="1"/>
    </row>
    <row r="22850" spans="4:14">
      <c r="H22850" s="1"/>
      <c r="I22850" s="1"/>
      <c r="J22850" s="1"/>
      <c r="K22850" s="1"/>
      <c r="L22850" s="1"/>
      <c r="M22850" s="1"/>
      <c r="N22850" s="1"/>
    </row>
    <row r="22851" spans="4:14">
      <c r="I22851" s="1"/>
      <c r="J22851" s="1"/>
      <c r="K22851" s="1"/>
      <c r="L22851" s="1"/>
      <c r="M22851" s="1"/>
      <c r="N22851" s="1"/>
    </row>
    <row r="22852" spans="4:14">
      <c r="G22852" s="1"/>
      <c r="H22852" s="1"/>
      <c r="I22852" s="1"/>
      <c r="J22852" s="1"/>
      <c r="K22852" s="1"/>
      <c r="L22852" s="1"/>
      <c r="M22852" s="1"/>
      <c r="N22852" s="1"/>
    </row>
    <row r="22853" spans="4:14">
      <c r="D22853" s="1"/>
      <c r="E22853" s="1"/>
      <c r="F22853" s="1"/>
      <c r="G22853" s="1"/>
      <c r="H22853" s="1"/>
      <c r="I22853" s="1"/>
      <c r="J22853" s="1"/>
      <c r="K22853" s="1"/>
      <c r="L22853" s="1"/>
      <c r="M22853" s="1"/>
      <c r="N22853" s="1"/>
    </row>
    <row r="22854" spans="4:14">
      <c r="D22854" s="1"/>
      <c r="E22854" s="1"/>
      <c r="F22854" s="1"/>
      <c r="G22854" s="1"/>
      <c r="H22854" s="1"/>
      <c r="I22854" s="1"/>
      <c r="J22854" s="1"/>
      <c r="K22854" s="1"/>
      <c r="L22854" s="1"/>
      <c r="M22854" s="1"/>
      <c r="N22854" s="1"/>
    </row>
    <row r="22855" spans="4:14">
      <c r="G22855" s="1"/>
      <c r="H22855" s="1"/>
      <c r="I22855" s="1"/>
      <c r="J22855" s="1"/>
      <c r="K22855" s="1"/>
      <c r="L22855" s="1"/>
      <c r="M22855" s="1"/>
      <c r="N22855" s="1"/>
    </row>
    <row r="22857" spans="4:14">
      <c r="G22857" s="1"/>
      <c r="H22857" s="1"/>
      <c r="I22857" s="1"/>
      <c r="J22857" s="1"/>
      <c r="K22857" s="1"/>
      <c r="L22857" s="1"/>
      <c r="M22857" s="1"/>
      <c r="N22857" s="1"/>
    </row>
    <row r="22861" spans="4:14">
      <c r="G22861" s="1"/>
      <c r="H22861" s="1"/>
      <c r="I22861" s="1"/>
      <c r="J22861" s="1"/>
    </row>
    <row r="22862" spans="4:14">
      <c r="G22862" s="1"/>
      <c r="H22862" s="1"/>
      <c r="I22862" s="1"/>
      <c r="J22862" s="1"/>
      <c r="K22862" s="1"/>
      <c r="L22862" s="1"/>
      <c r="M22862" s="1"/>
      <c r="N22862" s="1"/>
    </row>
    <row r="22863" spans="4:14">
      <c r="K22863" s="1"/>
      <c r="L22863" s="1"/>
      <c r="M22863" s="1"/>
      <c r="N22863" s="1"/>
    </row>
    <row r="22864" spans="4:14">
      <c r="K22864" s="1"/>
      <c r="L22864" s="1"/>
    </row>
    <row r="22865" spans="8:14">
      <c r="K22865" s="1"/>
      <c r="L22865" s="1"/>
      <c r="M22865" s="1"/>
      <c r="N22865" s="1"/>
    </row>
    <row r="22868" spans="8:14">
      <c r="K22868" s="1"/>
    </row>
    <row r="22872" spans="8:14">
      <c r="J22872" s="1"/>
      <c r="K22872" s="1"/>
    </row>
    <row r="22873" spans="8:14">
      <c r="H22873" s="1"/>
    </row>
    <row r="22875" spans="8:14">
      <c r="K22875" s="1"/>
      <c r="L22875" s="1"/>
    </row>
    <row r="22880" spans="8:14">
      <c r="H22880" s="1"/>
      <c r="I22880" s="1"/>
    </row>
    <row r="22881" spans="4:14">
      <c r="K22881" s="1"/>
    </row>
    <row r="22882" spans="4:14">
      <c r="G22882" s="1"/>
      <c r="I22882" s="1"/>
      <c r="J22882" s="1"/>
    </row>
    <row r="22884" spans="4:14">
      <c r="D22884" s="1"/>
      <c r="E22884" s="1"/>
      <c r="F22884" s="1"/>
      <c r="G22884" s="1"/>
      <c r="H22884" s="1"/>
      <c r="I22884" s="1"/>
      <c r="J22884" s="1"/>
      <c r="K22884" s="1"/>
      <c r="L22884" s="1"/>
      <c r="M22884" s="1"/>
      <c r="N22884" s="1"/>
    </row>
    <row r="22885" spans="4:14">
      <c r="G22885" s="1"/>
      <c r="H22885" s="1"/>
      <c r="I22885" s="1"/>
      <c r="J22885" s="1"/>
      <c r="K22885" s="1"/>
      <c r="L22885" s="1"/>
      <c r="M22885" s="1"/>
      <c r="N22885" s="1"/>
    </row>
    <row r="22886" spans="4:14">
      <c r="G22886" s="1"/>
    </row>
    <row r="22887" spans="4:14">
      <c r="G22887" s="1"/>
      <c r="H22887" s="1"/>
      <c r="I22887" s="1"/>
      <c r="J22887" s="1"/>
      <c r="K22887" s="1"/>
      <c r="L22887" s="1"/>
      <c r="M22887" s="1"/>
      <c r="N22887" s="1"/>
    </row>
    <row r="22889" spans="4:14">
      <c r="G22889" s="1"/>
      <c r="H22889" s="1"/>
      <c r="I22889" s="1"/>
      <c r="J22889" s="1"/>
      <c r="K22889" s="1"/>
      <c r="L22889" s="1"/>
    </row>
    <row r="22890" spans="4:14">
      <c r="G22890" s="1"/>
      <c r="H22890" s="1"/>
      <c r="I22890" s="1"/>
      <c r="J22890" s="1"/>
      <c r="K22890" s="1"/>
      <c r="L22890" s="1"/>
      <c r="M22890" s="1"/>
      <c r="N22890" s="1"/>
    </row>
    <row r="22891" spans="4:14">
      <c r="I22891" s="1"/>
      <c r="J22891" s="1"/>
      <c r="K22891" s="1"/>
      <c r="L22891" s="1"/>
      <c r="M22891" s="1"/>
      <c r="N22891" s="1"/>
    </row>
    <row r="22892" spans="4:14">
      <c r="D22892" s="1"/>
    </row>
    <row r="22893" spans="4:14">
      <c r="D22893" s="1"/>
      <c r="E22893" s="1"/>
      <c r="F22893" s="1"/>
      <c r="G22893" s="1"/>
      <c r="H22893" s="1"/>
      <c r="I22893" s="1"/>
      <c r="J22893" s="1"/>
      <c r="K22893" s="1"/>
      <c r="L22893" s="1"/>
      <c r="M22893" s="1"/>
      <c r="N22893" s="1"/>
    </row>
    <row r="22894" spans="4:14">
      <c r="I22894" s="1"/>
      <c r="J22894" s="1"/>
      <c r="K22894" s="1"/>
      <c r="L22894" s="1"/>
      <c r="M22894" s="1"/>
      <c r="N22894" s="1"/>
    </row>
    <row r="22895" spans="4:14">
      <c r="D22895" s="1"/>
    </row>
    <row r="22896" spans="4:14">
      <c r="D22896" s="1"/>
      <c r="E22896" s="1"/>
      <c r="F22896" s="1"/>
      <c r="G22896" s="1"/>
      <c r="H22896" s="1"/>
      <c r="I22896" s="1"/>
      <c r="J22896" s="1"/>
      <c r="K22896" s="1"/>
      <c r="L22896" s="1"/>
    </row>
    <row r="22897" spans="4:14">
      <c r="D22897" s="1"/>
      <c r="E22897" s="1"/>
      <c r="F22897" s="1"/>
      <c r="G22897" s="1"/>
      <c r="H22897" s="1"/>
      <c r="I22897" s="1"/>
      <c r="J22897" s="1"/>
      <c r="K22897" s="1"/>
      <c r="L22897" s="1"/>
      <c r="M22897" s="1"/>
      <c r="N22897" s="1"/>
    </row>
    <row r="22898" spans="4:14">
      <c r="D22898" s="1"/>
      <c r="E22898" s="1"/>
      <c r="F22898" s="1"/>
      <c r="G22898" s="1"/>
      <c r="H22898" s="1"/>
      <c r="I22898" s="1"/>
      <c r="J22898" s="1"/>
      <c r="K22898" s="1"/>
      <c r="L22898" s="1"/>
      <c r="M22898" s="1"/>
      <c r="N22898" s="1"/>
    </row>
    <row r="22900" spans="4:14">
      <c r="H22900" s="1"/>
      <c r="I22900" s="1"/>
      <c r="J22900" s="1"/>
      <c r="K22900" s="1"/>
      <c r="L22900" s="1"/>
      <c r="M22900" s="1"/>
      <c r="N22900" s="1"/>
    </row>
    <row r="22901" spans="4:14">
      <c r="G22901" s="1"/>
      <c r="H22901" s="1"/>
      <c r="I22901" s="1"/>
      <c r="J22901" s="1"/>
      <c r="K22901" s="1"/>
      <c r="L22901" s="1"/>
      <c r="M22901" s="1"/>
      <c r="N22901" s="1"/>
    </row>
    <row r="22902" spans="4:14">
      <c r="D22902" s="1"/>
      <c r="E22902" s="1"/>
      <c r="F22902" s="1"/>
      <c r="G22902" s="1"/>
      <c r="H22902" s="1"/>
      <c r="I22902" s="1"/>
      <c r="J22902" s="1"/>
      <c r="K22902" s="1"/>
      <c r="L22902" s="1"/>
      <c r="M22902" s="1"/>
      <c r="N22902" s="1"/>
    </row>
    <row r="22903" spans="4:14">
      <c r="D22903" s="1"/>
      <c r="E22903" s="1"/>
      <c r="F22903" s="1"/>
      <c r="G22903" s="1"/>
      <c r="H22903" s="1"/>
      <c r="I22903" s="1"/>
      <c r="J22903" s="1"/>
      <c r="K22903" s="1"/>
      <c r="L22903" s="1"/>
      <c r="M22903" s="1"/>
      <c r="N22903" s="1"/>
    </row>
    <row r="22904" spans="4:14">
      <c r="G22904" s="1"/>
      <c r="H22904" s="1"/>
      <c r="I22904" s="1"/>
      <c r="J22904" s="1"/>
      <c r="K22904" s="1"/>
      <c r="L22904" s="1"/>
      <c r="M22904" s="1"/>
      <c r="N22904" s="1"/>
    </row>
    <row r="22905" spans="4:14">
      <c r="E22905" s="1"/>
      <c r="F22905" s="1"/>
      <c r="G22905" s="1"/>
      <c r="H22905" s="1"/>
      <c r="I22905" s="1"/>
      <c r="J22905" s="1"/>
    </row>
    <row r="22906" spans="4:14">
      <c r="G22906" s="1"/>
      <c r="H22906" s="1"/>
      <c r="I22906" s="1"/>
      <c r="J22906" s="1"/>
      <c r="K22906" s="1"/>
      <c r="L22906" s="1"/>
      <c r="M22906" s="1"/>
      <c r="N22906" s="1"/>
    </row>
    <row r="22907" spans="4:14">
      <c r="D22907" s="1"/>
      <c r="E22907" s="1"/>
      <c r="F22907" s="1"/>
      <c r="G22907" s="1"/>
      <c r="H22907" s="1"/>
      <c r="I22907" s="1"/>
      <c r="J22907" s="1"/>
      <c r="K22907" s="1"/>
      <c r="L22907" s="1"/>
      <c r="M22907" s="1"/>
      <c r="N22907" s="1"/>
    </row>
    <row r="22908" spans="4:14">
      <c r="I22908" s="1"/>
      <c r="J22908" s="1"/>
      <c r="K22908" s="1"/>
    </row>
    <row r="22912" spans="4:14">
      <c r="G22912" s="1"/>
      <c r="H22912" s="1"/>
      <c r="I22912" s="1"/>
      <c r="J22912" s="1"/>
      <c r="K22912" s="1"/>
    </row>
    <row r="22913" spans="4:14">
      <c r="G22913" s="1"/>
      <c r="H22913" s="1"/>
      <c r="I22913" s="1"/>
      <c r="J22913" s="1"/>
      <c r="K22913" s="1"/>
      <c r="L22913" s="1"/>
      <c r="M22913" s="1"/>
      <c r="N22913" s="1"/>
    </row>
    <row r="22914" spans="4:14">
      <c r="I22914" s="1"/>
      <c r="J22914" s="1"/>
      <c r="K22914" s="1"/>
      <c r="L22914" s="1"/>
      <c r="M22914" s="1"/>
      <c r="N22914" s="1"/>
    </row>
    <row r="22915" spans="4:14">
      <c r="I22915" s="1"/>
      <c r="J22915" s="1"/>
    </row>
    <row r="22916" spans="4:14">
      <c r="I22916" s="1"/>
      <c r="J22916" s="1"/>
      <c r="K22916" s="1"/>
    </row>
    <row r="22917" spans="4:14">
      <c r="D22917" s="1"/>
    </row>
    <row r="22919" spans="4:14">
      <c r="I22919" s="1"/>
      <c r="J22919" s="1"/>
    </row>
    <row r="22921" spans="4:14">
      <c r="I22921" s="1"/>
    </row>
    <row r="22923" spans="4:14">
      <c r="D22923" s="1"/>
      <c r="E22923" s="1"/>
      <c r="F22923" s="1"/>
      <c r="G22923" s="1"/>
      <c r="H22923" s="1"/>
      <c r="I22923" s="1"/>
      <c r="J22923" s="1"/>
      <c r="K22923" s="1"/>
      <c r="L22923" s="1"/>
      <c r="M22923" s="1"/>
      <c r="N22923" s="1"/>
    </row>
    <row r="22924" spans="4:14">
      <c r="H22924" s="1"/>
    </row>
    <row r="22926" spans="4:14">
      <c r="I22926" s="1"/>
    </row>
    <row r="22927" spans="4:14">
      <c r="D22927" s="1"/>
    </row>
    <row r="22928" spans="4:14">
      <c r="D22928" s="1"/>
    </row>
    <row r="22930" spans="4:14">
      <c r="G22930" s="1"/>
      <c r="H22930" s="1"/>
    </row>
    <row r="22932" spans="4:14">
      <c r="H22932" s="1"/>
      <c r="I22932" s="1"/>
    </row>
    <row r="22933" spans="4:14">
      <c r="I22933" s="1"/>
      <c r="J22933" s="1"/>
      <c r="K22933" s="1"/>
      <c r="L22933" s="1"/>
      <c r="M22933" s="1"/>
      <c r="N22933" s="1"/>
    </row>
    <row r="22934" spans="4:14">
      <c r="G22934" s="1"/>
      <c r="H22934" s="1"/>
      <c r="I22934" s="1"/>
      <c r="J22934" s="1"/>
      <c r="K22934" s="1"/>
      <c r="L22934" s="1"/>
      <c r="M22934" s="1"/>
      <c r="N22934" s="1"/>
    </row>
    <row r="22935" spans="4:14">
      <c r="D22935" s="1"/>
      <c r="E22935" s="1"/>
      <c r="F22935" s="1"/>
      <c r="G22935" s="1"/>
      <c r="H22935" s="1"/>
      <c r="I22935" s="1"/>
      <c r="J22935" s="1"/>
      <c r="K22935" s="1"/>
      <c r="L22935" s="1"/>
      <c r="M22935" s="1"/>
      <c r="N22935" s="1"/>
    </row>
    <row r="22936" spans="4:14">
      <c r="D22936" s="1"/>
      <c r="E22936" s="1"/>
      <c r="F22936" s="1"/>
      <c r="G22936" s="1"/>
      <c r="H22936" s="1"/>
      <c r="I22936" s="1"/>
      <c r="J22936" s="1"/>
      <c r="K22936" s="1"/>
      <c r="L22936" s="1"/>
      <c r="M22936" s="1"/>
      <c r="N22936" s="1"/>
    </row>
    <row r="22937" spans="4:14">
      <c r="G22937" s="1"/>
      <c r="H22937" s="1"/>
      <c r="I22937" s="1"/>
      <c r="J22937" s="1"/>
      <c r="K22937" s="1"/>
      <c r="L22937" s="1"/>
      <c r="M22937" s="1"/>
      <c r="N22937" s="1"/>
    </row>
    <row r="22939" spans="4:14">
      <c r="G22939" s="1"/>
      <c r="H22939" s="1"/>
      <c r="I22939" s="1"/>
      <c r="J22939" s="1"/>
      <c r="K22939" s="1"/>
      <c r="L22939" s="1"/>
    </row>
    <row r="22943" spans="4:14">
      <c r="I22943" s="1"/>
      <c r="J22943" s="1"/>
    </row>
    <row r="22944" spans="4:14">
      <c r="I22944" s="1"/>
      <c r="J22944" s="1"/>
      <c r="K22944" s="1"/>
      <c r="L22944" s="1"/>
      <c r="M22944" s="1"/>
      <c r="N22944" s="1"/>
    </row>
    <row r="22945" spans="4:14">
      <c r="I22945" s="1"/>
      <c r="J22945" s="1"/>
      <c r="K22945" s="1"/>
      <c r="L22945" s="1"/>
      <c r="M22945" s="1"/>
      <c r="N22945" s="1"/>
    </row>
    <row r="22946" spans="4:14">
      <c r="I22946" s="1"/>
      <c r="J22946" s="1"/>
      <c r="K22946" s="1"/>
    </row>
    <row r="22947" spans="4:14">
      <c r="I22947" s="1"/>
      <c r="J22947" s="1"/>
      <c r="K22947" s="1"/>
      <c r="L22947" s="1"/>
      <c r="M22947" s="1"/>
      <c r="N22947" s="1"/>
    </row>
    <row r="22948" spans="4:14">
      <c r="D22948" s="1"/>
    </row>
    <row r="22950" spans="4:14">
      <c r="I22950" s="1"/>
    </row>
    <row r="22952" spans="4:14">
      <c r="I22952" s="1"/>
    </row>
    <row r="22954" spans="4:14">
      <c r="J22954" s="1"/>
      <c r="K22954" s="1"/>
      <c r="L22954" s="1"/>
    </row>
    <row r="22955" spans="4:14">
      <c r="H22955" s="1"/>
    </row>
    <row r="22957" spans="4:14">
      <c r="I22957" s="1"/>
      <c r="J22957" s="1"/>
      <c r="K22957" s="1"/>
      <c r="L22957" s="1"/>
    </row>
    <row r="22958" spans="4:14">
      <c r="D22958" s="1"/>
    </row>
    <row r="22959" spans="4:14">
      <c r="D22959" s="1"/>
    </row>
    <row r="22962" spans="4:14">
      <c r="H22962" s="1"/>
    </row>
    <row r="22963" spans="4:14">
      <c r="I22963" s="1"/>
      <c r="J22963" s="1"/>
      <c r="K22963" s="1"/>
      <c r="L22963" s="1"/>
      <c r="M22963" s="1"/>
      <c r="N22963" s="1"/>
    </row>
    <row r="22964" spans="4:14">
      <c r="I22964" s="1"/>
      <c r="J22964" s="1"/>
      <c r="K22964" s="1"/>
      <c r="L22964" s="1"/>
    </row>
    <row r="22965" spans="4:14">
      <c r="D22965" s="1"/>
      <c r="M22965" s="1"/>
      <c r="N22965" s="1"/>
    </row>
    <row r="22966" spans="4:14">
      <c r="D22966" s="1"/>
      <c r="E22966" s="1"/>
      <c r="F22966" s="1"/>
      <c r="G22966" s="1"/>
      <c r="H22966" s="1"/>
      <c r="I22966" s="1"/>
      <c r="J22966" s="1"/>
      <c r="K22966" s="1"/>
      <c r="L22966" s="1"/>
      <c r="M22966" s="1"/>
      <c r="N22966" s="1"/>
    </row>
    <row r="22967" spans="4:14">
      <c r="G22967" s="1"/>
      <c r="H22967" s="1"/>
      <c r="I22967" s="1"/>
      <c r="J22967" s="1"/>
      <c r="K22967" s="1"/>
      <c r="L22967" s="1"/>
      <c r="M22967" s="1"/>
      <c r="N22967" s="1"/>
    </row>
    <row r="22968" spans="4:14">
      <c r="E22968" s="1"/>
    </row>
    <row r="22969" spans="4:14">
      <c r="I22969" s="1"/>
      <c r="J22969" s="1"/>
      <c r="K22969" s="1"/>
      <c r="L22969" s="1"/>
      <c r="M22969" s="1"/>
      <c r="N22969" s="1"/>
    </row>
    <row r="22971" spans="4:14">
      <c r="J22971" s="1"/>
    </row>
    <row r="22972" spans="4:14">
      <c r="J22972" s="1"/>
    </row>
    <row r="22973" spans="4:14">
      <c r="J22973" s="1"/>
      <c r="K22973" s="1"/>
      <c r="L22973" s="1"/>
      <c r="M22973" s="1"/>
      <c r="N22973" s="1"/>
    </row>
    <row r="22974" spans="4:14">
      <c r="J22974" s="1"/>
      <c r="K22974" s="1"/>
      <c r="L22974" s="1"/>
      <c r="M22974" s="1"/>
      <c r="N22974" s="1"/>
    </row>
    <row r="22975" spans="4:14">
      <c r="J22975" s="1"/>
      <c r="K22975" s="1"/>
      <c r="L22975" s="1"/>
    </row>
    <row r="22976" spans="4:14">
      <c r="J22976" s="1"/>
      <c r="K22976" s="1"/>
      <c r="L22976" s="1"/>
      <c r="M22976" s="1"/>
      <c r="N22976" s="1"/>
    </row>
    <row r="22977" spans="4:14">
      <c r="E22977" s="1"/>
      <c r="J22977" s="1"/>
    </row>
    <row r="22978" spans="4:14">
      <c r="D22978" s="1"/>
      <c r="E22978" s="1"/>
      <c r="F22978" s="1"/>
      <c r="G22978" s="1"/>
      <c r="H22978" s="1"/>
      <c r="I22978" s="1"/>
      <c r="J22978" s="1"/>
      <c r="K22978" s="1"/>
      <c r="L22978" s="1"/>
      <c r="M22978" s="1"/>
      <c r="N22978" s="1"/>
    </row>
    <row r="22979" spans="4:14">
      <c r="J22979" s="1"/>
    </row>
    <row r="22981" spans="4:14">
      <c r="J22981" s="1"/>
    </row>
    <row r="22984" spans="4:14">
      <c r="H22984" s="1"/>
    </row>
    <row r="22986" spans="4:14">
      <c r="J22986" s="1"/>
      <c r="K22986" s="1"/>
      <c r="L22986" s="1"/>
      <c r="M22986" s="1"/>
      <c r="N22986" s="1"/>
    </row>
    <row r="22987" spans="4:14">
      <c r="D22987" s="1"/>
      <c r="E22987" s="1"/>
      <c r="F22987" s="1"/>
      <c r="G22987" s="1"/>
      <c r="H22987" s="1"/>
      <c r="I22987" s="1"/>
      <c r="J22987" s="1"/>
    </row>
    <row r="22988" spans="4:14">
      <c r="D22988" s="1"/>
      <c r="E22988" s="1"/>
      <c r="F22988" s="1"/>
      <c r="G22988" s="1"/>
      <c r="H22988" s="1"/>
      <c r="I22988" s="1"/>
      <c r="J22988" s="1"/>
      <c r="K22988" s="1"/>
      <c r="L22988" s="1"/>
      <c r="M22988" s="1"/>
      <c r="N22988" s="1"/>
    </row>
    <row r="22991" spans="4:14">
      <c r="H22991" s="1"/>
      <c r="I22991" s="1"/>
      <c r="J22991" s="1"/>
      <c r="K22991" s="1"/>
      <c r="L22991" s="1"/>
      <c r="M22991" s="1"/>
      <c r="N22991" s="1"/>
    </row>
    <row r="22992" spans="4:14">
      <c r="J22992" s="1"/>
      <c r="K22992" s="1"/>
      <c r="L22992" s="1"/>
      <c r="M22992" s="1"/>
      <c r="N22992" s="1"/>
    </row>
    <row r="22993" spans="4:14">
      <c r="J22993" s="1"/>
      <c r="K22993" s="1"/>
      <c r="L22993" s="1"/>
      <c r="M22993" s="1"/>
      <c r="N22993" s="1"/>
    </row>
    <row r="22994" spans="4:14">
      <c r="F22994" s="1"/>
      <c r="G22994" s="1"/>
      <c r="H22994" s="1"/>
      <c r="I22994" s="1"/>
      <c r="J22994" s="1"/>
      <c r="K22994" s="1"/>
      <c r="L22994" s="1"/>
      <c r="M22994" s="1"/>
      <c r="N22994" s="1"/>
    </row>
    <row r="22995" spans="4:14">
      <c r="D22995" s="1"/>
      <c r="E22995" s="1"/>
      <c r="F22995" s="1"/>
      <c r="G22995" s="1"/>
      <c r="H22995" s="1"/>
      <c r="I22995" s="1"/>
      <c r="J22995" s="1"/>
      <c r="K22995" s="1"/>
      <c r="L22995" s="1"/>
      <c r="M22995" s="1"/>
      <c r="N22995" s="1"/>
    </row>
    <row r="22996" spans="4:14">
      <c r="G22996" s="1"/>
      <c r="H22996" s="1"/>
      <c r="I22996" s="1"/>
      <c r="J22996" s="1"/>
      <c r="K22996" s="1"/>
      <c r="L22996" s="1"/>
      <c r="M22996" s="1"/>
      <c r="N22996" s="1"/>
    </row>
    <row r="22997" spans="4:14">
      <c r="E22997" s="1"/>
    </row>
    <row r="22998" spans="4:14">
      <c r="J22998" s="1"/>
      <c r="K22998" s="1"/>
      <c r="L22998" s="1"/>
      <c r="M22998" s="1"/>
      <c r="N22998" s="1"/>
    </row>
    <row r="22999" spans="4:14">
      <c r="D22999" s="1"/>
      <c r="E22999" s="1"/>
      <c r="F22999" s="1"/>
      <c r="G22999" s="1"/>
      <c r="H22999" s="1"/>
      <c r="I22999" s="1"/>
      <c r="J22999" s="1"/>
      <c r="K22999" s="1"/>
      <c r="L22999" s="1"/>
      <c r="M22999" s="1"/>
      <c r="N22999" s="1"/>
    </row>
    <row r="23000" spans="4:14">
      <c r="K23000" s="1"/>
      <c r="L23000" s="1"/>
    </row>
    <row r="23001" spans="4:14">
      <c r="F23001" s="1"/>
      <c r="G23001" s="1"/>
      <c r="H23001" s="1"/>
      <c r="I23001" s="1"/>
      <c r="J23001" s="1"/>
      <c r="K23001" s="1"/>
      <c r="L23001" s="1"/>
      <c r="M23001" s="1"/>
      <c r="N23001" s="1"/>
    </row>
    <row r="23002" spans="4:14">
      <c r="G23002" s="1"/>
      <c r="H23002" s="1"/>
      <c r="I23002" s="1"/>
      <c r="J23002" s="1"/>
    </row>
    <row r="23003" spans="4:14">
      <c r="G23003" s="1"/>
      <c r="H23003" s="1"/>
      <c r="I23003" s="1"/>
      <c r="J23003" s="1"/>
    </row>
    <row r="23004" spans="4:14">
      <c r="G23004" s="1"/>
      <c r="H23004" s="1"/>
      <c r="I23004" s="1"/>
      <c r="J23004" s="1"/>
      <c r="K23004" s="1"/>
      <c r="L23004" s="1"/>
      <c r="M23004" s="1"/>
      <c r="N23004" s="1"/>
    </row>
    <row r="23005" spans="4:14">
      <c r="K23005" s="1"/>
      <c r="L23005" s="1"/>
      <c r="M23005" s="1"/>
      <c r="N23005" s="1"/>
    </row>
    <row r="23006" spans="4:14">
      <c r="K23006" s="1"/>
      <c r="L23006" s="1"/>
      <c r="M23006" s="1"/>
      <c r="N23006" s="1"/>
    </row>
    <row r="23007" spans="4:14">
      <c r="K23007" s="1"/>
      <c r="L23007" s="1"/>
      <c r="M23007" s="1"/>
      <c r="N23007" s="1"/>
    </row>
    <row r="23008" spans="4:14">
      <c r="G23008" s="1"/>
      <c r="H23008" s="1"/>
      <c r="I23008" s="1"/>
      <c r="J23008" s="1"/>
      <c r="K23008" s="1"/>
    </row>
    <row r="23009" spans="4:14">
      <c r="D23009" s="1"/>
      <c r="E23009" s="1"/>
      <c r="F23009" s="1"/>
      <c r="G23009" s="1"/>
      <c r="H23009" s="1"/>
      <c r="I23009" s="1"/>
      <c r="J23009" s="1"/>
      <c r="K23009" s="1"/>
      <c r="L23009" s="1"/>
      <c r="M23009" s="1"/>
      <c r="N23009" s="1"/>
    </row>
    <row r="23010" spans="4:14">
      <c r="K23010" s="1"/>
    </row>
    <row r="23014" spans="4:14">
      <c r="I23014" s="1"/>
      <c r="J23014" s="1"/>
      <c r="K23014" s="1"/>
    </row>
    <row r="23015" spans="4:14">
      <c r="F23015" s="1"/>
      <c r="G23015" s="1"/>
      <c r="H23015" s="1"/>
      <c r="I23015" s="1"/>
      <c r="J23015" s="1"/>
      <c r="K23015" s="1"/>
      <c r="L23015" s="1"/>
      <c r="M23015" s="1"/>
      <c r="N23015" s="1"/>
    </row>
    <row r="23016" spans="4:14">
      <c r="G23016" s="1"/>
      <c r="H23016" s="1"/>
      <c r="I23016" s="1"/>
      <c r="J23016" s="1"/>
      <c r="K23016" s="1"/>
      <c r="L23016" s="1"/>
      <c r="M23016" s="1"/>
      <c r="N23016" s="1"/>
    </row>
    <row r="23017" spans="4:14">
      <c r="K23017" s="1"/>
      <c r="L23017" s="1"/>
      <c r="M23017" s="1"/>
      <c r="N23017" s="1"/>
    </row>
    <row r="23018" spans="4:14">
      <c r="D23018" s="1"/>
      <c r="E23018" s="1"/>
      <c r="F23018" s="1"/>
      <c r="G23018" s="1"/>
      <c r="H23018" s="1"/>
      <c r="I23018" s="1"/>
      <c r="J23018" s="1"/>
      <c r="K23018" s="1"/>
    </row>
    <row r="23019" spans="4:14">
      <c r="D23019" s="1"/>
      <c r="E23019" s="1"/>
      <c r="F23019" s="1"/>
      <c r="G23019" s="1"/>
      <c r="H23019" s="1"/>
      <c r="I23019" s="1"/>
      <c r="J23019" s="1"/>
      <c r="K23019" s="1"/>
      <c r="L23019" s="1"/>
      <c r="M23019" s="1"/>
      <c r="N23019" s="1"/>
    </row>
    <row r="23021" spans="4:14">
      <c r="G23021" s="1"/>
      <c r="H23021" s="1"/>
      <c r="I23021" s="1"/>
      <c r="J23021" s="1"/>
    </row>
    <row r="23023" spans="4:14">
      <c r="H23023" s="1"/>
      <c r="I23023" s="1"/>
      <c r="J23023" s="1"/>
      <c r="K23023" s="1"/>
      <c r="L23023" s="1"/>
      <c r="M23023" s="1"/>
      <c r="N23023" s="1"/>
    </row>
    <row r="23024" spans="4:14">
      <c r="K23024" s="1"/>
      <c r="L23024" s="1"/>
      <c r="M23024" s="1"/>
      <c r="N23024" s="1"/>
    </row>
    <row r="23025" spans="4:14">
      <c r="G23025" s="1"/>
      <c r="H23025" s="1"/>
      <c r="I23025" s="1"/>
      <c r="J23025" s="1"/>
      <c r="K23025" s="1"/>
      <c r="L23025" s="1"/>
      <c r="M23025" s="1"/>
      <c r="N23025" s="1"/>
    </row>
    <row r="23026" spans="4:14">
      <c r="D23026" s="1"/>
      <c r="E23026" s="1"/>
      <c r="F23026" s="1"/>
      <c r="G23026" s="1"/>
      <c r="H23026" s="1"/>
      <c r="I23026" s="1"/>
      <c r="J23026" s="1"/>
      <c r="K23026" s="1"/>
      <c r="L23026" s="1"/>
      <c r="M23026" s="1"/>
      <c r="N23026" s="1"/>
    </row>
    <row r="23027" spans="4:14">
      <c r="D23027" s="1"/>
      <c r="E23027" s="1"/>
      <c r="F23027" s="1"/>
      <c r="G23027" s="1"/>
      <c r="H23027" s="1"/>
      <c r="I23027" s="1"/>
      <c r="J23027" s="1"/>
      <c r="K23027" s="1"/>
      <c r="L23027" s="1"/>
      <c r="M23027" s="1"/>
      <c r="N23027" s="1"/>
    </row>
    <row r="23028" spans="4:14">
      <c r="G23028" s="1"/>
      <c r="H23028" s="1"/>
      <c r="I23028" s="1"/>
      <c r="J23028" s="1"/>
      <c r="K23028" s="1"/>
      <c r="L23028" s="1"/>
      <c r="M23028" s="1"/>
      <c r="N23028" s="1"/>
    </row>
    <row r="23030" spans="4:14">
      <c r="G23030" s="1"/>
      <c r="H23030" s="1"/>
      <c r="I23030" s="1"/>
      <c r="J23030" s="1"/>
      <c r="K23030" s="1"/>
      <c r="L23030" s="1"/>
      <c r="M23030" s="1"/>
      <c r="N23030" s="1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AN56"/>
  <sheetViews>
    <sheetView topLeftCell="A6" workbookViewId="0">
      <selection activeCell="H11" sqref="A1:XFD1048576"/>
    </sheetView>
  </sheetViews>
  <sheetFormatPr defaultColWidth="9.140625" defaultRowHeight="15"/>
  <cols>
    <col min="1" max="14" width="9.140625" style="9"/>
    <col min="15" max="26" width="2.5703125" style="9" customWidth="1"/>
    <col min="27" max="16384" width="9.140625" style="9"/>
  </cols>
  <sheetData>
    <row r="2" spans="1:40">
      <c r="AB2" s="4"/>
    </row>
    <row r="3" spans="1:40">
      <c r="AB3" s="4"/>
    </row>
    <row r="4" spans="1:40">
      <c r="AB4" s="4"/>
    </row>
    <row r="5" spans="1:40">
      <c r="AB5" s="4"/>
    </row>
    <row r="6" spans="1:40">
      <c r="AB6" s="4"/>
    </row>
    <row r="7" spans="1:40">
      <c r="AB7" s="4"/>
    </row>
    <row r="8" spans="1:40">
      <c r="AB8" s="4"/>
    </row>
    <row r="9" spans="1:40">
      <c r="AB9" s="4"/>
    </row>
    <row r="15" spans="1:40"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AA15" s="21"/>
      <c r="AB15" s="21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</row>
    <row r="16" spans="1:40">
      <c r="A16" s="18"/>
      <c r="B16" s="4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AA16" s="18"/>
      <c r="AB16" s="4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</row>
    <row r="17" spans="1:40">
      <c r="B17" s="4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AA17" s="18"/>
      <c r="AB17" s="4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</row>
    <row r="18" spans="1:40"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AA18" s="18"/>
      <c r="AB18" s="4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</row>
    <row r="19" spans="1:40"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AA19" s="18"/>
      <c r="AB19" s="4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</row>
    <row r="20" spans="1:40"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AA20" s="18"/>
      <c r="AB20" s="4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</row>
    <row r="21" spans="1:40"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AA21" s="18"/>
      <c r="AB21" s="21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</row>
    <row r="22" spans="1:40"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AA22" s="18"/>
      <c r="AB22" s="21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</row>
    <row r="23" spans="1:40">
      <c r="AA23" s="18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</row>
    <row r="24" spans="1:40"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AA24" s="18"/>
      <c r="AB24" s="21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</row>
    <row r="25" spans="1:40">
      <c r="A25" s="18"/>
      <c r="B25" s="4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AA25" s="18"/>
      <c r="AB25" s="4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</row>
    <row r="26" spans="1:40">
      <c r="A26" s="21"/>
      <c r="B26" s="4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AA26" s="18"/>
      <c r="AB26" s="4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</row>
    <row r="27" spans="1:40">
      <c r="A27" s="21"/>
      <c r="B27" s="4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AA27" s="18"/>
      <c r="AB27" s="4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</row>
    <row r="28" spans="1:40">
      <c r="A28" s="21"/>
      <c r="B28" s="4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AA28" s="18"/>
      <c r="AB28" s="4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</row>
    <row r="29" spans="1:40">
      <c r="A29" s="21"/>
      <c r="B29" s="4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AA29" s="18"/>
      <c r="AB29" s="4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</row>
    <row r="30" spans="1:40">
      <c r="AA30" s="18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</row>
    <row r="31" spans="1:40">
      <c r="AA31" s="18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</row>
    <row r="32" spans="1:40">
      <c r="AA32" s="18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</row>
    <row r="33" spans="1:40"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AA33" s="18"/>
      <c r="AB33" s="21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</row>
    <row r="34" spans="1:40">
      <c r="A34" s="18"/>
      <c r="B34" s="4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AA34" s="18"/>
      <c r="AB34" s="4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</row>
    <row r="35" spans="1:40">
      <c r="A35" s="21"/>
      <c r="B35" s="4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AA35" s="18"/>
      <c r="AB35" s="4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</row>
    <row r="36" spans="1:40">
      <c r="A36" s="21"/>
      <c r="B36" s="4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AA36" s="18"/>
      <c r="AB36" s="4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</row>
    <row r="37" spans="1:40">
      <c r="A37" s="21"/>
      <c r="B37" s="4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AA37" s="18"/>
      <c r="AB37" s="4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</row>
    <row r="38" spans="1:40">
      <c r="B38" s="4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AA38" s="18"/>
      <c r="AB38" s="4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</row>
    <row r="39" spans="1:40">
      <c r="AA39" s="18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</row>
    <row r="40" spans="1:40">
      <c r="AA40" s="18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</row>
    <row r="41" spans="1:40">
      <c r="AA41" s="18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</row>
    <row r="42" spans="1:40"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AA42" s="18"/>
      <c r="AB42" s="21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</row>
    <row r="43" spans="1:40">
      <c r="A43" s="18"/>
      <c r="B43" s="4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AA43" s="18"/>
      <c r="AB43" s="4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</row>
    <row r="44" spans="1:40">
      <c r="A44" s="21"/>
      <c r="B44" s="4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AA44" s="18"/>
      <c r="AB44" s="4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</row>
    <row r="45" spans="1:40">
      <c r="A45" s="21"/>
      <c r="B45" s="4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AA45" s="18"/>
      <c r="AB45" s="4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</row>
    <row r="46" spans="1:40">
      <c r="A46" s="21"/>
      <c r="B46" s="4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AA46" s="18"/>
      <c r="AB46" s="4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</row>
    <row r="47" spans="1:40">
      <c r="B47" s="4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AA47" s="18"/>
      <c r="AB47" s="4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</row>
    <row r="48" spans="1:40">
      <c r="AA48" s="18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</row>
    <row r="49" spans="1:40">
      <c r="AA49" s="18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</row>
    <row r="50" spans="1:40">
      <c r="AA50" s="18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</row>
    <row r="51" spans="1:40"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AA51" s="18"/>
      <c r="AB51" s="21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</row>
    <row r="52" spans="1:40">
      <c r="A52" s="18"/>
      <c r="B52" s="4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AA52" s="18"/>
      <c r="AB52" s="4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</row>
    <row r="53" spans="1:40">
      <c r="B53" s="4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AA53" s="18"/>
      <c r="AB53" s="4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</row>
    <row r="54" spans="1:40">
      <c r="A54" s="21"/>
      <c r="B54" s="4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AA54" s="18"/>
      <c r="AB54" s="4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</row>
    <row r="55" spans="1:40">
      <c r="A55" s="21"/>
      <c r="B55" s="4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AA55" s="18"/>
      <c r="AB55" s="4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</row>
    <row r="56" spans="1:40">
      <c r="B56" s="4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AB56" s="4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C00000"/>
  </sheetPr>
  <dimension ref="A1:AI1224"/>
  <sheetViews>
    <sheetView topLeftCell="B13" zoomScaleNormal="100" workbookViewId="0">
      <selection activeCell="AF30" sqref="AF30"/>
    </sheetView>
  </sheetViews>
  <sheetFormatPr defaultColWidth="9.140625" defaultRowHeight="15"/>
  <cols>
    <col min="1" max="1" width="22.85546875" style="21" customWidth="1"/>
    <col min="2" max="2" width="16.5703125" style="21" bestFit="1" customWidth="1"/>
    <col min="3" max="3" width="19.140625" style="21" bestFit="1" customWidth="1"/>
    <col min="4" max="4" width="15.7109375" style="21" customWidth="1"/>
    <col min="5" max="7" width="7.140625" style="21" customWidth="1"/>
    <col min="8" max="8" width="11.5703125" style="21" customWidth="1"/>
    <col min="9" max="9" width="7.140625" style="21" customWidth="1"/>
    <col min="10" max="10" width="8.140625" style="21" customWidth="1"/>
    <col min="11" max="15" width="7.140625" style="21" customWidth="1"/>
    <col min="16" max="16" width="20" style="12" bestFit="1" customWidth="1"/>
    <col min="17" max="18" width="9.140625" style="21"/>
    <col min="19" max="19" width="12.7109375" style="21" customWidth="1"/>
    <col min="20" max="20" width="13.140625" style="21" bestFit="1" customWidth="1"/>
    <col min="21" max="24" width="9.140625" style="21"/>
    <col min="25" max="25" width="6" style="21" customWidth="1"/>
    <col min="26" max="26" width="11.85546875" style="21" customWidth="1"/>
    <col min="27" max="16384" width="9.140625" style="21"/>
  </cols>
  <sheetData>
    <row r="1" spans="1:35" ht="92.25">
      <c r="A1" s="45" t="s">
        <v>330</v>
      </c>
      <c r="B1" s="21" t="s">
        <v>334</v>
      </c>
      <c r="O1" s="28"/>
      <c r="Q1" s="30"/>
      <c r="R1" s="29"/>
      <c r="S1" s="17"/>
      <c r="AA1" s="33"/>
      <c r="AB1" s="12"/>
      <c r="AC1" s="12"/>
      <c r="AD1" s="12"/>
      <c r="AE1" s="12"/>
      <c r="AF1" s="12"/>
      <c r="AG1" s="12"/>
      <c r="AH1" s="12"/>
      <c r="AI1" s="12"/>
    </row>
    <row r="2" spans="1:35">
      <c r="A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P2" s="17"/>
      <c r="Q2" s="46"/>
      <c r="R2" s="46"/>
      <c r="S2" s="46"/>
      <c r="T2" s="46"/>
      <c r="Z2" s="12"/>
      <c r="AA2" s="12"/>
      <c r="AB2" s="12"/>
    </row>
    <row r="3" spans="1:35">
      <c r="D3" s="18"/>
      <c r="E3" s="18">
        <v>2005</v>
      </c>
      <c r="F3" s="18">
        <f t="shared" ref="F3:N3" si="0">E3+5</f>
        <v>2010</v>
      </c>
      <c r="G3" s="18">
        <f t="shared" si="0"/>
        <v>2015</v>
      </c>
      <c r="H3" s="18">
        <f t="shared" si="0"/>
        <v>2020</v>
      </c>
      <c r="I3" s="18">
        <f t="shared" si="0"/>
        <v>2025</v>
      </c>
      <c r="J3" s="18">
        <f t="shared" si="0"/>
        <v>2030</v>
      </c>
      <c r="K3" s="18">
        <f t="shared" si="0"/>
        <v>2035</v>
      </c>
      <c r="L3" s="18">
        <f t="shared" si="0"/>
        <v>2040</v>
      </c>
      <c r="M3" s="18">
        <f t="shared" si="0"/>
        <v>2045</v>
      </c>
      <c r="N3" s="18">
        <f t="shared" si="0"/>
        <v>2050</v>
      </c>
      <c r="Q3" s="7"/>
      <c r="R3" s="7"/>
      <c r="Z3" s="12"/>
      <c r="AA3" s="12"/>
      <c r="AB3" s="37"/>
    </row>
    <row r="4" spans="1:35" ht="15.75" thickBot="1">
      <c r="A4" s="22" t="s">
        <v>329</v>
      </c>
      <c r="C4" s="22" t="str">
        <f>A4</f>
        <v>Reference</v>
      </c>
      <c r="D4" s="4" t="s">
        <v>19</v>
      </c>
      <c r="E4" s="19">
        <v>1.12680986505339</v>
      </c>
      <c r="F4" s="19">
        <v>1.34438245194259</v>
      </c>
      <c r="G4" s="19">
        <v>1.44167350012622</v>
      </c>
      <c r="H4" s="19">
        <v>1.5079050586087901</v>
      </c>
      <c r="I4" s="19">
        <v>1.63080092170067</v>
      </c>
      <c r="J4" s="19">
        <v>1.7163827719698299</v>
      </c>
      <c r="K4" s="19">
        <v>1.76835511129612</v>
      </c>
      <c r="L4" s="19">
        <v>1.80136116034884</v>
      </c>
      <c r="M4" s="19">
        <v>1.8147677448714901</v>
      </c>
      <c r="N4" s="19">
        <v>1.82166179039571</v>
      </c>
      <c r="Q4" s="7"/>
      <c r="R4" s="7"/>
      <c r="Z4" s="38"/>
      <c r="AA4" s="12"/>
      <c r="AB4" s="12"/>
    </row>
    <row r="5" spans="1:35">
      <c r="B5" s="21" t="s">
        <v>326</v>
      </c>
      <c r="C5" s="21" t="str">
        <f t="shared" ref="C5:C16" si="1">C4</f>
        <v>Reference</v>
      </c>
      <c r="D5" s="4" t="str">
        <f>D4&amp;"_CCS"</f>
        <v>Oil _CCS</v>
      </c>
      <c r="E5" s="20">
        <v>0</v>
      </c>
      <c r="F5" s="20">
        <v>0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M5" s="20">
        <v>0</v>
      </c>
      <c r="N5" s="20">
        <v>0</v>
      </c>
      <c r="Q5" s="7"/>
      <c r="R5" s="7"/>
      <c r="Z5" s="12"/>
      <c r="AA5" s="36"/>
      <c r="AB5" s="36"/>
    </row>
    <row r="6" spans="1:35">
      <c r="C6" s="21" t="str">
        <f t="shared" si="1"/>
        <v>Reference</v>
      </c>
      <c r="D6" s="4" t="s">
        <v>20</v>
      </c>
      <c r="E6" s="19">
        <v>1.43436027639146</v>
      </c>
      <c r="F6" s="19">
        <v>1.56051445393448</v>
      </c>
      <c r="G6" s="19">
        <v>1.77827325228085</v>
      </c>
      <c r="H6" s="19">
        <v>1.9346718722581999</v>
      </c>
      <c r="I6" s="19">
        <v>2.1963681755842801</v>
      </c>
      <c r="J6" s="19">
        <v>2.4519196832231902</v>
      </c>
      <c r="K6" s="19">
        <v>2.6874074629929501</v>
      </c>
      <c r="L6" s="19">
        <v>2.87881390796412</v>
      </c>
      <c r="M6" s="19">
        <v>3.0499491922851099</v>
      </c>
      <c r="N6" s="19">
        <v>3.2158494186497499</v>
      </c>
      <c r="P6" s="38"/>
      <c r="Q6" s="52"/>
      <c r="R6" s="52"/>
      <c r="S6" s="51"/>
      <c r="T6" s="51"/>
      <c r="Z6" s="12"/>
      <c r="AA6" s="36"/>
      <c r="AB6" s="36"/>
    </row>
    <row r="7" spans="1:35">
      <c r="B7" s="21" t="s">
        <v>327</v>
      </c>
      <c r="C7" s="21" t="str">
        <f t="shared" si="1"/>
        <v>Reference</v>
      </c>
      <c r="D7" s="4" t="str">
        <f>D6&amp;"_CCS"</f>
        <v>Gas _CCS</v>
      </c>
      <c r="E7" s="24">
        <v>0</v>
      </c>
      <c r="F7" s="24">
        <v>0</v>
      </c>
      <c r="G7" s="24">
        <v>0</v>
      </c>
      <c r="H7" s="24">
        <v>0</v>
      </c>
      <c r="I7" s="24">
        <v>0</v>
      </c>
      <c r="J7" s="24">
        <v>0</v>
      </c>
      <c r="K7" s="24">
        <v>0</v>
      </c>
      <c r="L7" s="24">
        <v>0</v>
      </c>
      <c r="M7" s="24">
        <v>0</v>
      </c>
      <c r="N7" s="24">
        <v>0</v>
      </c>
      <c r="P7" s="38"/>
      <c r="Q7" s="7"/>
      <c r="R7" s="7"/>
      <c r="S7" s="7"/>
      <c r="T7" s="7"/>
      <c r="Z7" s="38"/>
      <c r="AA7" s="39"/>
      <c r="AB7" s="39"/>
    </row>
    <row r="8" spans="1:35">
      <c r="C8" s="21" t="str">
        <f t="shared" si="1"/>
        <v>Reference</v>
      </c>
      <c r="D8" s="4" t="s">
        <v>21</v>
      </c>
      <c r="E8" s="19">
        <v>3.6794871423530502E-2</v>
      </c>
      <c r="F8" s="19">
        <v>4.1231456516051201E-2</v>
      </c>
      <c r="G8" s="19">
        <v>5.2612037538420003E-2</v>
      </c>
      <c r="H8" s="19">
        <v>6.1738010479798697E-2</v>
      </c>
      <c r="I8" s="19">
        <v>7.4961952817599695E-2</v>
      </c>
      <c r="J8" s="19">
        <v>8.9825134534500403E-2</v>
      </c>
      <c r="K8" s="19">
        <v>0.107733602258328</v>
      </c>
      <c r="L8" s="19">
        <v>0.13054644583171399</v>
      </c>
      <c r="M8" s="19">
        <v>0.15759875266750201</v>
      </c>
      <c r="N8" s="19">
        <v>0.18549208324177999</v>
      </c>
      <c r="P8" s="38"/>
      <c r="Q8" s="31"/>
      <c r="R8" s="31"/>
      <c r="Z8" s="38"/>
      <c r="AA8" s="12"/>
      <c r="AB8" s="12"/>
    </row>
    <row r="9" spans="1:35">
      <c r="B9" s="4" t="s">
        <v>328</v>
      </c>
      <c r="C9" s="21" t="str">
        <f t="shared" si="1"/>
        <v>Reference</v>
      </c>
      <c r="D9" s="4" t="str">
        <f>D8&amp;"_CCS"</f>
        <v>Coal _CCS</v>
      </c>
      <c r="E9" s="20">
        <v>0</v>
      </c>
      <c r="F9" s="20">
        <v>0</v>
      </c>
      <c r="G9" s="20">
        <v>0</v>
      </c>
      <c r="H9" s="20">
        <v>0</v>
      </c>
      <c r="I9" s="20">
        <v>0</v>
      </c>
      <c r="J9" s="20">
        <v>0</v>
      </c>
      <c r="K9" s="20">
        <v>0</v>
      </c>
      <c r="L9" s="20">
        <v>0</v>
      </c>
      <c r="M9" s="20">
        <v>0</v>
      </c>
      <c r="N9" s="20">
        <v>0</v>
      </c>
      <c r="P9" s="38"/>
      <c r="Q9" s="52"/>
      <c r="R9" s="52"/>
      <c r="Z9" s="12"/>
      <c r="AA9" s="36"/>
      <c r="AB9" s="36"/>
    </row>
    <row r="10" spans="1:35">
      <c r="C10" s="21" t="str">
        <f t="shared" si="1"/>
        <v>Reference</v>
      </c>
      <c r="D10" s="4" t="s">
        <v>22</v>
      </c>
      <c r="E10" s="19">
        <v>9.2237866975409699E-2</v>
      </c>
      <c r="F10" s="19">
        <v>0.103638945367423</v>
      </c>
      <c r="G10" s="19">
        <v>0.100643105941304</v>
      </c>
      <c r="H10" s="19">
        <v>0.121643713561255</v>
      </c>
      <c r="I10" s="19">
        <v>0.155602293790534</v>
      </c>
      <c r="J10" s="19">
        <v>0.195566668199677</v>
      </c>
      <c r="K10" s="19">
        <v>0.244191474851361</v>
      </c>
      <c r="L10" s="19">
        <v>0.29592610407981101</v>
      </c>
      <c r="M10" s="19">
        <v>0.34411785411328799</v>
      </c>
      <c r="N10" s="19">
        <v>0.380550970780761</v>
      </c>
      <c r="Q10" s="52"/>
      <c r="R10" s="52"/>
      <c r="Z10" s="38"/>
      <c r="AA10" s="40"/>
      <c r="AB10" s="40"/>
    </row>
    <row r="11" spans="1:35">
      <c r="B11" s="4" t="s">
        <v>325</v>
      </c>
      <c r="C11" s="21" t="str">
        <f t="shared" si="1"/>
        <v>Reference</v>
      </c>
      <c r="D11" s="4" t="str">
        <f>D10&amp;"_CCS"</f>
        <v>Biomass _CCS</v>
      </c>
      <c r="E11" s="20">
        <v>0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20">
        <v>0</v>
      </c>
      <c r="L11" s="20">
        <v>0</v>
      </c>
      <c r="M11" s="20">
        <v>0</v>
      </c>
      <c r="N11" s="20">
        <v>0</v>
      </c>
      <c r="O11" s="25"/>
      <c r="Z11" s="38"/>
      <c r="AA11" s="12"/>
      <c r="AB11" s="12"/>
    </row>
    <row r="12" spans="1:35">
      <c r="C12" s="21" t="str">
        <f t="shared" si="1"/>
        <v>Reference</v>
      </c>
      <c r="D12" s="4" t="s">
        <v>14</v>
      </c>
      <c r="E12" s="19">
        <v>2.4742735144811401E-2</v>
      </c>
      <c r="F12" s="19">
        <v>2.5810880972904598E-2</v>
      </c>
      <c r="G12" s="19">
        <v>2.6826698674900298E-2</v>
      </c>
      <c r="H12" s="19">
        <v>2.8021213052909399E-2</v>
      </c>
      <c r="I12" s="19">
        <v>3.0272064098059898E-2</v>
      </c>
      <c r="J12" s="19">
        <v>3.2829968873600901E-2</v>
      </c>
      <c r="K12" s="19">
        <v>3.5465428303658203E-2</v>
      </c>
      <c r="L12" s="19">
        <v>3.80619735989857E-2</v>
      </c>
      <c r="M12" s="19">
        <v>4.0826885161066202E-2</v>
      </c>
      <c r="N12" s="19">
        <v>4.3925956277840301E-2</v>
      </c>
      <c r="Z12" s="12"/>
      <c r="AA12" s="36"/>
      <c r="AB12" s="36"/>
    </row>
    <row r="13" spans="1:35">
      <c r="C13" s="21" t="str">
        <f t="shared" si="1"/>
        <v>Reference</v>
      </c>
      <c r="D13" s="4" t="s">
        <v>15</v>
      </c>
      <c r="E13" s="19">
        <v>0.12241367913158301</v>
      </c>
      <c r="F13" s="19">
        <v>0.120910502324139</v>
      </c>
      <c r="G13" s="19">
        <v>0.123843034311672</v>
      </c>
      <c r="H13" s="19">
        <v>0.12679303321641699</v>
      </c>
      <c r="I13" s="19">
        <v>0.129718368025136</v>
      </c>
      <c r="J13" s="19">
        <v>0.13264743519136801</v>
      </c>
      <c r="K13" s="19">
        <v>0.135573167371035</v>
      </c>
      <c r="L13" s="19">
        <v>0.14075782818638699</v>
      </c>
      <c r="M13" s="19">
        <v>0.14595096546115399</v>
      </c>
      <c r="N13" s="19">
        <v>0.15115507969888001</v>
      </c>
      <c r="Z13" s="38"/>
      <c r="AA13" s="5"/>
      <c r="AB13" s="5"/>
    </row>
    <row r="14" spans="1:35">
      <c r="C14" s="21" t="str">
        <f t="shared" si="1"/>
        <v>Reference</v>
      </c>
      <c r="D14" s="4" t="s">
        <v>16</v>
      </c>
      <c r="E14" s="19">
        <v>2.6999929228295998E-4</v>
      </c>
      <c r="F14" s="19">
        <v>8.9992189870835297E-5</v>
      </c>
      <c r="G14" s="19">
        <v>2.2257291848976901E-3</v>
      </c>
      <c r="H14" s="19">
        <v>5.8133037231199204E-3</v>
      </c>
      <c r="I14" s="19">
        <v>1.3911932265435301E-2</v>
      </c>
      <c r="J14" s="19">
        <v>2.6086526682878499E-2</v>
      </c>
      <c r="K14" s="19">
        <v>4.2011584422994998E-2</v>
      </c>
      <c r="L14" s="19">
        <v>6.0136352595132503E-2</v>
      </c>
      <c r="M14" s="19">
        <v>7.8005688044898394E-2</v>
      </c>
      <c r="N14" s="19">
        <v>9.5355732364538703E-2</v>
      </c>
      <c r="Z14" s="38"/>
      <c r="AA14" s="12"/>
      <c r="AB14" s="12"/>
    </row>
    <row r="15" spans="1:35">
      <c r="C15" s="21" t="str">
        <f t="shared" si="1"/>
        <v>Reference</v>
      </c>
      <c r="D15" s="4" t="s">
        <v>17</v>
      </c>
      <c r="E15" s="19">
        <v>0</v>
      </c>
      <c r="F15" s="19">
        <v>0</v>
      </c>
      <c r="G15" s="19">
        <v>7.9442612644655005E-4</v>
      </c>
      <c r="H15" s="19">
        <v>2.1495739238572998E-3</v>
      </c>
      <c r="I15" s="19">
        <v>5.00601443268374E-3</v>
      </c>
      <c r="J15" s="19">
        <v>9.1410947815372904E-3</v>
      </c>
      <c r="K15" s="19">
        <v>1.44413929267692E-2</v>
      </c>
      <c r="L15" s="19">
        <v>2.0505605850474801E-2</v>
      </c>
      <c r="M15" s="19">
        <v>2.6438986765846498E-2</v>
      </c>
      <c r="N15" s="19">
        <v>3.2082648034455402E-2</v>
      </c>
      <c r="Z15" s="12"/>
      <c r="AA15" s="36"/>
      <c r="AB15" s="36"/>
    </row>
    <row r="16" spans="1:35">
      <c r="C16" s="21" t="str">
        <f t="shared" si="1"/>
        <v>Reference</v>
      </c>
      <c r="D16" s="4" t="s">
        <v>18</v>
      </c>
      <c r="E16" s="19">
        <v>0</v>
      </c>
      <c r="F16" s="19">
        <v>0</v>
      </c>
      <c r="G16" s="19">
        <v>2.3375103977354198E-3</v>
      </c>
      <c r="H16" s="19">
        <v>5.7449502225436896E-3</v>
      </c>
      <c r="I16" s="19">
        <v>1.2382828538553299E-2</v>
      </c>
      <c r="J16" s="19">
        <v>2.0796316395346001E-2</v>
      </c>
      <c r="K16" s="19">
        <v>3.0121725146254399E-2</v>
      </c>
      <c r="L16" s="19">
        <v>3.9232224912456197E-2</v>
      </c>
      <c r="M16" s="19">
        <v>4.5776965642588603E-2</v>
      </c>
      <c r="N16" s="19">
        <v>5.0872627809159798E-2</v>
      </c>
      <c r="Z16" s="38"/>
      <c r="AA16" s="36"/>
      <c r="AB16" s="36"/>
    </row>
    <row r="17" spans="1:28">
      <c r="D17" s="21" t="s">
        <v>324</v>
      </c>
      <c r="E17" s="7">
        <f t="shared" ref="E17:N17" si="2">SUM(E4:E16)</f>
        <v>2.8376292934124678</v>
      </c>
      <c r="F17" s="7">
        <f t="shared" si="2"/>
        <v>3.1965786832474592</v>
      </c>
      <c r="G17" s="7">
        <f t="shared" si="2"/>
        <v>3.5292292945824459</v>
      </c>
      <c r="H17" s="7">
        <f t="shared" si="2"/>
        <v>3.7944807290468914</v>
      </c>
      <c r="I17" s="7">
        <f t="shared" si="2"/>
        <v>4.2490245512529512</v>
      </c>
      <c r="J17" s="7">
        <f t="shared" si="2"/>
        <v>4.6751955998519277</v>
      </c>
      <c r="K17" s="7">
        <f t="shared" si="2"/>
        <v>5.0653009495694707</v>
      </c>
      <c r="L17" s="7">
        <f t="shared" si="2"/>
        <v>5.40534160336792</v>
      </c>
      <c r="M17" s="7">
        <f t="shared" si="2"/>
        <v>5.7034330350129441</v>
      </c>
      <c r="N17" s="7">
        <f t="shared" si="2"/>
        <v>5.9769463072528755</v>
      </c>
      <c r="Z17" s="12"/>
      <c r="AA17" s="12"/>
      <c r="AB17" s="12"/>
    </row>
    <row r="18" spans="1:28"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Q18" s="46"/>
      <c r="R18" s="46"/>
      <c r="X18" s="41"/>
      <c r="Y18" s="41"/>
      <c r="Z18" s="12"/>
      <c r="AA18" s="12"/>
      <c r="AB18" s="12"/>
    </row>
    <row r="19" spans="1:28">
      <c r="D19" s="18"/>
      <c r="E19" s="18">
        <v>2005</v>
      </c>
      <c r="F19" s="18">
        <f t="shared" ref="F19:N19" si="3">E19+5</f>
        <v>2010</v>
      </c>
      <c r="G19" s="18">
        <f t="shared" si="3"/>
        <v>2015</v>
      </c>
      <c r="H19" s="18">
        <f t="shared" si="3"/>
        <v>2020</v>
      </c>
      <c r="I19" s="18">
        <f t="shared" si="3"/>
        <v>2025</v>
      </c>
      <c r="J19" s="18">
        <f t="shared" si="3"/>
        <v>2030</v>
      </c>
      <c r="K19" s="18">
        <f t="shared" si="3"/>
        <v>2035</v>
      </c>
      <c r="L19" s="18">
        <f t="shared" si="3"/>
        <v>2040</v>
      </c>
      <c r="M19" s="18">
        <f t="shared" si="3"/>
        <v>2045</v>
      </c>
      <c r="N19" s="18">
        <f t="shared" si="3"/>
        <v>2050</v>
      </c>
      <c r="Q19" s="46"/>
      <c r="R19" s="46"/>
      <c r="X19" s="41"/>
      <c r="Y19" s="41"/>
      <c r="Z19" s="12"/>
      <c r="AA19" s="36"/>
      <c r="AB19" s="12"/>
    </row>
    <row r="20" spans="1:28" ht="15.75" thickBot="1">
      <c r="A20" s="23" t="s">
        <v>336</v>
      </c>
      <c r="C20" s="23" t="str">
        <f>A20</f>
        <v>NDC_FullTech</v>
      </c>
      <c r="D20" s="4" t="s">
        <v>19</v>
      </c>
      <c r="E20" s="19">
        <v>1.12680986505339</v>
      </c>
      <c r="F20" s="19">
        <v>1.34438245194259</v>
      </c>
      <c r="G20" s="19">
        <v>1.44167350012622</v>
      </c>
      <c r="H20" s="19">
        <v>1.5081280268664901</v>
      </c>
      <c r="I20" s="19">
        <v>1.6322049270235</v>
      </c>
      <c r="J20" s="19">
        <v>1.7081880074540301</v>
      </c>
      <c r="K20" s="19">
        <v>1.7532920585727401</v>
      </c>
      <c r="L20" s="19">
        <v>1.7438573482072199</v>
      </c>
      <c r="M20" s="19">
        <v>1.70563792460029</v>
      </c>
      <c r="N20" s="19">
        <v>1.6800004756018201</v>
      </c>
      <c r="Q20" s="7"/>
      <c r="R20" s="7"/>
      <c r="V20" s="7"/>
      <c r="X20" s="41"/>
      <c r="Y20" s="41"/>
      <c r="Z20" s="12"/>
      <c r="AA20" s="12"/>
      <c r="AB20" s="36"/>
    </row>
    <row r="21" spans="1:28">
      <c r="B21" s="21" t="s">
        <v>326</v>
      </c>
      <c r="C21" s="21" t="str">
        <f t="shared" ref="C21:C32" si="4">C20</f>
        <v>NDC_FullTech</v>
      </c>
      <c r="D21" s="4" t="str">
        <f>D20&amp;"_CCS"</f>
        <v>Oil _CCS</v>
      </c>
      <c r="E21" s="20">
        <v>0</v>
      </c>
      <c r="F21" s="20">
        <v>0</v>
      </c>
      <c r="G21" s="20">
        <v>0</v>
      </c>
      <c r="H21" s="20">
        <v>0</v>
      </c>
      <c r="I21" s="20">
        <v>0</v>
      </c>
      <c r="J21" s="20">
        <v>1.87507853050514E-2</v>
      </c>
      <c r="K21" s="20">
        <v>3.08725114035454E-2</v>
      </c>
      <c r="L21" s="20">
        <v>4.6579564275247502E-2</v>
      </c>
      <c r="M21" s="20">
        <v>7.2388588232303597E-2</v>
      </c>
      <c r="N21" s="20">
        <v>0.101610621799646</v>
      </c>
      <c r="Q21" s="7"/>
      <c r="R21" s="7"/>
      <c r="S21" s="12"/>
      <c r="U21" s="7"/>
      <c r="V21" s="7"/>
      <c r="W21" s="7"/>
      <c r="X21" s="42"/>
      <c r="Y21" s="41"/>
    </row>
    <row r="22" spans="1:28">
      <c r="C22" s="21" t="str">
        <f t="shared" si="4"/>
        <v>NDC_FullTech</v>
      </c>
      <c r="D22" s="4" t="s">
        <v>20</v>
      </c>
      <c r="E22" s="19">
        <v>1.43433088905749</v>
      </c>
      <c r="F22" s="19">
        <v>1.56045106521901</v>
      </c>
      <c r="G22" s="19">
        <v>1.77818849427431</v>
      </c>
      <c r="H22" s="19">
        <v>1.93521964527233</v>
      </c>
      <c r="I22" s="19">
        <v>2.1986504446109101</v>
      </c>
      <c r="J22" s="19">
        <v>2.3937701677312</v>
      </c>
      <c r="K22" s="19">
        <v>2.5269614215601601</v>
      </c>
      <c r="L22" s="19">
        <v>2.4906585027801</v>
      </c>
      <c r="M22" s="19">
        <v>2.3681391943678398</v>
      </c>
      <c r="N22" s="19">
        <v>2.1965276560193501</v>
      </c>
      <c r="Q22" s="7"/>
      <c r="R22" s="7"/>
      <c r="S22" s="12"/>
      <c r="U22" s="7"/>
      <c r="V22" s="7"/>
      <c r="W22" s="7"/>
      <c r="X22" s="42"/>
      <c r="Y22" s="41"/>
    </row>
    <row r="23" spans="1:28">
      <c r="B23" s="21" t="s">
        <v>327</v>
      </c>
      <c r="C23" s="21" t="str">
        <f t="shared" si="4"/>
        <v>NDC_FullTech</v>
      </c>
      <c r="D23" s="4" t="str">
        <f>D22&amp;"_CCS"</f>
        <v>Gas _CCS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4">
        <v>3.1906143104515797E-2</v>
      </c>
      <c r="K23" s="24">
        <v>8.0483889281014007E-2</v>
      </c>
      <c r="L23" s="24">
        <v>0.15625284522834201</v>
      </c>
      <c r="M23" s="24">
        <v>0.27987884410452002</v>
      </c>
      <c r="N23" s="24">
        <v>0.44371624172341101</v>
      </c>
      <c r="Q23" s="7"/>
      <c r="R23" s="7"/>
      <c r="S23" s="12"/>
      <c r="U23" s="7"/>
      <c r="V23" s="7"/>
      <c r="W23" s="7"/>
      <c r="X23" s="42"/>
      <c r="Y23" s="41"/>
    </row>
    <row r="24" spans="1:28">
      <c r="C24" s="21" t="str">
        <f t="shared" si="4"/>
        <v>NDC_FullTech</v>
      </c>
      <c r="D24" s="4" t="s">
        <v>21</v>
      </c>
      <c r="E24" s="19">
        <v>3.6794871423530502E-2</v>
      </c>
      <c r="F24" s="19">
        <v>4.12292366742988E-2</v>
      </c>
      <c r="G24" s="19">
        <v>5.2587431933289699E-2</v>
      </c>
      <c r="H24" s="19">
        <v>6.1757061714539201E-2</v>
      </c>
      <c r="I24" s="19">
        <v>7.5179809258916694E-2</v>
      </c>
      <c r="J24" s="19">
        <v>8.6023514541297905E-2</v>
      </c>
      <c r="K24" s="19">
        <v>9.5517817734025207E-2</v>
      </c>
      <c r="L24" s="19">
        <v>8.9834454434640706E-2</v>
      </c>
      <c r="M24" s="19">
        <v>7.8850536648980396E-2</v>
      </c>
      <c r="N24" s="19">
        <v>6.3216516890028704E-2</v>
      </c>
      <c r="Q24" s="7"/>
      <c r="R24" s="7"/>
      <c r="S24" s="31"/>
      <c r="T24" s="12"/>
      <c r="U24" s="7"/>
      <c r="V24" s="7"/>
      <c r="W24" s="7"/>
      <c r="X24" s="42"/>
      <c r="Y24" s="41"/>
    </row>
    <row r="25" spans="1:28">
      <c r="B25" s="4" t="s">
        <v>328</v>
      </c>
      <c r="C25" s="21" t="str">
        <f t="shared" si="4"/>
        <v>NDC_FullTech</v>
      </c>
      <c r="D25" s="4" t="str">
        <f>D24&amp;"_CCS"</f>
        <v>Coal _CCS</v>
      </c>
      <c r="E25" s="20">
        <v>0</v>
      </c>
      <c r="F25" s="20">
        <v>0</v>
      </c>
      <c r="G25" s="20">
        <v>0</v>
      </c>
      <c r="H25" s="20">
        <v>0</v>
      </c>
      <c r="I25" s="20">
        <v>0</v>
      </c>
      <c r="J25" s="20">
        <v>9.8418881292178001E-4</v>
      </c>
      <c r="K25" s="20">
        <v>3.1132188988939602E-3</v>
      </c>
      <c r="L25" s="20">
        <v>8.4763118321247097E-3</v>
      </c>
      <c r="M25" s="20">
        <v>1.7434343701107202E-2</v>
      </c>
      <c r="N25" s="20">
        <v>2.8985801155893401E-2</v>
      </c>
      <c r="P25" s="38"/>
      <c r="Q25" s="32"/>
      <c r="R25" s="32"/>
      <c r="S25" s="31"/>
      <c r="T25" s="12"/>
      <c r="V25" s="17"/>
      <c r="W25" s="17"/>
      <c r="X25" s="43"/>
      <c r="Y25" s="41"/>
    </row>
    <row r="26" spans="1:28">
      <c r="C26" s="21" t="str">
        <f t="shared" si="4"/>
        <v>NDC_FullTech</v>
      </c>
      <c r="D26" s="4" t="s">
        <v>22</v>
      </c>
      <c r="E26" s="19">
        <v>9.2237866975409699E-2</v>
      </c>
      <c r="F26" s="19">
        <v>0.103633990704445</v>
      </c>
      <c r="G26" s="19">
        <v>0.10060106341788499</v>
      </c>
      <c r="H26" s="19">
        <v>0.120019159769571</v>
      </c>
      <c r="I26" s="19">
        <v>0.147994247093515</v>
      </c>
      <c r="J26" s="19">
        <v>0.172473915503216</v>
      </c>
      <c r="K26" s="19">
        <v>0.18802525781302501</v>
      </c>
      <c r="L26" s="19">
        <v>0.20464951469801701</v>
      </c>
      <c r="M26" s="19">
        <v>0.180042521327615</v>
      </c>
      <c r="N26" s="19">
        <v>9.2811525798751501E-2</v>
      </c>
      <c r="P26" s="38"/>
      <c r="Q26" s="32"/>
      <c r="R26" s="32"/>
      <c r="T26" s="38"/>
      <c r="U26" s="50"/>
      <c r="V26" s="50"/>
      <c r="X26" s="41"/>
      <c r="Y26" s="41"/>
    </row>
    <row r="27" spans="1:28">
      <c r="B27" s="4" t="s">
        <v>325</v>
      </c>
      <c r="C27" s="21" t="str">
        <f t="shared" si="4"/>
        <v>NDC_FullTech</v>
      </c>
      <c r="D27" s="4" t="str">
        <f>D26&amp;"_CCS"</f>
        <v>Biomass _CCS</v>
      </c>
      <c r="E27" s="20">
        <v>0</v>
      </c>
      <c r="F27" s="20">
        <v>0</v>
      </c>
      <c r="G27" s="20">
        <v>0</v>
      </c>
      <c r="H27" s="20">
        <v>0</v>
      </c>
      <c r="I27" s="20">
        <v>0</v>
      </c>
      <c r="J27" s="20">
        <v>6.5371711366798797E-3</v>
      </c>
      <c r="K27" s="20">
        <v>1.6828093175732299E-2</v>
      </c>
      <c r="L27" s="20">
        <v>3.6988595531102703E-2</v>
      </c>
      <c r="M27" s="20">
        <v>6.1441266980212898E-2</v>
      </c>
      <c r="N27" s="20">
        <v>5.7132549154822798E-2</v>
      </c>
      <c r="P27" s="38"/>
      <c r="Q27" s="32"/>
      <c r="R27" s="32"/>
      <c r="T27" s="12"/>
    </row>
    <row r="28" spans="1:28">
      <c r="C28" s="21" t="str">
        <f t="shared" si="4"/>
        <v>NDC_FullTech</v>
      </c>
      <c r="D28" s="4" t="s">
        <v>14</v>
      </c>
      <c r="E28" s="19">
        <v>2.4742735144811401E-2</v>
      </c>
      <c r="F28" s="19">
        <v>2.5810880972904598E-2</v>
      </c>
      <c r="G28" s="19">
        <v>2.6826698674900298E-2</v>
      </c>
      <c r="H28" s="19">
        <v>2.8029613884785799E-2</v>
      </c>
      <c r="I28" s="19">
        <v>3.03134515620378E-2</v>
      </c>
      <c r="J28" s="19">
        <v>3.1982470759237699E-2</v>
      </c>
      <c r="K28" s="19">
        <v>3.5160849329312502E-2</v>
      </c>
      <c r="L28" s="19">
        <v>4.02243051721057E-2</v>
      </c>
      <c r="M28" s="19">
        <v>4.98776191878368E-2</v>
      </c>
      <c r="N28" s="19">
        <v>6.4304343636452294E-2</v>
      </c>
      <c r="T28" s="12"/>
    </row>
    <row r="29" spans="1:28">
      <c r="C29" s="21" t="str">
        <f t="shared" si="4"/>
        <v>NDC_FullTech</v>
      </c>
      <c r="D29" s="4" t="s">
        <v>15</v>
      </c>
      <c r="E29" s="19">
        <v>0.12241367913158301</v>
      </c>
      <c r="F29" s="19">
        <v>0.120910502324139</v>
      </c>
      <c r="G29" s="19">
        <v>0.123843034311672</v>
      </c>
      <c r="H29" s="19">
        <v>0.12679318194553399</v>
      </c>
      <c r="I29" s="19">
        <v>0.12971801273922601</v>
      </c>
      <c r="J29" s="19">
        <v>0.13294218987881101</v>
      </c>
      <c r="K29" s="19">
        <v>0.13558009612944599</v>
      </c>
      <c r="L29" s="19">
        <v>0.14077043444994</v>
      </c>
      <c r="M29" s="19">
        <v>0.145977119577373</v>
      </c>
      <c r="N29" s="19">
        <v>0.151192001326834</v>
      </c>
      <c r="Q29" s="32"/>
      <c r="R29" s="32"/>
      <c r="S29" s="32"/>
      <c r="T29" s="12"/>
      <c r="U29" s="32"/>
      <c r="V29" s="32"/>
      <c r="W29" s="32"/>
      <c r="X29" s="32"/>
      <c r="Y29" s="32"/>
      <c r="Z29" s="32"/>
    </row>
    <row r="30" spans="1:28">
      <c r="C30" s="21" t="str">
        <f t="shared" si="4"/>
        <v>NDC_FullTech</v>
      </c>
      <c r="D30" s="4" t="s">
        <v>16</v>
      </c>
      <c r="E30" s="19">
        <v>2.6999929228295998E-4</v>
      </c>
      <c r="F30" s="19">
        <v>8.9998140887844293E-5</v>
      </c>
      <c r="G30" s="19">
        <v>2.2270175124639302E-3</v>
      </c>
      <c r="H30" s="19">
        <v>5.8310622942273696E-3</v>
      </c>
      <c r="I30" s="19">
        <v>1.4009600938281901E-2</v>
      </c>
      <c r="J30" s="19">
        <v>2.38252229687346E-2</v>
      </c>
      <c r="K30" s="19">
        <v>4.1578233730201697E-2</v>
      </c>
      <c r="L30" s="19">
        <v>6.7659163373062298E-2</v>
      </c>
      <c r="M30" s="19">
        <v>0.10981610102815299</v>
      </c>
      <c r="N30" s="19">
        <v>0.16947340156128801</v>
      </c>
      <c r="Q30" s="7"/>
      <c r="R30" s="7"/>
      <c r="T30" s="12"/>
      <c r="U30" s="7"/>
      <c r="V30" s="7"/>
    </row>
    <row r="31" spans="1:28">
      <c r="C31" s="21" t="str">
        <f t="shared" si="4"/>
        <v>NDC_FullTech</v>
      </c>
      <c r="D31" s="4" t="s">
        <v>17</v>
      </c>
      <c r="E31" s="19">
        <v>0</v>
      </c>
      <c r="F31" s="19">
        <v>0</v>
      </c>
      <c r="G31" s="19">
        <v>7.9442612644655005E-4</v>
      </c>
      <c r="H31" s="19">
        <v>2.1535794609067699E-3</v>
      </c>
      <c r="I31" s="19">
        <v>5.0298057965381801E-3</v>
      </c>
      <c r="J31" s="19">
        <v>8.6231626363406002E-3</v>
      </c>
      <c r="K31" s="19">
        <v>1.47700182436668E-2</v>
      </c>
      <c r="L31" s="19">
        <v>2.46501134827928E-2</v>
      </c>
      <c r="M31" s="19">
        <v>3.5522789520653998E-2</v>
      </c>
      <c r="N31" s="19">
        <v>4.6721353656752299E-2</v>
      </c>
      <c r="Q31" s="7"/>
      <c r="R31" s="7"/>
      <c r="T31" s="12"/>
      <c r="U31" s="7"/>
      <c r="V31" s="7"/>
    </row>
    <row r="32" spans="1:28">
      <c r="C32" s="21" t="str">
        <f t="shared" si="4"/>
        <v>NDC_FullTech</v>
      </c>
      <c r="D32" s="4" t="s">
        <v>18</v>
      </c>
      <c r="E32" s="19">
        <v>0</v>
      </c>
      <c r="F32" s="19">
        <v>0</v>
      </c>
      <c r="G32" s="19">
        <v>2.3375103977354198E-3</v>
      </c>
      <c r="H32" s="19">
        <v>5.7567763760479201E-3</v>
      </c>
      <c r="I32" s="19">
        <v>1.24446924816747E-2</v>
      </c>
      <c r="J32" s="19">
        <v>1.93155817040121E-2</v>
      </c>
      <c r="K32" s="19">
        <v>2.97113836059489E-2</v>
      </c>
      <c r="L32" s="19">
        <v>4.2308702162022198E-2</v>
      </c>
      <c r="M32" s="19">
        <v>5.7368945029007502E-2</v>
      </c>
      <c r="N32" s="19">
        <v>7.4213450477844195E-2</v>
      </c>
      <c r="Q32" s="7"/>
      <c r="R32" s="7"/>
      <c r="T32" s="12"/>
      <c r="U32" s="7"/>
      <c r="V32" s="7"/>
    </row>
    <row r="33" spans="1:22">
      <c r="D33" s="21" t="s">
        <v>329</v>
      </c>
      <c r="E33" s="7">
        <f>E17</f>
        <v>2.8376292934124678</v>
      </c>
      <c r="F33" s="7">
        <f t="shared" ref="F33:N33" si="5">F17</f>
        <v>3.1965786832474592</v>
      </c>
      <c r="G33" s="7">
        <f t="shared" si="5"/>
        <v>3.5292292945824459</v>
      </c>
      <c r="H33" s="7">
        <f t="shared" si="5"/>
        <v>3.7944807290468914</v>
      </c>
      <c r="I33" s="7">
        <f t="shared" si="5"/>
        <v>4.2490245512529512</v>
      </c>
      <c r="J33" s="7">
        <f t="shared" si="5"/>
        <v>4.6751955998519277</v>
      </c>
      <c r="K33" s="7">
        <f t="shared" si="5"/>
        <v>5.0653009495694707</v>
      </c>
      <c r="L33" s="7">
        <f t="shared" si="5"/>
        <v>5.40534160336792</v>
      </c>
      <c r="M33" s="7">
        <f t="shared" si="5"/>
        <v>5.7034330350129441</v>
      </c>
      <c r="N33" s="7">
        <f t="shared" si="5"/>
        <v>5.9769463072528755</v>
      </c>
      <c r="Q33" s="7"/>
      <c r="R33" s="7"/>
      <c r="T33" s="12"/>
      <c r="U33" s="7"/>
      <c r="V33" s="7"/>
    </row>
    <row r="34" spans="1:22">
      <c r="A34" s="12"/>
      <c r="B34" s="12"/>
      <c r="C34" s="12"/>
      <c r="D34" s="34" t="s">
        <v>335</v>
      </c>
      <c r="E34" s="49">
        <f>SUM(E20:E32)</f>
        <v>2.8375999060784975</v>
      </c>
      <c r="F34" s="49">
        <f t="shared" ref="F34:N34" si="6">SUM(F20:F32)</f>
        <v>3.1965081259782751</v>
      </c>
      <c r="G34" s="49">
        <f t="shared" si="6"/>
        <v>3.5290791767749226</v>
      </c>
      <c r="H34" s="49">
        <f t="shared" si="6"/>
        <v>3.793688107584432</v>
      </c>
      <c r="I34" s="49">
        <f t="shared" si="6"/>
        <v>4.2455449915046009</v>
      </c>
      <c r="J34" s="49">
        <f t="shared" si="6"/>
        <v>4.6353225215360494</v>
      </c>
      <c r="K34" s="49">
        <f t="shared" si="6"/>
        <v>4.9518948494777106</v>
      </c>
      <c r="L34" s="49">
        <f t="shared" si="6"/>
        <v>5.0929098556267185</v>
      </c>
      <c r="M34" s="49">
        <f t="shared" si="6"/>
        <v>5.1623757943058921</v>
      </c>
      <c r="N34" s="49">
        <f t="shared" si="6"/>
        <v>5.1699059388028941</v>
      </c>
      <c r="T34" s="12"/>
    </row>
    <row r="35" spans="1:22">
      <c r="A35" s="12"/>
      <c r="B35" s="12"/>
      <c r="C35" s="12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P35" s="38"/>
      <c r="Q35" s="10"/>
      <c r="R35" s="10"/>
      <c r="T35" s="38"/>
      <c r="U35" s="10"/>
      <c r="V35" s="10"/>
    </row>
    <row r="36" spans="1:22">
      <c r="A36" s="44"/>
      <c r="B36" s="37"/>
      <c r="C36" s="44"/>
      <c r="D36" s="12"/>
      <c r="E36" s="35"/>
      <c r="F36" s="35"/>
      <c r="G36" s="35"/>
      <c r="H36" s="35"/>
      <c r="I36" s="35"/>
      <c r="J36" s="35"/>
      <c r="K36" s="35"/>
      <c r="L36" s="35"/>
      <c r="M36" s="35"/>
      <c r="N36" s="35"/>
    </row>
    <row r="37" spans="1:22">
      <c r="A37" s="12"/>
      <c r="B37" s="12"/>
      <c r="C37" s="12"/>
      <c r="D37" s="12"/>
      <c r="E37" s="25"/>
      <c r="F37" s="25"/>
      <c r="G37" s="25"/>
      <c r="H37" s="25"/>
      <c r="I37" s="25"/>
      <c r="J37" s="25"/>
      <c r="K37" s="25"/>
      <c r="L37" s="25"/>
      <c r="M37" s="25"/>
      <c r="N37" s="25"/>
    </row>
    <row r="38" spans="1:22">
      <c r="A38" s="12"/>
      <c r="B38" s="12"/>
      <c r="C38" s="12"/>
      <c r="D38" s="12"/>
      <c r="E38" s="35"/>
      <c r="F38" s="35"/>
      <c r="G38" s="35"/>
      <c r="H38" s="35"/>
      <c r="I38" s="35"/>
      <c r="J38" s="35"/>
      <c r="K38" s="35"/>
      <c r="L38" s="35"/>
      <c r="M38" s="35"/>
      <c r="N38" s="35"/>
    </row>
    <row r="39" spans="1:22">
      <c r="A39" s="12"/>
      <c r="B39" s="12"/>
      <c r="C39" s="12"/>
      <c r="D39" s="12"/>
      <c r="E39" s="25"/>
      <c r="F39" s="25"/>
      <c r="G39" s="25"/>
      <c r="H39" s="25"/>
      <c r="I39" s="25"/>
      <c r="J39" s="25"/>
      <c r="K39" s="25"/>
      <c r="L39" s="25"/>
      <c r="M39" s="25"/>
      <c r="N39" s="25"/>
    </row>
    <row r="40" spans="1:22">
      <c r="A40" s="12"/>
      <c r="B40" s="12"/>
      <c r="C40" s="12"/>
      <c r="D40" s="12"/>
      <c r="E40" s="35"/>
      <c r="F40" s="35"/>
      <c r="G40" s="35"/>
      <c r="H40" s="35"/>
      <c r="I40" s="35"/>
      <c r="J40" s="35"/>
      <c r="K40" s="35"/>
      <c r="L40" s="35"/>
      <c r="M40" s="35"/>
      <c r="N40" s="35"/>
    </row>
    <row r="41" spans="1:22">
      <c r="A41" s="12"/>
      <c r="B41" s="12"/>
      <c r="C41" s="12"/>
      <c r="D41" s="12"/>
      <c r="E41" s="25"/>
      <c r="F41" s="25"/>
      <c r="G41" s="25"/>
      <c r="H41" s="25"/>
      <c r="I41" s="25"/>
      <c r="J41" s="25"/>
      <c r="K41" s="25"/>
      <c r="L41" s="25"/>
      <c r="M41" s="25"/>
      <c r="N41" s="25"/>
    </row>
    <row r="42" spans="1:22">
      <c r="A42" s="12"/>
      <c r="B42" s="12"/>
      <c r="C42" s="12"/>
      <c r="D42" s="12"/>
      <c r="E42" s="35"/>
      <c r="F42" s="35"/>
      <c r="G42" s="35"/>
      <c r="H42" s="35"/>
      <c r="I42" s="35"/>
      <c r="J42" s="35"/>
      <c r="K42" s="35"/>
      <c r="L42" s="35"/>
      <c r="M42" s="35"/>
      <c r="N42" s="35"/>
    </row>
    <row r="43" spans="1:22">
      <c r="A43" s="12"/>
      <c r="B43" s="12"/>
      <c r="C43" s="12"/>
      <c r="D43" s="12"/>
      <c r="E43" s="25"/>
      <c r="F43" s="25"/>
      <c r="G43" s="25"/>
      <c r="H43" s="25"/>
      <c r="I43" s="25"/>
      <c r="J43" s="25"/>
      <c r="K43" s="25"/>
      <c r="L43" s="25"/>
      <c r="M43" s="25"/>
      <c r="N43" s="25"/>
    </row>
    <row r="44" spans="1:22">
      <c r="A44" s="12"/>
      <c r="B44" s="12"/>
      <c r="C44" s="12"/>
      <c r="D44" s="12"/>
      <c r="E44" s="35"/>
      <c r="F44" s="35"/>
      <c r="G44" s="35"/>
      <c r="H44" s="35"/>
      <c r="I44" s="35"/>
      <c r="J44" s="35"/>
      <c r="K44" s="35"/>
      <c r="L44" s="35"/>
      <c r="M44" s="35"/>
      <c r="N44" s="35"/>
    </row>
    <row r="45" spans="1:22">
      <c r="A45" s="12"/>
      <c r="B45" s="12"/>
      <c r="C45" s="12"/>
      <c r="D45" s="12"/>
      <c r="E45" s="35"/>
      <c r="F45" s="35"/>
      <c r="G45" s="35"/>
      <c r="H45" s="35"/>
      <c r="I45" s="35"/>
      <c r="J45" s="35"/>
      <c r="K45" s="35"/>
      <c r="L45" s="35"/>
      <c r="M45" s="35"/>
      <c r="N45" s="35"/>
    </row>
    <row r="46" spans="1:22">
      <c r="A46" s="12"/>
      <c r="B46" s="12"/>
      <c r="C46" s="12"/>
      <c r="D46" s="12"/>
      <c r="E46" s="35"/>
      <c r="F46" s="35"/>
      <c r="G46" s="35"/>
      <c r="H46" s="35"/>
      <c r="I46" s="35"/>
      <c r="J46" s="35"/>
      <c r="K46" s="35"/>
      <c r="L46" s="35"/>
      <c r="M46" s="35"/>
      <c r="N46" s="35"/>
    </row>
    <row r="47" spans="1:22">
      <c r="A47" s="12"/>
      <c r="B47" s="12"/>
      <c r="C47" s="12"/>
      <c r="D47" s="12"/>
      <c r="E47" s="35"/>
      <c r="F47" s="35"/>
      <c r="G47" s="35"/>
      <c r="H47" s="35"/>
      <c r="I47" s="35"/>
      <c r="J47" s="35"/>
      <c r="K47" s="35"/>
      <c r="L47" s="35"/>
      <c r="M47" s="35"/>
      <c r="N47" s="35"/>
    </row>
    <row r="48" spans="1:22">
      <c r="A48" s="12"/>
      <c r="B48" s="12"/>
      <c r="C48" s="12"/>
      <c r="D48" s="12"/>
      <c r="E48" s="35"/>
      <c r="F48" s="35"/>
      <c r="G48" s="35"/>
      <c r="H48" s="35"/>
      <c r="I48" s="35"/>
      <c r="J48" s="35"/>
      <c r="K48" s="35"/>
      <c r="L48" s="35"/>
      <c r="M48" s="35"/>
      <c r="N48" s="35"/>
    </row>
    <row r="49" spans="1:14">
      <c r="A49" s="12"/>
      <c r="B49" s="12"/>
      <c r="C49" s="12"/>
      <c r="D49" s="12"/>
      <c r="E49" s="36"/>
      <c r="F49" s="36"/>
      <c r="G49" s="36"/>
      <c r="H49" s="36"/>
      <c r="I49" s="36"/>
      <c r="J49" s="36"/>
      <c r="K49" s="36"/>
      <c r="L49" s="36"/>
      <c r="M49" s="36"/>
      <c r="N49" s="36"/>
    </row>
    <row r="50" spans="1:14">
      <c r="A50" s="12"/>
      <c r="B50" s="12"/>
      <c r="C50" s="12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</row>
    <row r="51" spans="1:14">
      <c r="A51" s="12"/>
      <c r="B51" s="12"/>
      <c r="C51" s="12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</row>
    <row r="52" spans="1:14">
      <c r="A52" s="44"/>
      <c r="B52" s="37"/>
      <c r="C52" s="44"/>
      <c r="D52" s="12"/>
      <c r="E52" s="35"/>
      <c r="F52" s="35"/>
      <c r="G52" s="35"/>
      <c r="H52" s="35"/>
      <c r="I52" s="35"/>
      <c r="J52" s="35"/>
      <c r="K52" s="35"/>
      <c r="L52" s="35"/>
      <c r="M52" s="35"/>
      <c r="N52" s="35"/>
    </row>
    <row r="53" spans="1:14">
      <c r="A53" s="12"/>
      <c r="B53" s="12"/>
      <c r="C53" s="12"/>
      <c r="D53" s="12"/>
      <c r="E53" s="25"/>
      <c r="F53" s="25"/>
      <c r="G53" s="25"/>
      <c r="H53" s="25"/>
      <c r="I53" s="25"/>
      <c r="J53" s="25"/>
      <c r="K53" s="25"/>
      <c r="L53" s="25"/>
      <c r="M53" s="25"/>
      <c r="N53" s="25"/>
    </row>
    <row r="54" spans="1:14">
      <c r="A54" s="12"/>
      <c r="B54" s="12"/>
      <c r="C54" s="12"/>
      <c r="D54" s="12"/>
      <c r="E54" s="35"/>
      <c r="F54" s="35"/>
      <c r="G54" s="35"/>
      <c r="H54" s="35"/>
      <c r="I54" s="35"/>
      <c r="J54" s="35"/>
      <c r="K54" s="35"/>
      <c r="L54" s="35"/>
      <c r="M54" s="35"/>
      <c r="N54" s="35"/>
    </row>
    <row r="55" spans="1:14">
      <c r="A55" s="12"/>
      <c r="B55" s="12"/>
      <c r="C55" s="12"/>
      <c r="D55" s="12"/>
      <c r="E55" s="25"/>
      <c r="F55" s="25"/>
      <c r="G55" s="25"/>
      <c r="H55" s="25"/>
      <c r="I55" s="25"/>
      <c r="J55" s="25"/>
      <c r="K55" s="25"/>
      <c r="L55" s="25"/>
      <c r="M55" s="25"/>
      <c r="N55" s="25"/>
    </row>
    <row r="56" spans="1:14">
      <c r="A56" s="12"/>
      <c r="B56" s="12"/>
      <c r="C56" s="12"/>
      <c r="D56" s="12"/>
      <c r="E56" s="35"/>
      <c r="F56" s="35"/>
      <c r="G56" s="35"/>
      <c r="H56" s="35"/>
      <c r="I56" s="35"/>
      <c r="J56" s="35"/>
      <c r="K56" s="35"/>
      <c r="L56" s="35"/>
      <c r="M56" s="35"/>
      <c r="N56" s="35"/>
    </row>
    <row r="57" spans="1:14">
      <c r="A57" s="12"/>
      <c r="B57" s="12"/>
      <c r="C57" s="12"/>
      <c r="D57" s="12"/>
      <c r="E57" s="25"/>
      <c r="F57" s="25"/>
      <c r="G57" s="25"/>
      <c r="H57" s="25"/>
      <c r="I57" s="25"/>
      <c r="J57" s="25"/>
      <c r="K57" s="25"/>
      <c r="L57" s="25"/>
      <c r="M57" s="25"/>
      <c r="N57" s="25"/>
    </row>
    <row r="58" spans="1:14">
      <c r="A58" s="12"/>
      <c r="B58" s="12"/>
      <c r="C58" s="12"/>
      <c r="D58" s="12"/>
      <c r="E58" s="35"/>
      <c r="F58" s="35"/>
      <c r="G58" s="35"/>
      <c r="H58" s="35"/>
      <c r="I58" s="35"/>
      <c r="J58" s="35"/>
      <c r="K58" s="35"/>
      <c r="L58" s="35"/>
      <c r="M58" s="35"/>
      <c r="N58" s="35"/>
    </row>
    <row r="59" spans="1:14">
      <c r="A59" s="12"/>
      <c r="B59" s="12"/>
      <c r="C59" s="12"/>
      <c r="D59" s="12"/>
      <c r="E59" s="25"/>
      <c r="F59" s="25"/>
      <c r="G59" s="25"/>
      <c r="H59" s="25"/>
      <c r="I59" s="25"/>
      <c r="J59" s="25"/>
      <c r="K59" s="25"/>
      <c r="L59" s="25"/>
      <c r="M59" s="25"/>
      <c r="N59" s="25"/>
    </row>
    <row r="60" spans="1:14">
      <c r="A60" s="12"/>
      <c r="B60" s="12"/>
      <c r="C60" s="12"/>
      <c r="D60" s="12"/>
      <c r="E60" s="35"/>
      <c r="F60" s="35"/>
      <c r="G60" s="35"/>
      <c r="H60" s="35"/>
      <c r="I60" s="35"/>
      <c r="J60" s="35"/>
      <c r="K60" s="35"/>
      <c r="L60" s="35"/>
      <c r="M60" s="35"/>
      <c r="N60" s="35"/>
    </row>
    <row r="61" spans="1:14">
      <c r="A61" s="12"/>
      <c r="B61" s="12"/>
      <c r="C61" s="12"/>
      <c r="D61" s="12"/>
      <c r="E61" s="35"/>
      <c r="F61" s="35"/>
      <c r="G61" s="35"/>
      <c r="H61" s="35"/>
      <c r="I61" s="35"/>
      <c r="J61" s="35"/>
      <c r="K61" s="35"/>
      <c r="L61" s="35"/>
      <c r="M61" s="35"/>
      <c r="N61" s="35"/>
    </row>
    <row r="62" spans="1:14">
      <c r="A62" s="12"/>
      <c r="B62" s="12"/>
      <c r="C62" s="12"/>
      <c r="D62" s="12"/>
      <c r="E62" s="35"/>
      <c r="F62" s="35"/>
      <c r="G62" s="35"/>
      <c r="H62" s="35"/>
      <c r="I62" s="35"/>
      <c r="J62" s="35"/>
      <c r="K62" s="35"/>
      <c r="L62" s="35"/>
      <c r="M62" s="35"/>
      <c r="N62" s="35"/>
    </row>
    <row r="63" spans="1:14">
      <c r="A63" s="12"/>
      <c r="B63" s="12"/>
      <c r="C63" s="12"/>
      <c r="D63" s="12"/>
      <c r="E63" s="35"/>
      <c r="F63" s="35"/>
      <c r="G63" s="35"/>
      <c r="H63" s="35"/>
      <c r="I63" s="35"/>
      <c r="J63" s="35"/>
      <c r="K63" s="35"/>
      <c r="L63" s="35"/>
      <c r="M63" s="35"/>
      <c r="N63" s="35"/>
    </row>
    <row r="64" spans="1:14">
      <c r="A64" s="12"/>
      <c r="B64" s="12"/>
      <c r="C64" s="12"/>
      <c r="D64" s="12"/>
      <c r="E64" s="35"/>
      <c r="F64" s="35"/>
      <c r="G64" s="35"/>
      <c r="H64" s="35"/>
      <c r="I64" s="35"/>
      <c r="J64" s="35"/>
      <c r="K64" s="35"/>
      <c r="L64" s="35"/>
      <c r="M64" s="35"/>
      <c r="N64" s="35"/>
    </row>
    <row r="65" spans="1:14">
      <c r="A65" s="12"/>
      <c r="B65" s="12"/>
      <c r="C65" s="12"/>
      <c r="D65" s="12"/>
      <c r="E65" s="36"/>
      <c r="F65" s="36"/>
      <c r="G65" s="36"/>
      <c r="H65" s="36"/>
      <c r="I65" s="36"/>
      <c r="J65" s="36"/>
      <c r="K65" s="36"/>
      <c r="L65" s="36"/>
      <c r="M65" s="36"/>
      <c r="N65" s="36"/>
    </row>
    <row r="66" spans="1:14">
      <c r="A66" s="12"/>
      <c r="B66" s="12"/>
      <c r="C66" s="12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</row>
    <row r="67" spans="1:14">
      <c r="A67" s="12"/>
      <c r="B67" s="12"/>
      <c r="C67" s="12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</row>
    <row r="68" spans="1:14">
      <c r="A68" s="44"/>
      <c r="B68" s="37"/>
      <c r="C68" s="44"/>
      <c r="D68" s="12"/>
      <c r="E68" s="35"/>
      <c r="F68" s="35"/>
      <c r="G68" s="35"/>
      <c r="H68" s="35"/>
      <c r="I68" s="35"/>
      <c r="J68" s="35"/>
      <c r="K68" s="35"/>
      <c r="L68" s="35"/>
      <c r="M68" s="35"/>
      <c r="N68" s="35"/>
    </row>
    <row r="69" spans="1:14">
      <c r="A69" s="12"/>
      <c r="B69" s="12"/>
      <c r="C69" s="12"/>
      <c r="D69" s="12"/>
      <c r="E69" s="25"/>
      <c r="F69" s="25"/>
      <c r="G69" s="25"/>
      <c r="H69" s="25"/>
      <c r="I69" s="25"/>
      <c r="J69" s="25"/>
      <c r="K69" s="25"/>
      <c r="L69" s="25"/>
      <c r="M69" s="25"/>
      <c r="N69" s="25"/>
    </row>
    <row r="70" spans="1:14">
      <c r="A70" s="12"/>
      <c r="B70" s="12"/>
      <c r="C70" s="12"/>
      <c r="D70" s="12"/>
      <c r="E70" s="35"/>
      <c r="F70" s="35"/>
      <c r="G70" s="35"/>
      <c r="H70" s="35"/>
      <c r="I70" s="35"/>
      <c r="J70" s="35"/>
      <c r="K70" s="35"/>
      <c r="L70" s="35"/>
      <c r="M70" s="35"/>
      <c r="N70" s="35"/>
    </row>
    <row r="71" spans="1:14">
      <c r="A71" s="12"/>
      <c r="B71" s="12"/>
      <c r="C71" s="12"/>
      <c r="D71" s="12"/>
      <c r="E71" s="25"/>
      <c r="F71" s="25"/>
      <c r="G71" s="25"/>
      <c r="H71" s="25"/>
      <c r="I71" s="25"/>
      <c r="J71" s="25"/>
      <c r="K71" s="25"/>
      <c r="L71" s="25"/>
      <c r="M71" s="25"/>
      <c r="N71" s="25"/>
    </row>
    <row r="72" spans="1:14">
      <c r="A72" s="12"/>
      <c r="B72" s="12"/>
      <c r="C72" s="12"/>
      <c r="D72" s="12"/>
      <c r="E72" s="35"/>
      <c r="F72" s="35"/>
      <c r="G72" s="35"/>
      <c r="H72" s="35"/>
      <c r="I72" s="35"/>
      <c r="J72" s="35"/>
      <c r="K72" s="35"/>
      <c r="L72" s="35"/>
      <c r="M72" s="35"/>
      <c r="N72" s="35"/>
    </row>
    <row r="73" spans="1:14">
      <c r="A73" s="12"/>
      <c r="B73" s="12"/>
      <c r="C73" s="12"/>
      <c r="D73" s="12"/>
      <c r="E73" s="25"/>
      <c r="F73" s="25"/>
      <c r="G73" s="25"/>
      <c r="H73" s="25"/>
      <c r="I73" s="25"/>
      <c r="J73" s="25"/>
      <c r="K73" s="25"/>
      <c r="L73" s="25"/>
      <c r="M73" s="25"/>
      <c r="N73" s="25"/>
    </row>
    <row r="74" spans="1:14">
      <c r="A74" s="12"/>
      <c r="B74" s="12"/>
      <c r="C74" s="12"/>
      <c r="D74" s="12"/>
      <c r="E74" s="35"/>
      <c r="F74" s="35"/>
      <c r="G74" s="35"/>
      <c r="H74" s="35"/>
      <c r="I74" s="35"/>
      <c r="J74" s="35"/>
      <c r="K74" s="35"/>
      <c r="L74" s="35"/>
      <c r="M74" s="35"/>
      <c r="N74" s="35"/>
    </row>
    <row r="75" spans="1:14">
      <c r="A75" s="12"/>
      <c r="B75" s="12"/>
      <c r="C75" s="12"/>
      <c r="D75" s="12"/>
      <c r="E75" s="25"/>
      <c r="F75" s="25"/>
      <c r="G75" s="25"/>
      <c r="H75" s="25"/>
      <c r="I75" s="25"/>
      <c r="J75" s="25"/>
      <c r="K75" s="25"/>
      <c r="L75" s="25"/>
      <c r="M75" s="25"/>
      <c r="N75" s="25"/>
    </row>
    <row r="76" spans="1:14">
      <c r="A76" s="12"/>
      <c r="B76" s="12"/>
      <c r="C76" s="12"/>
      <c r="D76" s="12"/>
      <c r="E76" s="35"/>
      <c r="F76" s="35"/>
      <c r="G76" s="35"/>
      <c r="H76" s="35"/>
      <c r="I76" s="35"/>
      <c r="J76" s="35"/>
      <c r="K76" s="35"/>
      <c r="L76" s="35"/>
      <c r="M76" s="35"/>
      <c r="N76" s="35"/>
    </row>
    <row r="77" spans="1:14">
      <c r="A77" s="12"/>
      <c r="B77" s="12"/>
      <c r="C77" s="12"/>
      <c r="D77" s="12"/>
      <c r="E77" s="35"/>
      <c r="F77" s="35"/>
      <c r="G77" s="35"/>
      <c r="H77" s="35"/>
      <c r="I77" s="35"/>
      <c r="J77" s="35"/>
      <c r="K77" s="35"/>
      <c r="L77" s="35"/>
      <c r="M77" s="35"/>
      <c r="N77" s="35"/>
    </row>
    <row r="78" spans="1:14">
      <c r="A78" s="12"/>
      <c r="B78" s="12"/>
      <c r="C78" s="12"/>
      <c r="D78" s="12"/>
      <c r="E78" s="35"/>
      <c r="F78" s="35"/>
      <c r="G78" s="35"/>
      <c r="H78" s="35"/>
      <c r="I78" s="35"/>
      <c r="J78" s="35"/>
      <c r="K78" s="35"/>
      <c r="L78" s="35"/>
      <c r="M78" s="35"/>
      <c r="N78" s="35"/>
    </row>
    <row r="79" spans="1:14">
      <c r="A79" s="12"/>
      <c r="B79" s="12"/>
      <c r="C79" s="12"/>
      <c r="D79" s="12"/>
      <c r="E79" s="35"/>
      <c r="F79" s="35"/>
      <c r="G79" s="35"/>
      <c r="H79" s="35"/>
      <c r="I79" s="35"/>
      <c r="J79" s="35"/>
      <c r="K79" s="35"/>
      <c r="L79" s="35"/>
      <c r="M79" s="35"/>
      <c r="N79" s="35"/>
    </row>
    <row r="80" spans="1:14">
      <c r="A80" s="12"/>
      <c r="B80" s="12"/>
      <c r="C80" s="12"/>
      <c r="D80" s="12"/>
      <c r="E80" s="35"/>
      <c r="F80" s="35"/>
      <c r="G80" s="35"/>
      <c r="H80" s="35"/>
      <c r="I80" s="35"/>
      <c r="J80" s="35"/>
      <c r="K80" s="35"/>
      <c r="L80" s="35"/>
      <c r="M80" s="35"/>
      <c r="N80" s="35"/>
    </row>
    <row r="81" spans="1:14">
      <c r="A81" s="12"/>
      <c r="B81" s="12"/>
      <c r="C81" s="12"/>
      <c r="D81" s="12"/>
      <c r="E81" s="36"/>
      <c r="F81" s="36"/>
      <c r="G81" s="36"/>
      <c r="H81" s="36"/>
      <c r="I81" s="36"/>
      <c r="J81" s="36"/>
      <c r="K81" s="36"/>
      <c r="L81" s="36"/>
      <c r="M81" s="36"/>
      <c r="N81" s="36"/>
    </row>
    <row r="82" spans="1:14"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</row>
    <row r="83" spans="1:14"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</row>
    <row r="84" spans="1:14">
      <c r="B84" s="26"/>
      <c r="C84" s="27"/>
      <c r="D84" s="12"/>
      <c r="E84" s="27"/>
      <c r="F84" s="27"/>
      <c r="G84" s="27"/>
      <c r="H84" s="27"/>
      <c r="I84" s="27"/>
      <c r="J84" s="27"/>
      <c r="K84" s="27"/>
      <c r="L84" s="27"/>
      <c r="M84" s="27"/>
      <c r="N84" s="27"/>
    </row>
    <row r="85" spans="1:14">
      <c r="B85" s="26"/>
      <c r="C85" s="26"/>
      <c r="D85" s="12"/>
      <c r="E85" s="27"/>
      <c r="F85" s="27"/>
      <c r="G85" s="27"/>
      <c r="H85" s="27"/>
      <c r="I85" s="27"/>
      <c r="J85" s="27"/>
      <c r="K85" s="27"/>
      <c r="L85" s="27"/>
      <c r="M85" s="27"/>
      <c r="N85" s="27"/>
    </row>
    <row r="86" spans="1:14">
      <c r="B86" s="26"/>
      <c r="C86" s="26"/>
      <c r="D86" s="12"/>
      <c r="E86" s="27"/>
      <c r="F86" s="27"/>
      <c r="G86" s="27"/>
      <c r="H86" s="27"/>
      <c r="I86" s="27"/>
      <c r="J86" s="27"/>
      <c r="K86" s="27"/>
      <c r="L86" s="27"/>
      <c r="M86" s="27"/>
      <c r="N86" s="27"/>
    </row>
    <row r="87" spans="1:14">
      <c r="B87" s="26"/>
      <c r="C87" s="26"/>
      <c r="D87" s="12"/>
      <c r="E87" s="27"/>
      <c r="F87" s="27"/>
      <c r="G87" s="27"/>
      <c r="H87" s="27"/>
      <c r="I87" s="27"/>
      <c r="J87" s="27"/>
      <c r="K87" s="27"/>
      <c r="L87" s="27"/>
      <c r="M87" s="27"/>
      <c r="N87" s="27"/>
    </row>
    <row r="88" spans="1:14">
      <c r="B88" s="26"/>
      <c r="C88" s="26"/>
      <c r="D88" s="12"/>
      <c r="E88" s="27"/>
      <c r="F88" s="27"/>
      <c r="G88" s="27"/>
      <c r="H88" s="27"/>
      <c r="I88" s="27"/>
      <c r="J88" s="27"/>
      <c r="K88" s="27"/>
      <c r="L88" s="27"/>
      <c r="M88" s="27"/>
      <c r="N88" s="27"/>
    </row>
    <row r="89" spans="1:14">
      <c r="B89" s="26"/>
      <c r="C89" s="26"/>
      <c r="D89" s="12"/>
      <c r="E89" s="27"/>
      <c r="F89" s="27"/>
      <c r="G89" s="27"/>
      <c r="H89" s="27"/>
      <c r="I89" s="27"/>
      <c r="J89" s="27"/>
      <c r="K89" s="27"/>
      <c r="L89" s="27"/>
      <c r="M89" s="27"/>
      <c r="N89" s="27"/>
    </row>
    <row r="90" spans="1:14">
      <c r="B90" s="26"/>
      <c r="C90" s="26"/>
      <c r="D90" s="12"/>
      <c r="E90" s="27"/>
      <c r="F90" s="27"/>
      <c r="G90" s="27"/>
      <c r="H90" s="27"/>
      <c r="I90" s="27"/>
      <c r="J90" s="27"/>
      <c r="K90" s="27"/>
      <c r="L90" s="27"/>
      <c r="M90" s="27"/>
      <c r="N90" s="27"/>
    </row>
    <row r="91" spans="1:14">
      <c r="B91" s="26"/>
      <c r="C91" s="26"/>
      <c r="D91" s="12"/>
      <c r="E91" s="27"/>
      <c r="F91" s="27"/>
      <c r="G91" s="27"/>
      <c r="H91" s="27"/>
      <c r="I91" s="27"/>
      <c r="J91" s="27"/>
      <c r="K91" s="27"/>
      <c r="L91" s="27"/>
      <c r="M91" s="27"/>
      <c r="N91" s="27"/>
    </row>
    <row r="92" spans="1:14">
      <c r="B92" s="26"/>
      <c r="C92" s="26"/>
      <c r="D92" s="12"/>
      <c r="E92" s="27"/>
      <c r="F92" s="27"/>
      <c r="G92" s="27"/>
      <c r="H92" s="27"/>
      <c r="I92" s="27"/>
      <c r="J92" s="27"/>
      <c r="K92" s="27"/>
      <c r="L92" s="27"/>
      <c r="M92" s="27"/>
      <c r="N92" s="27"/>
    </row>
    <row r="93" spans="1:14">
      <c r="B93" s="26"/>
      <c r="C93" s="26"/>
      <c r="D93" s="12"/>
      <c r="E93" s="27"/>
      <c r="F93" s="27"/>
      <c r="G93" s="27"/>
      <c r="H93" s="27"/>
      <c r="I93" s="27"/>
      <c r="J93" s="27"/>
      <c r="K93" s="27"/>
      <c r="L93" s="27"/>
      <c r="M93" s="27"/>
      <c r="N93" s="27"/>
    </row>
    <row r="94" spans="1:14">
      <c r="B94" s="26"/>
      <c r="C94" s="26"/>
      <c r="D94" s="12"/>
      <c r="E94" s="27"/>
      <c r="F94" s="27"/>
      <c r="G94" s="27"/>
      <c r="H94" s="27"/>
      <c r="I94" s="27"/>
      <c r="J94" s="27"/>
      <c r="K94" s="27"/>
      <c r="L94" s="27"/>
      <c r="M94" s="27"/>
      <c r="N94" s="27"/>
    </row>
    <row r="95" spans="1:14">
      <c r="B95" s="26"/>
      <c r="C95" s="26"/>
      <c r="D95" s="12"/>
      <c r="E95" s="27"/>
      <c r="F95" s="27"/>
      <c r="G95" s="27"/>
      <c r="H95" s="27"/>
      <c r="I95" s="27"/>
      <c r="J95" s="27"/>
      <c r="K95" s="27"/>
      <c r="L95" s="27"/>
      <c r="M95" s="27"/>
      <c r="N95" s="27"/>
    </row>
    <row r="96" spans="1:14">
      <c r="B96" s="26"/>
      <c r="C96" s="26"/>
      <c r="D96" s="12"/>
      <c r="E96" s="27"/>
      <c r="F96" s="27"/>
      <c r="G96" s="27"/>
      <c r="H96" s="27"/>
      <c r="I96" s="27"/>
      <c r="J96" s="27"/>
      <c r="K96" s="27"/>
      <c r="L96" s="27"/>
      <c r="M96" s="27"/>
      <c r="N96" s="27"/>
    </row>
    <row r="97" spans="2:14">
      <c r="B97" s="26"/>
      <c r="C97" s="26"/>
      <c r="D97" s="26"/>
      <c r="E97" s="27"/>
      <c r="F97" s="27"/>
      <c r="G97" s="27"/>
      <c r="H97" s="27"/>
      <c r="I97" s="27"/>
      <c r="J97" s="27"/>
      <c r="K97" s="27"/>
      <c r="L97" s="27"/>
      <c r="M97" s="27"/>
      <c r="N97" s="27"/>
    </row>
    <row r="98" spans="2:14">
      <c r="E98" s="27"/>
      <c r="F98" s="27"/>
      <c r="G98" s="27"/>
      <c r="H98" s="27"/>
      <c r="I98" s="27"/>
      <c r="J98" s="27"/>
      <c r="K98" s="27"/>
      <c r="L98" s="27"/>
      <c r="M98" s="27"/>
      <c r="N98" s="27"/>
    </row>
    <row r="99" spans="2:14">
      <c r="E99" s="27"/>
      <c r="F99" s="27"/>
      <c r="G99" s="27"/>
      <c r="H99" s="27"/>
      <c r="I99" s="27"/>
      <c r="J99" s="27"/>
      <c r="K99" s="27"/>
      <c r="L99" s="27"/>
      <c r="M99" s="27"/>
      <c r="N99" s="27"/>
    </row>
    <row r="100" spans="2:14">
      <c r="E100" s="27"/>
      <c r="F100" s="27"/>
      <c r="G100" s="27"/>
      <c r="H100" s="27"/>
      <c r="I100" s="27"/>
      <c r="J100" s="27"/>
      <c r="K100" s="27"/>
      <c r="L100" s="27"/>
      <c r="M100" s="27"/>
      <c r="N100" s="27"/>
    </row>
    <row r="101" spans="2:14">
      <c r="E101" s="27"/>
      <c r="F101" s="27"/>
      <c r="G101" s="27"/>
      <c r="H101" s="27"/>
      <c r="I101" s="27"/>
      <c r="J101" s="27"/>
      <c r="K101" s="27"/>
      <c r="L101" s="27"/>
      <c r="M101" s="27"/>
      <c r="N101" s="27"/>
    </row>
    <row r="102" spans="2:14">
      <c r="E102" s="27"/>
      <c r="F102" s="27"/>
      <c r="G102" s="27"/>
      <c r="H102" s="27"/>
      <c r="I102" s="27"/>
      <c r="J102" s="27"/>
      <c r="K102" s="27"/>
      <c r="L102" s="27"/>
      <c r="M102" s="27"/>
      <c r="N102" s="27"/>
    </row>
    <row r="103" spans="2:14">
      <c r="E103" s="27"/>
      <c r="F103" s="27"/>
      <c r="G103" s="27"/>
      <c r="H103" s="27"/>
      <c r="I103" s="27"/>
      <c r="J103" s="27"/>
      <c r="K103" s="27"/>
      <c r="L103" s="27"/>
      <c r="M103" s="27"/>
      <c r="N103" s="27"/>
    </row>
    <row r="919" spans="13:13">
      <c r="M919" s="16"/>
    </row>
    <row r="920" spans="13:13">
      <c r="M920" s="16"/>
    </row>
    <row r="921" spans="13:13">
      <c r="M921" s="16"/>
    </row>
    <row r="922" spans="13:13">
      <c r="M922" s="16"/>
    </row>
    <row r="923" spans="13:13">
      <c r="M923" s="16"/>
    </row>
    <row r="924" spans="13:13">
      <c r="M924" s="16"/>
    </row>
    <row r="925" spans="13:13">
      <c r="M925" s="16"/>
    </row>
    <row r="926" spans="13:13">
      <c r="M926" s="16"/>
    </row>
    <row r="927" spans="13:13">
      <c r="M927" s="16"/>
    </row>
    <row r="928" spans="13:13">
      <c r="M928" s="16"/>
    </row>
    <row r="929" spans="13:13">
      <c r="M929" s="16"/>
    </row>
    <row r="930" spans="13:13">
      <c r="M930" s="16"/>
    </row>
    <row r="931" spans="13:13">
      <c r="M931" s="16"/>
    </row>
    <row r="932" spans="13:13">
      <c r="M932" s="16"/>
    </row>
    <row r="933" spans="13:13">
      <c r="M933" s="16"/>
    </row>
    <row r="934" spans="13:13">
      <c r="M934" s="16"/>
    </row>
    <row r="935" spans="13:13">
      <c r="M935" s="16"/>
    </row>
    <row r="936" spans="13:13">
      <c r="M936" s="16"/>
    </row>
    <row r="937" spans="13:13">
      <c r="M937" s="16"/>
    </row>
    <row r="938" spans="13:13">
      <c r="M938" s="16"/>
    </row>
    <row r="939" spans="13:13">
      <c r="M939" s="16"/>
    </row>
    <row r="940" spans="13:13">
      <c r="M940" s="16"/>
    </row>
    <row r="941" spans="13:13">
      <c r="M941" s="16"/>
    </row>
    <row r="942" spans="13:13">
      <c r="M942" s="16"/>
    </row>
    <row r="943" spans="13:13">
      <c r="M943" s="16"/>
    </row>
    <row r="944" spans="13:13">
      <c r="M944" s="16"/>
    </row>
    <row r="945" spans="13:13">
      <c r="M945" s="16"/>
    </row>
    <row r="946" spans="13:13">
      <c r="M946" s="16"/>
    </row>
    <row r="947" spans="13:13">
      <c r="M947" s="16"/>
    </row>
    <row r="948" spans="13:13">
      <c r="M948" s="16"/>
    </row>
    <row r="949" spans="13:13">
      <c r="M949" s="16"/>
    </row>
    <row r="950" spans="13:13">
      <c r="M950" s="16"/>
    </row>
    <row r="951" spans="13:13">
      <c r="M951" s="16"/>
    </row>
    <row r="952" spans="13:13">
      <c r="M952" s="16"/>
    </row>
    <row r="953" spans="13:13">
      <c r="M953" s="16"/>
    </row>
    <row r="954" spans="13:13">
      <c r="M954" s="16"/>
    </row>
    <row r="955" spans="13:13">
      <c r="M955" s="16"/>
    </row>
    <row r="956" spans="13:13">
      <c r="M956" s="16"/>
    </row>
    <row r="957" spans="13:13">
      <c r="M957" s="16"/>
    </row>
    <row r="958" spans="13:13">
      <c r="M958" s="16"/>
    </row>
    <row r="959" spans="13:13">
      <c r="M959" s="16"/>
    </row>
    <row r="960" spans="13:13">
      <c r="M960" s="16"/>
    </row>
    <row r="961" spans="13:13">
      <c r="M961" s="16"/>
    </row>
    <row r="962" spans="13:13">
      <c r="M962" s="16"/>
    </row>
    <row r="963" spans="13:13">
      <c r="M963" s="16"/>
    </row>
    <row r="964" spans="13:13">
      <c r="M964" s="16"/>
    </row>
    <row r="965" spans="13:13">
      <c r="M965" s="16"/>
    </row>
    <row r="966" spans="13:13">
      <c r="M966" s="16"/>
    </row>
    <row r="967" spans="13:13">
      <c r="M967" s="16"/>
    </row>
    <row r="968" spans="13:13">
      <c r="M968" s="16"/>
    </row>
    <row r="969" spans="13:13">
      <c r="M969" s="16"/>
    </row>
    <row r="970" spans="13:13">
      <c r="M970" s="16"/>
    </row>
    <row r="971" spans="13:13">
      <c r="M971" s="16"/>
    </row>
    <row r="972" spans="13:13">
      <c r="M972" s="16"/>
    </row>
    <row r="973" spans="13:13">
      <c r="M973" s="16"/>
    </row>
    <row r="974" spans="13:13">
      <c r="M974" s="16"/>
    </row>
    <row r="975" spans="13:13">
      <c r="M975" s="16"/>
    </row>
    <row r="976" spans="13:13">
      <c r="M976" s="16"/>
    </row>
    <row r="977" spans="13:13">
      <c r="M977" s="16"/>
    </row>
    <row r="978" spans="13:13">
      <c r="M978" s="16"/>
    </row>
    <row r="979" spans="13:13">
      <c r="M979" s="16"/>
    </row>
    <row r="980" spans="13:13">
      <c r="M980" s="16"/>
    </row>
    <row r="981" spans="13:13">
      <c r="M981" s="16"/>
    </row>
    <row r="982" spans="13:13">
      <c r="M982" s="16"/>
    </row>
    <row r="983" spans="13:13">
      <c r="M983" s="16"/>
    </row>
    <row r="984" spans="13:13">
      <c r="M984" s="16"/>
    </row>
    <row r="985" spans="13:13">
      <c r="M985" s="16"/>
    </row>
    <row r="986" spans="13:13">
      <c r="M986" s="16"/>
    </row>
    <row r="987" spans="13:13">
      <c r="M987" s="16"/>
    </row>
    <row r="988" spans="13:13">
      <c r="M988" s="16"/>
    </row>
    <row r="989" spans="13:13">
      <c r="M989" s="16"/>
    </row>
    <row r="990" spans="13:13">
      <c r="M990" s="16"/>
    </row>
    <row r="991" spans="13:13">
      <c r="M991" s="16"/>
    </row>
    <row r="992" spans="13:13">
      <c r="M992" s="16"/>
    </row>
    <row r="993" spans="13:13">
      <c r="M993" s="16"/>
    </row>
    <row r="994" spans="13:13">
      <c r="M994" s="16"/>
    </row>
    <row r="995" spans="13:13">
      <c r="M995" s="16"/>
    </row>
    <row r="996" spans="13:13">
      <c r="M996" s="16"/>
    </row>
    <row r="997" spans="13:13">
      <c r="M997" s="16"/>
    </row>
    <row r="998" spans="13:13">
      <c r="M998" s="16"/>
    </row>
    <row r="999" spans="13:13">
      <c r="M999" s="16"/>
    </row>
    <row r="1000" spans="13:13">
      <c r="M1000" s="16"/>
    </row>
    <row r="1001" spans="13:13">
      <c r="M1001" s="16"/>
    </row>
    <row r="1002" spans="13:13">
      <c r="M1002" s="16"/>
    </row>
    <row r="1003" spans="13:13">
      <c r="M1003" s="16"/>
    </row>
    <row r="1004" spans="13:13">
      <c r="M1004" s="16"/>
    </row>
    <row r="1005" spans="13:13">
      <c r="M1005" s="16"/>
    </row>
    <row r="1006" spans="13:13">
      <c r="M1006" s="16"/>
    </row>
    <row r="1007" spans="13:13">
      <c r="M1007" s="16"/>
    </row>
    <row r="1008" spans="13:13">
      <c r="M1008" s="16"/>
    </row>
    <row r="1009" spans="13:13">
      <c r="M1009" s="16"/>
    </row>
    <row r="1010" spans="13:13">
      <c r="M1010" s="16"/>
    </row>
    <row r="1011" spans="13:13">
      <c r="M1011" s="16"/>
    </row>
    <row r="1012" spans="13:13">
      <c r="M1012" s="16"/>
    </row>
    <row r="1013" spans="13:13">
      <c r="M1013" s="16"/>
    </row>
    <row r="1014" spans="13:13">
      <c r="M1014" s="16"/>
    </row>
    <row r="1015" spans="13:13">
      <c r="M1015" s="16"/>
    </row>
    <row r="1016" spans="13:13">
      <c r="M1016" s="16"/>
    </row>
    <row r="1017" spans="13:13">
      <c r="M1017" s="16"/>
    </row>
    <row r="1018" spans="13:13">
      <c r="M1018" s="16"/>
    </row>
    <row r="1019" spans="13:13">
      <c r="M1019" s="16"/>
    </row>
    <row r="1020" spans="13:13">
      <c r="M1020" s="16"/>
    </row>
    <row r="1021" spans="13:13">
      <c r="M1021" s="16"/>
    </row>
    <row r="1022" spans="13:13">
      <c r="M1022" s="16"/>
    </row>
    <row r="1023" spans="13:13">
      <c r="M1023" s="16"/>
    </row>
    <row r="1024" spans="13:13">
      <c r="M1024" s="16"/>
    </row>
    <row r="1025" spans="13:13">
      <c r="M1025" s="16"/>
    </row>
    <row r="1026" spans="13:13">
      <c r="M1026" s="16"/>
    </row>
    <row r="1027" spans="13:13">
      <c r="M1027" s="16"/>
    </row>
    <row r="1028" spans="13:13">
      <c r="M1028" s="16"/>
    </row>
    <row r="1029" spans="13:13">
      <c r="M1029" s="16"/>
    </row>
    <row r="1030" spans="13:13">
      <c r="M1030" s="16"/>
    </row>
    <row r="1031" spans="13:13">
      <c r="M1031" s="16"/>
    </row>
    <row r="1032" spans="13:13">
      <c r="M1032" s="16"/>
    </row>
    <row r="1033" spans="13:13">
      <c r="M1033" s="16"/>
    </row>
    <row r="1034" spans="13:13">
      <c r="M1034" s="16"/>
    </row>
    <row r="1035" spans="13:13">
      <c r="M1035" s="16"/>
    </row>
    <row r="1036" spans="13:13">
      <c r="M1036" s="16"/>
    </row>
    <row r="1037" spans="13:13">
      <c r="M1037" s="16"/>
    </row>
    <row r="1038" spans="13:13">
      <c r="M1038" s="16"/>
    </row>
    <row r="1039" spans="13:13">
      <c r="M1039" s="16"/>
    </row>
    <row r="1040" spans="13:13">
      <c r="M1040" s="16"/>
    </row>
    <row r="1041" spans="13:13">
      <c r="M1041" s="16"/>
    </row>
    <row r="1042" spans="13:13">
      <c r="M1042" s="16"/>
    </row>
    <row r="1043" spans="13:13">
      <c r="M1043" s="16"/>
    </row>
    <row r="1044" spans="13:13">
      <c r="M1044" s="16"/>
    </row>
    <row r="1045" spans="13:13">
      <c r="M1045" s="16"/>
    </row>
    <row r="1046" spans="13:13">
      <c r="M1046" s="16"/>
    </row>
    <row r="1047" spans="13:13">
      <c r="M1047" s="16"/>
    </row>
    <row r="1048" spans="13:13">
      <c r="M1048" s="16"/>
    </row>
    <row r="1049" spans="13:13">
      <c r="M1049" s="16"/>
    </row>
    <row r="1050" spans="13:13">
      <c r="M1050" s="16"/>
    </row>
    <row r="1051" spans="13:13">
      <c r="M1051" s="16"/>
    </row>
    <row r="1052" spans="13:13">
      <c r="M1052" s="16"/>
    </row>
    <row r="1053" spans="13:13">
      <c r="M1053" s="16"/>
    </row>
    <row r="1054" spans="13:13">
      <c r="M1054" s="16"/>
    </row>
    <row r="1055" spans="13:13">
      <c r="M1055" s="16"/>
    </row>
    <row r="1056" spans="13:13">
      <c r="M1056" s="16"/>
    </row>
    <row r="1057" spans="13:13">
      <c r="M1057" s="16"/>
    </row>
    <row r="1058" spans="13:13">
      <c r="M1058" s="16"/>
    </row>
    <row r="1059" spans="13:13">
      <c r="M1059" s="16"/>
    </row>
    <row r="1060" spans="13:13">
      <c r="M1060" s="16"/>
    </row>
    <row r="1061" spans="13:13">
      <c r="M1061" s="16"/>
    </row>
    <row r="1062" spans="13:13">
      <c r="M1062" s="16"/>
    </row>
    <row r="1063" spans="13:13">
      <c r="M1063" s="16"/>
    </row>
    <row r="1064" spans="13:13">
      <c r="M1064" s="16"/>
    </row>
    <row r="1065" spans="13:13">
      <c r="M1065" s="16"/>
    </row>
    <row r="1066" spans="13:13">
      <c r="M1066" s="16"/>
    </row>
    <row r="1067" spans="13:13">
      <c r="M1067" s="16"/>
    </row>
    <row r="1068" spans="13:13">
      <c r="M1068" s="16"/>
    </row>
    <row r="1069" spans="13:13">
      <c r="M1069" s="16"/>
    </row>
    <row r="1070" spans="13:13">
      <c r="M1070" s="16"/>
    </row>
    <row r="1071" spans="13:13">
      <c r="M1071" s="16"/>
    </row>
    <row r="1072" spans="13:13">
      <c r="M1072" s="16"/>
    </row>
    <row r="1073" spans="13:13">
      <c r="M1073" s="16"/>
    </row>
    <row r="1074" spans="13:13">
      <c r="M1074" s="16"/>
    </row>
    <row r="1075" spans="13:13">
      <c r="M1075" s="16"/>
    </row>
    <row r="1076" spans="13:13">
      <c r="M1076" s="16"/>
    </row>
    <row r="1077" spans="13:13">
      <c r="M1077" s="16"/>
    </row>
    <row r="1078" spans="13:13">
      <c r="M1078" s="16"/>
    </row>
    <row r="1079" spans="13:13">
      <c r="M1079" s="16"/>
    </row>
    <row r="1080" spans="13:13">
      <c r="M1080" s="16"/>
    </row>
    <row r="1081" spans="13:13">
      <c r="M1081" s="16"/>
    </row>
    <row r="1082" spans="13:13">
      <c r="M1082" s="16"/>
    </row>
    <row r="1083" spans="13:13">
      <c r="M1083" s="16"/>
    </row>
    <row r="1084" spans="13:13">
      <c r="M1084" s="16"/>
    </row>
    <row r="1085" spans="13:13">
      <c r="M1085" s="16"/>
    </row>
    <row r="1086" spans="13:13">
      <c r="M1086" s="16"/>
    </row>
    <row r="1087" spans="13:13">
      <c r="M1087" s="16"/>
    </row>
    <row r="1088" spans="13:13">
      <c r="M1088" s="16"/>
    </row>
    <row r="1089" spans="13:13">
      <c r="M1089" s="16"/>
    </row>
    <row r="1090" spans="13:13">
      <c r="M1090" s="16"/>
    </row>
    <row r="1091" spans="13:13">
      <c r="M1091" s="16"/>
    </row>
    <row r="1092" spans="13:13">
      <c r="M1092" s="16"/>
    </row>
    <row r="1093" spans="13:13">
      <c r="M1093" s="16"/>
    </row>
    <row r="1094" spans="13:13">
      <c r="M1094" s="16"/>
    </row>
    <row r="1095" spans="13:13">
      <c r="M1095" s="16"/>
    </row>
    <row r="1096" spans="13:13">
      <c r="M1096" s="16"/>
    </row>
    <row r="1097" spans="13:13">
      <c r="M1097" s="16"/>
    </row>
    <row r="1098" spans="13:13">
      <c r="M1098" s="16"/>
    </row>
    <row r="1099" spans="13:13">
      <c r="M1099" s="16"/>
    </row>
    <row r="1100" spans="13:13">
      <c r="M1100" s="16"/>
    </row>
    <row r="1101" spans="13:13">
      <c r="M1101" s="16"/>
    </row>
    <row r="1102" spans="13:13">
      <c r="M1102" s="16"/>
    </row>
    <row r="1103" spans="13:13">
      <c r="M1103" s="16"/>
    </row>
    <row r="1104" spans="13:13">
      <c r="M1104" s="16"/>
    </row>
    <row r="1105" spans="13:13">
      <c r="M1105" s="16"/>
    </row>
    <row r="1106" spans="13:13">
      <c r="M1106" s="16"/>
    </row>
    <row r="1107" spans="13:13">
      <c r="M1107" s="16"/>
    </row>
    <row r="1108" spans="13:13">
      <c r="M1108" s="16"/>
    </row>
    <row r="1109" spans="13:13">
      <c r="M1109" s="16"/>
    </row>
    <row r="1110" spans="13:13">
      <c r="M1110" s="16"/>
    </row>
    <row r="1111" spans="13:13">
      <c r="M1111" s="16"/>
    </row>
    <row r="1112" spans="13:13">
      <c r="M1112" s="16"/>
    </row>
    <row r="1113" spans="13:13">
      <c r="M1113" s="16"/>
    </row>
    <row r="1114" spans="13:13">
      <c r="M1114" s="16"/>
    </row>
    <row r="1115" spans="13:13">
      <c r="M1115" s="16"/>
    </row>
    <row r="1116" spans="13:13">
      <c r="M1116" s="16"/>
    </row>
    <row r="1117" spans="13:13">
      <c r="M1117" s="16"/>
    </row>
    <row r="1118" spans="13:13">
      <c r="M1118" s="16"/>
    </row>
    <row r="1119" spans="13:13">
      <c r="M1119" s="16"/>
    </row>
    <row r="1120" spans="13:13">
      <c r="M1120" s="16"/>
    </row>
    <row r="1121" spans="13:13">
      <c r="M1121" s="16"/>
    </row>
    <row r="1122" spans="13:13">
      <c r="M1122" s="16"/>
    </row>
    <row r="1123" spans="13:13">
      <c r="M1123" s="16"/>
    </row>
    <row r="1124" spans="13:13">
      <c r="M1124" s="16"/>
    </row>
    <row r="1125" spans="13:13">
      <c r="M1125" s="16"/>
    </row>
    <row r="1126" spans="13:13">
      <c r="M1126" s="16"/>
    </row>
    <row r="1127" spans="13:13">
      <c r="M1127" s="16"/>
    </row>
    <row r="1128" spans="13:13">
      <c r="M1128" s="16"/>
    </row>
    <row r="1129" spans="13:13">
      <c r="M1129" s="16"/>
    </row>
    <row r="1130" spans="13:13">
      <c r="M1130" s="16"/>
    </row>
    <row r="1131" spans="13:13">
      <c r="M1131" s="16"/>
    </row>
    <row r="1132" spans="13:13">
      <c r="M1132" s="16"/>
    </row>
    <row r="1133" spans="13:13">
      <c r="M1133" s="16"/>
    </row>
    <row r="1134" spans="13:13">
      <c r="M1134" s="16"/>
    </row>
    <row r="1135" spans="13:13">
      <c r="M1135" s="16"/>
    </row>
    <row r="1136" spans="13:13">
      <c r="M1136" s="16"/>
    </row>
    <row r="1137" spans="13:13">
      <c r="M1137" s="16"/>
    </row>
    <row r="1138" spans="13:13">
      <c r="M1138" s="16"/>
    </row>
    <row r="1139" spans="13:13">
      <c r="M1139" s="16"/>
    </row>
    <row r="1140" spans="13:13">
      <c r="M1140" s="16"/>
    </row>
    <row r="1141" spans="13:13">
      <c r="M1141" s="16"/>
    </row>
    <row r="1142" spans="13:13">
      <c r="M1142" s="16"/>
    </row>
    <row r="1143" spans="13:13">
      <c r="M1143" s="16"/>
    </row>
    <row r="1144" spans="13:13">
      <c r="M1144" s="16"/>
    </row>
    <row r="1145" spans="13:13">
      <c r="M1145" s="16"/>
    </row>
    <row r="1146" spans="13:13">
      <c r="M1146" s="16"/>
    </row>
    <row r="1147" spans="13:13">
      <c r="M1147" s="16"/>
    </row>
    <row r="1148" spans="13:13">
      <c r="M1148" s="16"/>
    </row>
    <row r="1149" spans="13:13">
      <c r="M1149" s="16"/>
    </row>
    <row r="1150" spans="13:13">
      <c r="M1150" s="16"/>
    </row>
    <row r="1151" spans="13:13">
      <c r="M1151" s="16"/>
    </row>
    <row r="1152" spans="13:13">
      <c r="M1152" s="16"/>
    </row>
    <row r="1153" spans="13:13">
      <c r="M1153" s="16"/>
    </row>
    <row r="1154" spans="13:13">
      <c r="M1154" s="16"/>
    </row>
    <row r="1155" spans="13:13">
      <c r="M1155" s="16"/>
    </row>
    <row r="1156" spans="13:13">
      <c r="M1156" s="16"/>
    </row>
    <row r="1157" spans="13:13">
      <c r="M1157" s="16"/>
    </row>
    <row r="1158" spans="13:13">
      <c r="M1158" s="16"/>
    </row>
    <row r="1159" spans="13:13">
      <c r="M1159" s="16"/>
    </row>
    <row r="1160" spans="13:13">
      <c r="M1160" s="16"/>
    </row>
    <row r="1161" spans="13:13">
      <c r="M1161" s="16"/>
    </row>
    <row r="1162" spans="13:13">
      <c r="M1162" s="16"/>
    </row>
    <row r="1163" spans="13:13">
      <c r="M1163" s="16"/>
    </row>
    <row r="1164" spans="13:13">
      <c r="M1164" s="16"/>
    </row>
    <row r="1165" spans="13:13">
      <c r="M1165" s="16"/>
    </row>
    <row r="1166" spans="13:13">
      <c r="M1166" s="16"/>
    </row>
    <row r="1167" spans="13:13">
      <c r="M1167" s="16"/>
    </row>
    <row r="1168" spans="13:13">
      <c r="M1168" s="16"/>
    </row>
    <row r="1169" spans="13:13">
      <c r="M1169" s="16"/>
    </row>
    <row r="1170" spans="13:13">
      <c r="M1170" s="16"/>
    </row>
    <row r="1171" spans="13:13">
      <c r="M1171" s="16"/>
    </row>
    <row r="1172" spans="13:13">
      <c r="M1172" s="16"/>
    </row>
    <row r="1173" spans="13:13">
      <c r="M1173" s="16"/>
    </row>
    <row r="1174" spans="13:13">
      <c r="M1174" s="16"/>
    </row>
    <row r="1175" spans="13:13">
      <c r="M1175" s="16"/>
    </row>
    <row r="1176" spans="13:13">
      <c r="M1176" s="16"/>
    </row>
    <row r="1177" spans="13:13">
      <c r="M1177" s="16"/>
    </row>
    <row r="1178" spans="13:13">
      <c r="M1178" s="16"/>
    </row>
    <row r="1179" spans="13:13">
      <c r="M1179" s="16"/>
    </row>
    <row r="1180" spans="13:13">
      <c r="M1180" s="16"/>
    </row>
    <row r="1181" spans="13:13">
      <c r="M1181" s="16"/>
    </row>
    <row r="1182" spans="13:13">
      <c r="M1182" s="16"/>
    </row>
    <row r="1183" spans="13:13">
      <c r="M1183" s="16"/>
    </row>
    <row r="1184" spans="13:13">
      <c r="M1184" s="16"/>
    </row>
    <row r="1185" spans="13:13">
      <c r="M1185" s="16"/>
    </row>
    <row r="1186" spans="13:13">
      <c r="M1186" s="16"/>
    </row>
    <row r="1187" spans="13:13">
      <c r="M1187" s="16"/>
    </row>
    <row r="1188" spans="13:13">
      <c r="M1188" s="16"/>
    </row>
    <row r="1189" spans="13:13">
      <c r="M1189" s="16"/>
    </row>
    <row r="1190" spans="13:13">
      <c r="M1190" s="16"/>
    </row>
    <row r="1191" spans="13:13">
      <c r="M1191" s="16"/>
    </row>
    <row r="1192" spans="13:13">
      <c r="M1192" s="16"/>
    </row>
    <row r="1193" spans="13:13">
      <c r="M1193" s="16"/>
    </row>
    <row r="1194" spans="13:13">
      <c r="M1194" s="16"/>
    </row>
    <row r="1195" spans="13:13">
      <c r="M1195" s="16"/>
    </row>
    <row r="1196" spans="13:13">
      <c r="M1196" s="16"/>
    </row>
    <row r="1197" spans="13:13">
      <c r="M1197" s="16"/>
    </row>
    <row r="1198" spans="13:13">
      <c r="M1198" s="16"/>
    </row>
    <row r="1199" spans="13:13">
      <c r="M1199" s="16"/>
    </row>
    <row r="1200" spans="13:13">
      <c r="M1200" s="16"/>
    </row>
    <row r="1201" spans="13:13">
      <c r="M1201" s="16"/>
    </row>
    <row r="1202" spans="13:13">
      <c r="M1202" s="16"/>
    </row>
    <row r="1203" spans="13:13">
      <c r="M1203" s="16"/>
    </row>
    <row r="1204" spans="13:13">
      <c r="M1204" s="16"/>
    </row>
    <row r="1205" spans="13:13">
      <c r="M1205" s="16"/>
    </row>
    <row r="1206" spans="13:13">
      <c r="M1206" s="16"/>
    </row>
    <row r="1207" spans="13:13">
      <c r="M1207" s="16"/>
    </row>
    <row r="1208" spans="13:13">
      <c r="M1208" s="16"/>
    </row>
    <row r="1209" spans="13:13">
      <c r="M1209" s="16"/>
    </row>
    <row r="1210" spans="13:13">
      <c r="M1210" s="16"/>
    </row>
    <row r="1211" spans="13:13">
      <c r="M1211" s="16"/>
    </row>
    <row r="1212" spans="13:13">
      <c r="M1212" s="16"/>
    </row>
    <row r="1213" spans="13:13">
      <c r="M1213" s="16"/>
    </row>
    <row r="1214" spans="13:13">
      <c r="M1214" s="16"/>
    </row>
    <row r="1215" spans="13:13">
      <c r="M1215" s="16"/>
    </row>
    <row r="1216" spans="13:13">
      <c r="M1216" s="16"/>
    </row>
    <row r="1217" spans="13:13">
      <c r="M1217" s="16"/>
    </row>
    <row r="1218" spans="13:13">
      <c r="M1218" s="16"/>
    </row>
    <row r="1219" spans="13:13">
      <c r="M1219" s="16"/>
    </row>
    <row r="1220" spans="13:13">
      <c r="M1220" s="16"/>
    </row>
    <row r="1221" spans="13:13">
      <c r="M1221" s="16"/>
    </row>
    <row r="1222" spans="13:13">
      <c r="M1222" s="16"/>
    </row>
    <row r="1223" spans="13:13">
      <c r="M1223" s="16"/>
    </row>
    <row r="1224" spans="13:13">
      <c r="M1224" s="16"/>
    </row>
  </sheetData>
  <autoFilter ref="A2:N550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AI1224"/>
  <sheetViews>
    <sheetView tabSelected="1" topLeftCell="A22" zoomScaleNormal="100" workbookViewId="0">
      <selection activeCell="U27" sqref="U27"/>
    </sheetView>
  </sheetViews>
  <sheetFormatPr defaultColWidth="9.140625" defaultRowHeight="15"/>
  <cols>
    <col min="1" max="1" width="22.85546875" style="21" customWidth="1"/>
    <col min="2" max="2" width="16.5703125" style="21" bestFit="1" customWidth="1"/>
    <col min="3" max="3" width="19.140625" style="21" bestFit="1" customWidth="1"/>
    <col min="4" max="4" width="15.7109375" style="21" customWidth="1"/>
    <col min="5" max="7" width="7.140625" style="21" customWidth="1"/>
    <col min="8" max="8" width="11.5703125" style="21" customWidth="1"/>
    <col min="9" max="9" width="7.140625" style="21" customWidth="1"/>
    <col min="10" max="10" width="8.140625" style="21" customWidth="1"/>
    <col min="11" max="15" width="7.140625" style="21" customWidth="1"/>
    <col min="16" max="16" width="19.140625" style="12" bestFit="1" customWidth="1"/>
    <col min="17" max="24" width="9.140625" style="21"/>
    <col min="25" max="25" width="6" style="21" customWidth="1"/>
    <col min="26" max="26" width="11.85546875" style="21" customWidth="1"/>
    <col min="27" max="16384" width="9.140625" style="21"/>
  </cols>
  <sheetData>
    <row r="1" spans="1:35" ht="92.25">
      <c r="A1" s="45" t="s">
        <v>330</v>
      </c>
      <c r="B1" s="21" t="s">
        <v>334</v>
      </c>
      <c r="O1" s="28"/>
      <c r="Q1" s="30"/>
      <c r="R1" s="29"/>
      <c r="S1" s="17"/>
      <c r="AA1" s="33"/>
      <c r="AB1" s="12"/>
      <c r="AC1" s="12"/>
      <c r="AD1" s="12"/>
      <c r="AE1" s="12"/>
      <c r="AF1" s="12"/>
      <c r="AG1" s="12"/>
      <c r="AH1" s="12"/>
      <c r="AI1" s="12"/>
    </row>
    <row r="2" spans="1:35">
      <c r="A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P2" s="17"/>
      <c r="Q2" s="46"/>
      <c r="R2" s="46"/>
      <c r="S2" s="46"/>
      <c r="T2" s="46"/>
      <c r="Z2" s="12"/>
      <c r="AA2" s="12"/>
      <c r="AB2" s="12"/>
    </row>
    <row r="3" spans="1:35">
      <c r="D3" s="18"/>
      <c r="E3" s="18">
        <v>2005</v>
      </c>
      <c r="F3" s="18">
        <f t="shared" ref="F3:N3" si="0">E3+5</f>
        <v>2010</v>
      </c>
      <c r="G3" s="18">
        <f t="shared" si="0"/>
        <v>2015</v>
      </c>
      <c r="H3" s="18">
        <f t="shared" si="0"/>
        <v>2020</v>
      </c>
      <c r="I3" s="18">
        <f t="shared" si="0"/>
        <v>2025</v>
      </c>
      <c r="J3" s="18">
        <f t="shared" si="0"/>
        <v>2030</v>
      </c>
      <c r="K3" s="18">
        <f t="shared" si="0"/>
        <v>2035</v>
      </c>
      <c r="L3" s="18">
        <f t="shared" si="0"/>
        <v>2040</v>
      </c>
      <c r="M3" s="18">
        <f t="shared" si="0"/>
        <v>2045</v>
      </c>
      <c r="N3" s="18">
        <f t="shared" si="0"/>
        <v>2050</v>
      </c>
      <c r="Q3" s="7"/>
      <c r="R3" s="7"/>
      <c r="Z3" s="12"/>
      <c r="AA3" s="12"/>
      <c r="AB3" s="37"/>
    </row>
    <row r="4" spans="1:35" ht="15.75" thickBot="1">
      <c r="A4" s="22" t="s">
        <v>329</v>
      </c>
      <c r="C4" s="22" t="str">
        <f>A4</f>
        <v>Reference</v>
      </c>
      <c r="D4" s="4" t="s">
        <v>19</v>
      </c>
      <c r="E4" s="19">
        <f>Arg!E4</f>
        <v>1.12680986505339</v>
      </c>
      <c r="F4" s="19">
        <f>Arg!F4</f>
        <v>1.34438245194259</v>
      </c>
      <c r="G4" s="19">
        <f>Arg!G4</f>
        <v>1.44167350012622</v>
      </c>
      <c r="H4" s="19">
        <f>Arg!H4</f>
        <v>1.5079050586087901</v>
      </c>
      <c r="I4" s="19">
        <f>Arg!I4</f>
        <v>1.63080092170067</v>
      </c>
      <c r="J4" s="19">
        <f>Arg!J4</f>
        <v>1.7163827719698299</v>
      </c>
      <c r="K4" s="19">
        <f>Arg!K4</f>
        <v>1.76835511129612</v>
      </c>
      <c r="L4" s="19">
        <f>Arg!L4</f>
        <v>1.80136116034884</v>
      </c>
      <c r="M4" s="19">
        <f>Arg!M4</f>
        <v>1.8147677448714901</v>
      </c>
      <c r="N4" s="19">
        <f>Arg!N4</f>
        <v>1.82166179039571</v>
      </c>
      <c r="Q4" s="7"/>
      <c r="R4" s="7"/>
      <c r="Z4" s="38"/>
      <c r="AA4" s="12"/>
      <c r="AB4" s="12"/>
    </row>
    <row r="5" spans="1:35">
      <c r="B5" s="21" t="s">
        <v>326</v>
      </c>
      <c r="C5" s="21" t="str">
        <f t="shared" ref="C5:C16" si="1">C4</f>
        <v>Reference</v>
      </c>
      <c r="D5" s="4" t="str">
        <f>D4&amp;"_CCS"</f>
        <v>Oil _CCS</v>
      </c>
      <c r="E5" s="20">
        <v>0</v>
      </c>
      <c r="F5" s="20">
        <v>0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M5" s="20">
        <v>0</v>
      </c>
      <c r="N5" s="20">
        <v>0</v>
      </c>
      <c r="Q5" s="7"/>
      <c r="R5" s="7"/>
      <c r="Z5" s="12"/>
      <c r="AA5" s="36"/>
      <c r="AB5" s="36"/>
    </row>
    <row r="6" spans="1:35">
      <c r="C6" s="21" t="str">
        <f t="shared" si="1"/>
        <v>Reference</v>
      </c>
      <c r="D6" s="4" t="s">
        <v>20</v>
      </c>
      <c r="E6" s="19">
        <f>Arg!E6</f>
        <v>1.43436027639146</v>
      </c>
      <c r="F6" s="19">
        <f>Arg!F6</f>
        <v>1.56051445393448</v>
      </c>
      <c r="G6" s="19">
        <f>Arg!G6</f>
        <v>1.77827325228085</v>
      </c>
      <c r="H6" s="19">
        <f>Arg!H6</f>
        <v>1.9346718722581999</v>
      </c>
      <c r="I6" s="19">
        <f>Arg!I6</f>
        <v>2.1963681755842801</v>
      </c>
      <c r="J6" s="19">
        <f>Arg!J6</f>
        <v>2.4519196832231902</v>
      </c>
      <c r="K6" s="19">
        <f>Arg!K6</f>
        <v>2.6874074629929501</v>
      </c>
      <c r="L6" s="19">
        <f>Arg!L6</f>
        <v>2.87881390796412</v>
      </c>
      <c r="M6" s="19">
        <f>Arg!M6</f>
        <v>3.0499491922851099</v>
      </c>
      <c r="N6" s="19">
        <f>Arg!N6</f>
        <v>3.2158494186497499</v>
      </c>
      <c r="P6" s="38"/>
      <c r="Q6" s="7"/>
      <c r="R6" s="7"/>
      <c r="S6" s="51"/>
      <c r="T6" s="51"/>
      <c r="Z6" s="12"/>
      <c r="AA6" s="36"/>
      <c r="AB6" s="36"/>
    </row>
    <row r="7" spans="1:35">
      <c r="B7" s="21" t="s">
        <v>327</v>
      </c>
      <c r="C7" s="21" t="str">
        <f t="shared" si="1"/>
        <v>Reference</v>
      </c>
      <c r="D7" s="4" t="str">
        <f>D6&amp;"_CCS"</f>
        <v>Gas _CCS</v>
      </c>
      <c r="E7" s="24">
        <v>0</v>
      </c>
      <c r="F7" s="24">
        <v>0</v>
      </c>
      <c r="G7" s="24">
        <v>0</v>
      </c>
      <c r="H7" s="24">
        <v>0</v>
      </c>
      <c r="I7" s="24">
        <v>0</v>
      </c>
      <c r="J7" s="24">
        <v>0</v>
      </c>
      <c r="K7" s="24">
        <v>0</v>
      </c>
      <c r="L7" s="24">
        <v>0</v>
      </c>
      <c r="M7" s="24">
        <v>0</v>
      </c>
      <c r="N7" s="24">
        <v>0</v>
      </c>
      <c r="P7" s="38"/>
      <c r="Q7" s="7"/>
      <c r="R7" s="7"/>
      <c r="S7" s="7"/>
      <c r="T7" s="7"/>
      <c r="Z7" s="38"/>
      <c r="AA7" s="39"/>
      <c r="AB7" s="39"/>
    </row>
    <row r="8" spans="1:35">
      <c r="C8" s="21" t="str">
        <f t="shared" si="1"/>
        <v>Reference</v>
      </c>
      <c r="D8" s="4" t="s">
        <v>21</v>
      </c>
      <c r="E8" s="19">
        <f>Arg!E8</f>
        <v>3.6794871423530502E-2</v>
      </c>
      <c r="F8" s="19">
        <f>Arg!F8</f>
        <v>4.1231456516051201E-2</v>
      </c>
      <c r="G8" s="19">
        <f>Arg!G8</f>
        <v>5.2612037538420003E-2</v>
      </c>
      <c r="H8" s="19">
        <f>Arg!H8</f>
        <v>6.1738010479798697E-2</v>
      </c>
      <c r="I8" s="19">
        <f>Arg!I8</f>
        <v>7.4961952817599695E-2</v>
      </c>
      <c r="J8" s="19">
        <f>Arg!J8</f>
        <v>8.9825134534500403E-2</v>
      </c>
      <c r="K8" s="19">
        <f>Arg!K8</f>
        <v>0.107733602258328</v>
      </c>
      <c r="L8" s="19">
        <f>Arg!L8</f>
        <v>0.13054644583171399</v>
      </c>
      <c r="M8" s="19">
        <f>Arg!M8</f>
        <v>0.15759875266750201</v>
      </c>
      <c r="N8" s="19">
        <f>Arg!N8</f>
        <v>0.18549208324177999</v>
      </c>
      <c r="Z8" s="38"/>
      <c r="AA8" s="12"/>
      <c r="AB8" s="12"/>
    </row>
    <row r="9" spans="1:35">
      <c r="B9" s="4" t="s">
        <v>328</v>
      </c>
      <c r="C9" s="21" t="str">
        <f t="shared" si="1"/>
        <v>Reference</v>
      </c>
      <c r="D9" s="4" t="str">
        <f>D8&amp;"_CCS"</f>
        <v>Coal _CCS</v>
      </c>
      <c r="E9" s="20">
        <v>0</v>
      </c>
      <c r="F9" s="20">
        <v>0</v>
      </c>
      <c r="G9" s="20">
        <v>0</v>
      </c>
      <c r="H9" s="20">
        <v>0</v>
      </c>
      <c r="I9" s="20">
        <v>0</v>
      </c>
      <c r="J9" s="20">
        <v>0</v>
      </c>
      <c r="K9" s="20">
        <v>0</v>
      </c>
      <c r="L9" s="20">
        <v>0</v>
      </c>
      <c r="M9" s="20">
        <v>0</v>
      </c>
      <c r="N9" s="20">
        <v>0</v>
      </c>
      <c r="P9" s="38"/>
      <c r="Z9" s="12"/>
      <c r="AA9" s="36"/>
      <c r="AB9" s="36"/>
    </row>
    <row r="10" spans="1:35">
      <c r="C10" s="21" t="str">
        <f t="shared" si="1"/>
        <v>Reference</v>
      </c>
      <c r="D10" s="4" t="s">
        <v>22</v>
      </c>
      <c r="E10" s="19">
        <f>Arg!E10</f>
        <v>9.2237866975409699E-2</v>
      </c>
      <c r="F10" s="19">
        <f>Arg!F10</f>
        <v>0.103638945367423</v>
      </c>
      <c r="G10" s="19">
        <f>Arg!G10</f>
        <v>0.100643105941304</v>
      </c>
      <c r="H10" s="19">
        <f>Arg!H10</f>
        <v>0.121643713561255</v>
      </c>
      <c r="I10" s="19">
        <f>Arg!I10</f>
        <v>0.155602293790534</v>
      </c>
      <c r="J10" s="19">
        <f>Arg!J10</f>
        <v>0.195566668199677</v>
      </c>
      <c r="K10" s="19">
        <f>Arg!K10</f>
        <v>0.244191474851361</v>
      </c>
      <c r="L10" s="19">
        <f>Arg!L10</f>
        <v>0.29592610407981101</v>
      </c>
      <c r="M10" s="19">
        <f>Arg!M10</f>
        <v>0.34411785411328799</v>
      </c>
      <c r="N10" s="19">
        <f>Arg!N10</f>
        <v>0.380550970780761</v>
      </c>
      <c r="Q10" s="7"/>
      <c r="R10" s="7"/>
      <c r="Z10" s="38"/>
      <c r="AA10" s="40"/>
      <c r="AB10" s="40"/>
    </row>
    <row r="11" spans="1:35">
      <c r="B11" s="4" t="s">
        <v>325</v>
      </c>
      <c r="C11" s="21" t="str">
        <f t="shared" si="1"/>
        <v>Reference</v>
      </c>
      <c r="D11" s="4" t="str">
        <f>D10&amp;"_CCS"</f>
        <v>Biomass _CCS</v>
      </c>
      <c r="E11" s="20">
        <v>0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20">
        <v>0</v>
      </c>
      <c r="L11" s="20">
        <v>0</v>
      </c>
      <c r="M11" s="20">
        <v>0</v>
      </c>
      <c r="N11" s="20">
        <v>0</v>
      </c>
      <c r="O11" s="25"/>
      <c r="Z11" s="38"/>
      <c r="AA11" s="12"/>
      <c r="AB11" s="12"/>
    </row>
    <row r="12" spans="1:35">
      <c r="C12" s="21" t="str">
        <f t="shared" si="1"/>
        <v>Reference</v>
      </c>
      <c r="D12" s="4" t="s">
        <v>14</v>
      </c>
      <c r="E12" s="19">
        <f>Arg!E12</f>
        <v>2.4742735144811401E-2</v>
      </c>
      <c r="F12" s="19">
        <f>Arg!F12</f>
        <v>2.5810880972904598E-2</v>
      </c>
      <c r="G12" s="19">
        <f>Arg!G12</f>
        <v>2.6826698674900298E-2</v>
      </c>
      <c r="H12" s="19">
        <f>Arg!H12</f>
        <v>2.8021213052909399E-2</v>
      </c>
      <c r="I12" s="19">
        <f>Arg!I12</f>
        <v>3.0272064098059898E-2</v>
      </c>
      <c r="J12" s="19">
        <f>Arg!J12</f>
        <v>3.2829968873600901E-2</v>
      </c>
      <c r="K12" s="19">
        <f>Arg!K12</f>
        <v>3.5465428303658203E-2</v>
      </c>
      <c r="L12" s="19">
        <f>Arg!L12</f>
        <v>3.80619735989857E-2</v>
      </c>
      <c r="M12" s="19">
        <f>Arg!M12</f>
        <v>4.0826885161066202E-2</v>
      </c>
      <c r="N12" s="19">
        <f>Arg!N12</f>
        <v>4.3925956277840301E-2</v>
      </c>
      <c r="Z12" s="12"/>
      <c r="AA12" s="36"/>
      <c r="AB12" s="36"/>
    </row>
    <row r="13" spans="1:35">
      <c r="C13" s="21" t="str">
        <f t="shared" si="1"/>
        <v>Reference</v>
      </c>
      <c r="D13" s="4" t="s">
        <v>15</v>
      </c>
      <c r="E13" s="19">
        <f>Arg!E13</f>
        <v>0.12241367913158301</v>
      </c>
      <c r="F13" s="19">
        <f>Arg!F13</f>
        <v>0.120910502324139</v>
      </c>
      <c r="G13" s="19">
        <f>Arg!G13</f>
        <v>0.123843034311672</v>
      </c>
      <c r="H13" s="19">
        <f>Arg!H13</f>
        <v>0.12679303321641699</v>
      </c>
      <c r="I13" s="19">
        <f>Arg!I13</f>
        <v>0.129718368025136</v>
      </c>
      <c r="J13" s="19">
        <f>Arg!J13</f>
        <v>0.13264743519136801</v>
      </c>
      <c r="K13" s="19">
        <f>Arg!K13</f>
        <v>0.135573167371035</v>
      </c>
      <c r="L13" s="19">
        <f>Arg!L13</f>
        <v>0.14075782818638699</v>
      </c>
      <c r="M13" s="19">
        <f>Arg!M13</f>
        <v>0.14595096546115399</v>
      </c>
      <c r="N13" s="19">
        <f>Arg!N13</f>
        <v>0.15115507969888001</v>
      </c>
      <c r="Z13" s="38"/>
      <c r="AA13" s="5"/>
      <c r="AB13" s="5"/>
    </row>
    <row r="14" spans="1:35">
      <c r="C14" s="21" t="str">
        <f t="shared" si="1"/>
        <v>Reference</v>
      </c>
      <c r="D14" s="4" t="s">
        <v>16</v>
      </c>
      <c r="E14" s="19">
        <f>Arg!E14</f>
        <v>2.6999929228295998E-4</v>
      </c>
      <c r="F14" s="19">
        <f>Arg!F14</f>
        <v>8.9992189870835297E-5</v>
      </c>
      <c r="G14" s="19">
        <f>Arg!G14</f>
        <v>2.2257291848976901E-3</v>
      </c>
      <c r="H14" s="19">
        <f>Arg!H14</f>
        <v>5.8133037231199204E-3</v>
      </c>
      <c r="I14" s="19">
        <f>Arg!I14</f>
        <v>1.3911932265435301E-2</v>
      </c>
      <c r="J14" s="19">
        <f>Arg!J14</f>
        <v>2.6086526682878499E-2</v>
      </c>
      <c r="K14" s="19">
        <f>Arg!K14</f>
        <v>4.2011584422994998E-2</v>
      </c>
      <c r="L14" s="19">
        <f>Arg!L14</f>
        <v>6.0136352595132503E-2</v>
      </c>
      <c r="M14" s="19">
        <f>Arg!M14</f>
        <v>7.8005688044898394E-2</v>
      </c>
      <c r="N14" s="19">
        <f>Arg!N14</f>
        <v>9.5355732364538703E-2</v>
      </c>
      <c r="Z14" s="38"/>
      <c r="AA14" s="12"/>
      <c r="AB14" s="12"/>
    </row>
    <row r="15" spans="1:35">
      <c r="C15" s="21" t="str">
        <f t="shared" si="1"/>
        <v>Reference</v>
      </c>
      <c r="D15" s="4" t="s">
        <v>17</v>
      </c>
      <c r="E15" s="19">
        <f>Arg!E15</f>
        <v>0</v>
      </c>
      <c r="F15" s="19">
        <f>Arg!F15</f>
        <v>0</v>
      </c>
      <c r="G15" s="19">
        <f>Arg!G15</f>
        <v>7.9442612644655005E-4</v>
      </c>
      <c r="H15" s="19">
        <f>Arg!H15</f>
        <v>2.1495739238572998E-3</v>
      </c>
      <c r="I15" s="19">
        <f>Arg!I15</f>
        <v>5.00601443268374E-3</v>
      </c>
      <c r="J15" s="19">
        <f>Arg!J15</f>
        <v>9.1410947815372904E-3</v>
      </c>
      <c r="K15" s="19">
        <f>Arg!K15</f>
        <v>1.44413929267692E-2</v>
      </c>
      <c r="L15" s="19">
        <f>Arg!L15</f>
        <v>2.0505605850474801E-2</v>
      </c>
      <c r="M15" s="19">
        <f>Arg!M15</f>
        <v>2.6438986765846498E-2</v>
      </c>
      <c r="N15" s="19">
        <f>Arg!N15</f>
        <v>3.2082648034455402E-2</v>
      </c>
      <c r="Z15" s="12"/>
      <c r="AA15" s="36"/>
      <c r="AB15" s="36"/>
    </row>
    <row r="16" spans="1:35">
      <c r="C16" s="21" t="str">
        <f t="shared" si="1"/>
        <v>Reference</v>
      </c>
      <c r="D16" s="4" t="s">
        <v>18</v>
      </c>
      <c r="E16" s="19">
        <f>Arg!E16</f>
        <v>0</v>
      </c>
      <c r="F16" s="19">
        <f>Arg!F16</f>
        <v>0</v>
      </c>
      <c r="G16" s="19">
        <f>Arg!G16</f>
        <v>2.3375103977354198E-3</v>
      </c>
      <c r="H16" s="19">
        <f>Arg!H16</f>
        <v>5.7449502225436896E-3</v>
      </c>
      <c r="I16" s="19">
        <f>Arg!I16</f>
        <v>1.2382828538553299E-2</v>
      </c>
      <c r="J16" s="19">
        <f>Arg!J16</f>
        <v>2.0796316395346001E-2</v>
      </c>
      <c r="K16" s="19">
        <f>Arg!K16</f>
        <v>3.0121725146254399E-2</v>
      </c>
      <c r="L16" s="19">
        <f>Arg!L16</f>
        <v>3.9232224912456197E-2</v>
      </c>
      <c r="M16" s="19">
        <f>Arg!M16</f>
        <v>4.5776965642588603E-2</v>
      </c>
      <c r="N16" s="19">
        <f>Arg!N16</f>
        <v>5.0872627809159798E-2</v>
      </c>
      <c r="Z16" s="38"/>
      <c r="AA16" s="36"/>
      <c r="AB16" s="36"/>
    </row>
    <row r="17" spans="1:28">
      <c r="D17" s="21" t="s">
        <v>324</v>
      </c>
      <c r="E17" s="7">
        <f t="shared" ref="E17:N17" si="2">SUM(E4:E16)</f>
        <v>2.8376292934124678</v>
      </c>
      <c r="F17" s="7">
        <f t="shared" si="2"/>
        <v>3.1965786832474592</v>
      </c>
      <c r="G17" s="7">
        <f t="shared" si="2"/>
        <v>3.5292292945824459</v>
      </c>
      <c r="H17" s="7">
        <f t="shared" si="2"/>
        <v>3.7944807290468914</v>
      </c>
      <c r="I17" s="7">
        <f t="shared" si="2"/>
        <v>4.2490245512529512</v>
      </c>
      <c r="J17" s="7">
        <f t="shared" si="2"/>
        <v>4.6751955998519277</v>
      </c>
      <c r="K17" s="7">
        <f t="shared" si="2"/>
        <v>5.0653009495694707</v>
      </c>
      <c r="L17" s="7">
        <f t="shared" si="2"/>
        <v>5.40534160336792</v>
      </c>
      <c r="M17" s="7">
        <f t="shared" si="2"/>
        <v>5.7034330350129441</v>
      </c>
      <c r="N17" s="7">
        <f t="shared" si="2"/>
        <v>5.9769463072528755</v>
      </c>
      <c r="Z17" s="12"/>
      <c r="AA17" s="12"/>
      <c r="AB17" s="12"/>
    </row>
    <row r="18" spans="1:28"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X18" s="41"/>
      <c r="Y18" s="41"/>
      <c r="Z18" s="12"/>
      <c r="AA18" s="12"/>
      <c r="AB18" s="12"/>
    </row>
    <row r="19" spans="1:28">
      <c r="D19" s="18"/>
      <c r="E19" s="18">
        <v>2005</v>
      </c>
      <c r="F19" s="18">
        <f t="shared" ref="F19:N19" si="3">E19+5</f>
        <v>2010</v>
      </c>
      <c r="G19" s="18">
        <f t="shared" si="3"/>
        <v>2015</v>
      </c>
      <c r="H19" s="18">
        <f t="shared" si="3"/>
        <v>2020</v>
      </c>
      <c r="I19" s="18">
        <f t="shared" si="3"/>
        <v>2025</v>
      </c>
      <c r="J19" s="18">
        <f t="shared" si="3"/>
        <v>2030</v>
      </c>
      <c r="K19" s="18">
        <f t="shared" si="3"/>
        <v>2035</v>
      </c>
      <c r="L19" s="18">
        <f t="shared" si="3"/>
        <v>2040</v>
      </c>
      <c r="M19" s="18">
        <f t="shared" si="3"/>
        <v>2045</v>
      </c>
      <c r="N19" s="18">
        <f t="shared" si="3"/>
        <v>2050</v>
      </c>
      <c r="Q19" s="46"/>
      <c r="R19" s="46"/>
      <c r="X19" s="41"/>
      <c r="Y19" s="41"/>
      <c r="Z19" s="12"/>
      <c r="AA19" s="36"/>
      <c r="AB19" s="12"/>
    </row>
    <row r="20" spans="1:28" ht="15.75" thickBot="1">
      <c r="A20" s="23" t="s">
        <v>337</v>
      </c>
      <c r="C20" s="23" t="str">
        <f>A20</f>
        <v>NDC_NOCCS</v>
      </c>
      <c r="D20" s="4" t="s">
        <v>19</v>
      </c>
      <c r="E20" s="19">
        <v>1.12680986505339</v>
      </c>
      <c r="F20" s="19">
        <v>1.34438245194259</v>
      </c>
      <c r="G20" s="19">
        <v>1.44167350012622</v>
      </c>
      <c r="H20" s="19">
        <v>1.5081699726460001</v>
      </c>
      <c r="I20" s="19">
        <v>1.6328125234219399</v>
      </c>
      <c r="J20" s="19">
        <v>1.71755521783384</v>
      </c>
      <c r="K20" s="19">
        <v>1.75886764163384</v>
      </c>
      <c r="L20" s="19">
        <v>1.73467463034668</v>
      </c>
      <c r="M20" s="19">
        <v>1.7082597739516101</v>
      </c>
      <c r="N20" s="19">
        <v>1.6965659199290399</v>
      </c>
      <c r="Q20" s="7"/>
      <c r="R20" s="7"/>
      <c r="X20" s="41"/>
      <c r="Y20" s="41"/>
      <c r="Z20" s="12"/>
      <c r="AA20" s="12"/>
      <c r="AB20" s="36"/>
    </row>
    <row r="21" spans="1:28">
      <c r="B21" s="21" t="s">
        <v>326</v>
      </c>
      <c r="C21" s="21" t="str">
        <f t="shared" ref="C21:C32" si="4">C20</f>
        <v>NDC_NOCCS</v>
      </c>
      <c r="D21" s="4" t="str">
        <f>D20&amp;"_CCS"</f>
        <v>Oil _CCS</v>
      </c>
      <c r="E21" s="20">
        <v>0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20">
        <v>0</v>
      </c>
      <c r="Q21" s="7"/>
      <c r="R21" s="7"/>
      <c r="S21" s="11"/>
      <c r="T21" s="11"/>
      <c r="W21" s="7"/>
      <c r="X21" s="42"/>
      <c r="Y21" s="41"/>
    </row>
    <row r="22" spans="1:28">
      <c r="C22" s="21" t="str">
        <f t="shared" si="4"/>
        <v>NDC_NOCCS</v>
      </c>
      <c r="D22" s="4" t="s">
        <v>20</v>
      </c>
      <c r="E22" s="19">
        <v>1.43436027639146</v>
      </c>
      <c r="F22" s="19">
        <v>1.56051445393448</v>
      </c>
      <c r="G22" s="19">
        <v>1.77827325228085</v>
      </c>
      <c r="H22" s="19">
        <v>1.9352818662909099</v>
      </c>
      <c r="I22" s="19">
        <v>2.19865173466339</v>
      </c>
      <c r="J22" s="19">
        <v>2.4422089510258602</v>
      </c>
      <c r="K22" s="19">
        <v>2.5896840336277598</v>
      </c>
      <c r="L22" s="19">
        <v>2.5551659636030801</v>
      </c>
      <c r="M22" s="19">
        <v>2.4768980175903401</v>
      </c>
      <c r="N22" s="19">
        <v>2.3516478727733099</v>
      </c>
      <c r="Q22" s="7"/>
      <c r="R22" s="7"/>
      <c r="S22" s="11"/>
      <c r="T22" s="11"/>
      <c r="W22" s="7"/>
      <c r="X22" s="42"/>
      <c r="Y22" s="41"/>
    </row>
    <row r="23" spans="1:28">
      <c r="B23" s="21" t="s">
        <v>327</v>
      </c>
      <c r="C23" s="21" t="str">
        <f t="shared" si="4"/>
        <v>NDC_NOCCS</v>
      </c>
      <c r="D23" s="4" t="str">
        <f>D22&amp;"_CCS"</f>
        <v>Gas _CCS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0</v>
      </c>
      <c r="L23" s="24">
        <v>0</v>
      </c>
      <c r="M23" s="24">
        <v>0</v>
      </c>
      <c r="N23" s="24">
        <v>0</v>
      </c>
      <c r="Q23" s="7"/>
      <c r="R23" s="7"/>
      <c r="S23" s="11"/>
      <c r="T23" s="11"/>
      <c r="W23" s="7"/>
      <c r="X23" s="42"/>
      <c r="Y23" s="41"/>
    </row>
    <row r="24" spans="1:28">
      <c r="C24" s="21" t="str">
        <f t="shared" si="4"/>
        <v>NDC_NOCCS</v>
      </c>
      <c r="D24" s="4" t="s">
        <v>21</v>
      </c>
      <c r="E24" s="19">
        <v>3.6794871423530502E-2</v>
      </c>
      <c r="F24" s="19">
        <v>4.12292366742988E-2</v>
      </c>
      <c r="G24" s="19">
        <v>5.2587431933289699E-2</v>
      </c>
      <c r="H24" s="19">
        <v>6.1780294981298202E-2</v>
      </c>
      <c r="I24" s="19">
        <v>7.5301786988461503E-2</v>
      </c>
      <c r="J24" s="19">
        <v>8.8372068364357501E-2</v>
      </c>
      <c r="K24" s="19">
        <v>9.3389029771683493E-2</v>
      </c>
      <c r="L24" s="19">
        <v>7.9433741681817799E-2</v>
      </c>
      <c r="M24" s="19">
        <v>5.9403662126238099E-2</v>
      </c>
      <c r="N24" s="19">
        <v>2.9814732921999501E-2</v>
      </c>
      <c r="Q24" s="7"/>
      <c r="R24" s="7"/>
      <c r="S24" s="31"/>
      <c r="T24" s="31"/>
      <c r="V24" s="17"/>
      <c r="W24" s="7"/>
      <c r="X24" s="42"/>
      <c r="Y24" s="41"/>
    </row>
    <row r="25" spans="1:28">
      <c r="B25" s="4" t="s">
        <v>328</v>
      </c>
      <c r="C25" s="21" t="str">
        <f t="shared" si="4"/>
        <v>NDC_NOCCS</v>
      </c>
      <c r="D25" s="4" t="str">
        <f>D24&amp;"_CCS"</f>
        <v>Coal _CCS</v>
      </c>
      <c r="E25" s="20">
        <v>0</v>
      </c>
      <c r="F25" s="20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v>0</v>
      </c>
      <c r="N25" s="20">
        <v>0</v>
      </c>
      <c r="R25" s="17"/>
      <c r="S25" s="31"/>
      <c r="T25" s="31"/>
      <c r="U25" s="17"/>
      <c r="V25" s="17"/>
      <c r="W25" s="17"/>
      <c r="X25" s="43"/>
      <c r="Y25" s="41"/>
    </row>
    <row r="26" spans="1:28">
      <c r="C26" s="21" t="str">
        <f t="shared" si="4"/>
        <v>NDC_NOCCS</v>
      </c>
      <c r="D26" s="4" t="s">
        <v>22</v>
      </c>
      <c r="E26" s="19">
        <v>9.2237866975409699E-2</v>
      </c>
      <c r="F26" s="19">
        <v>0.103633990704445</v>
      </c>
      <c r="G26" s="19">
        <v>0.10060106341788499</v>
      </c>
      <c r="H26" s="19">
        <v>0.119885459311333</v>
      </c>
      <c r="I26" s="19">
        <v>0.146963626445063</v>
      </c>
      <c r="J26" s="19">
        <v>0.17990485799008599</v>
      </c>
      <c r="K26" s="19">
        <v>0.214374563697215</v>
      </c>
      <c r="L26" s="19">
        <v>0.26117911642871</v>
      </c>
      <c r="M26" s="19">
        <v>0.238625437357354</v>
      </c>
      <c r="N26" s="19">
        <v>9.2393007415851103E-2</v>
      </c>
      <c r="P26" s="38"/>
      <c r="Q26" s="50"/>
      <c r="R26" s="50"/>
      <c r="X26" s="41"/>
      <c r="Y26" s="41"/>
    </row>
    <row r="27" spans="1:28">
      <c r="B27" s="4" t="s">
        <v>325</v>
      </c>
      <c r="C27" s="21" t="str">
        <f t="shared" si="4"/>
        <v>NDC_NOCCS</v>
      </c>
      <c r="D27" s="4" t="str">
        <f>D26&amp;"_CCS"</f>
        <v>Biomass _CCS</v>
      </c>
      <c r="E27" s="20">
        <v>0</v>
      </c>
      <c r="F27" s="20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v>0</v>
      </c>
      <c r="N27" s="20">
        <v>0</v>
      </c>
      <c r="P27" s="38"/>
      <c r="Q27" s="31"/>
      <c r="R27" s="31"/>
    </row>
    <row r="28" spans="1:28">
      <c r="C28" s="21" t="str">
        <f t="shared" si="4"/>
        <v>NDC_NOCCS</v>
      </c>
      <c r="D28" s="4" t="s">
        <v>14</v>
      </c>
      <c r="E28" s="19">
        <v>2.4742735144811401E-2</v>
      </c>
      <c r="F28" s="19">
        <v>2.5813359742551799E-2</v>
      </c>
      <c r="G28" s="19">
        <v>2.6849462866640899E-2</v>
      </c>
      <c r="H28" s="19">
        <v>2.8065268012963301E-2</v>
      </c>
      <c r="I28" s="19">
        <v>3.0373857516602199E-2</v>
      </c>
      <c r="J28" s="19">
        <v>3.3057824562690297E-2</v>
      </c>
      <c r="K28" s="19">
        <v>3.6488828752218698E-2</v>
      </c>
      <c r="L28" s="19">
        <v>4.35307400306605E-2</v>
      </c>
      <c r="M28" s="19">
        <v>5.7609222881503899E-2</v>
      </c>
      <c r="N28" s="19">
        <v>8.2483384299412196E-2</v>
      </c>
      <c r="P28" s="38"/>
      <c r="Q28" s="31"/>
      <c r="R28" s="31"/>
    </row>
    <row r="29" spans="1:28">
      <c r="C29" s="21" t="str">
        <f t="shared" si="4"/>
        <v>NDC_NOCCS</v>
      </c>
      <c r="D29" s="4" t="s">
        <v>15</v>
      </c>
      <c r="E29" s="19">
        <v>0.12241367913158301</v>
      </c>
      <c r="F29" s="19">
        <v>0.120910502324139</v>
      </c>
      <c r="G29" s="19">
        <v>0.123843034311672</v>
      </c>
      <c r="H29" s="19">
        <v>0.126793069224786</v>
      </c>
      <c r="I29" s="19">
        <v>0.12971769288478799</v>
      </c>
      <c r="J29" s="19">
        <v>0.13264747408751101</v>
      </c>
      <c r="K29" s="19">
        <v>0.135574029990468</v>
      </c>
      <c r="L29" s="19">
        <v>0.14075846156008201</v>
      </c>
      <c r="M29" s="19">
        <v>0.14595131883951901</v>
      </c>
      <c r="N29" s="19">
        <v>0.15115184598734099</v>
      </c>
      <c r="P29" s="38"/>
      <c r="Q29" s="17"/>
      <c r="R29" s="17"/>
      <c r="S29" s="32"/>
      <c r="T29" s="32"/>
      <c r="U29" s="32"/>
      <c r="V29" s="32"/>
      <c r="W29" s="32"/>
      <c r="X29" s="32"/>
      <c r="Y29" s="32"/>
      <c r="Z29" s="32"/>
    </row>
    <row r="30" spans="1:28">
      <c r="C30" s="21" t="str">
        <f t="shared" si="4"/>
        <v>NDC_NOCCS</v>
      </c>
      <c r="D30" s="4" t="s">
        <v>16</v>
      </c>
      <c r="E30" s="19">
        <v>2.6999929228295998E-4</v>
      </c>
      <c r="F30" s="19">
        <v>8.9998140887844293E-5</v>
      </c>
      <c r="G30" s="19">
        <v>2.2270175124639302E-3</v>
      </c>
      <c r="H30" s="19">
        <v>5.83195333364125E-3</v>
      </c>
      <c r="I30" s="19">
        <v>1.4014656573514301E-2</v>
      </c>
      <c r="J30" s="19">
        <v>2.6464260757134098E-2</v>
      </c>
      <c r="K30" s="19">
        <v>4.4668149834168003E-2</v>
      </c>
      <c r="L30" s="19">
        <v>7.6858345732229494E-2</v>
      </c>
      <c r="M30" s="19">
        <v>0.13434219533691399</v>
      </c>
      <c r="N30" s="19">
        <v>0.23212398426762099</v>
      </c>
    </row>
    <row r="31" spans="1:28">
      <c r="C31" s="21" t="str">
        <f t="shared" si="4"/>
        <v>NDC_NOCCS</v>
      </c>
      <c r="D31" s="4" t="s">
        <v>17</v>
      </c>
      <c r="E31" s="19">
        <v>0</v>
      </c>
      <c r="F31" s="19">
        <v>0</v>
      </c>
      <c r="G31" s="19">
        <v>7.9442612644655005E-4</v>
      </c>
      <c r="H31" s="19">
        <v>2.1538529228206302E-3</v>
      </c>
      <c r="I31" s="19">
        <v>5.0313323536274202E-3</v>
      </c>
      <c r="J31" s="19">
        <v>9.29350602568986E-3</v>
      </c>
      <c r="K31" s="19">
        <v>1.57965946445425E-2</v>
      </c>
      <c r="L31" s="19">
        <v>2.82647089033542E-2</v>
      </c>
      <c r="M31" s="19">
        <v>4.2072396470386499E-2</v>
      </c>
      <c r="N31" s="19">
        <v>6.3823427853527098E-2</v>
      </c>
    </row>
    <row r="32" spans="1:28">
      <c r="C32" s="21" t="str">
        <f t="shared" si="4"/>
        <v>NDC_NOCCS</v>
      </c>
      <c r="D32" s="4" t="s">
        <v>18</v>
      </c>
      <c r="E32" s="19">
        <v>0</v>
      </c>
      <c r="F32" s="19">
        <v>0</v>
      </c>
      <c r="G32" s="19">
        <v>2.3375103977354198E-3</v>
      </c>
      <c r="H32" s="19">
        <v>5.75759496114721E-3</v>
      </c>
      <c r="I32" s="19">
        <v>1.24485932469368E-2</v>
      </c>
      <c r="J32" s="19">
        <v>2.1010047663038999E-2</v>
      </c>
      <c r="K32" s="19">
        <v>3.14576865208612E-2</v>
      </c>
      <c r="L32" s="19">
        <v>4.6310181676541502E-2</v>
      </c>
      <c r="M32" s="19">
        <v>6.5461873236328405E-2</v>
      </c>
      <c r="N32" s="19">
        <v>8.9926340622849196E-2</v>
      </c>
    </row>
    <row r="33" spans="1:14">
      <c r="D33" s="21" t="s">
        <v>329</v>
      </c>
      <c r="E33" s="7">
        <f>E17</f>
        <v>2.8376292934124678</v>
      </c>
      <c r="F33" s="7">
        <f t="shared" ref="F33:N33" si="5">F17</f>
        <v>3.1965786832474592</v>
      </c>
      <c r="G33" s="7">
        <f t="shared" si="5"/>
        <v>3.5292292945824459</v>
      </c>
      <c r="H33" s="7">
        <f t="shared" si="5"/>
        <v>3.7944807290468914</v>
      </c>
      <c r="I33" s="7">
        <f t="shared" si="5"/>
        <v>4.2490245512529512</v>
      </c>
      <c r="J33" s="7">
        <f t="shared" si="5"/>
        <v>4.6751955998519277</v>
      </c>
      <c r="K33" s="7">
        <f t="shared" si="5"/>
        <v>5.0653009495694707</v>
      </c>
      <c r="L33" s="7">
        <f t="shared" si="5"/>
        <v>5.40534160336792</v>
      </c>
      <c r="M33" s="7">
        <f t="shared" si="5"/>
        <v>5.7034330350129441</v>
      </c>
      <c r="N33" s="7">
        <f t="shared" si="5"/>
        <v>5.9769463072528755</v>
      </c>
    </row>
    <row r="34" spans="1:14">
      <c r="A34" s="12"/>
      <c r="B34" s="12"/>
      <c r="C34" s="12"/>
      <c r="D34" s="47" t="s">
        <v>335</v>
      </c>
      <c r="E34" s="49">
        <f>SUM(E20:E32)</f>
        <v>2.8376292934124678</v>
      </c>
      <c r="F34" s="49">
        <f t="shared" ref="F34:N34" si="6">SUM(F20:F32)</f>
        <v>3.1965739934633923</v>
      </c>
      <c r="G34" s="49">
        <f t="shared" si="6"/>
        <v>3.5291866989732035</v>
      </c>
      <c r="H34" s="49">
        <f t="shared" si="6"/>
        <v>3.7937193316848989</v>
      </c>
      <c r="I34" s="49">
        <f t="shared" si="6"/>
        <v>4.2453158040943233</v>
      </c>
      <c r="J34" s="49">
        <f t="shared" si="6"/>
        <v>4.6505142083102085</v>
      </c>
      <c r="K34" s="49">
        <f t="shared" si="6"/>
        <v>4.9203005584727562</v>
      </c>
      <c r="L34" s="49">
        <f t="shared" si="6"/>
        <v>4.9661758899631545</v>
      </c>
      <c r="M34" s="49">
        <f t="shared" si="6"/>
        <v>4.9286238977901942</v>
      </c>
      <c r="N34" s="49">
        <f t="shared" si="6"/>
        <v>4.7899305160709513</v>
      </c>
    </row>
    <row r="35" spans="1:14">
      <c r="A35" s="12"/>
      <c r="B35" s="12"/>
      <c r="C35" s="12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</row>
    <row r="36" spans="1:14">
      <c r="A36" s="44"/>
      <c r="B36" s="37"/>
      <c r="C36" s="44"/>
      <c r="D36" s="12"/>
      <c r="E36" s="35"/>
      <c r="F36" s="35"/>
      <c r="G36" s="35"/>
      <c r="H36" s="35"/>
      <c r="I36" s="35"/>
      <c r="J36" s="35"/>
      <c r="K36" s="35"/>
      <c r="L36" s="35"/>
      <c r="M36" s="35"/>
      <c r="N36" s="35"/>
    </row>
    <row r="37" spans="1:14">
      <c r="A37" s="12"/>
      <c r="B37" s="12"/>
      <c r="C37" s="12"/>
      <c r="D37" s="12"/>
      <c r="E37" s="25"/>
      <c r="F37" s="25"/>
      <c r="G37" s="25"/>
      <c r="H37" s="25"/>
      <c r="I37" s="25"/>
      <c r="J37" s="25"/>
      <c r="K37" s="25"/>
      <c r="L37" s="25"/>
      <c r="M37" s="25"/>
      <c r="N37" s="25"/>
    </row>
    <row r="38" spans="1:14">
      <c r="A38" s="12"/>
      <c r="B38" s="12"/>
      <c r="C38" s="12"/>
      <c r="D38" s="12"/>
      <c r="E38" s="35"/>
      <c r="F38" s="35"/>
      <c r="G38" s="35"/>
      <c r="H38" s="35"/>
      <c r="I38" s="35"/>
      <c r="J38" s="35"/>
      <c r="K38" s="35"/>
      <c r="L38" s="35"/>
      <c r="M38" s="35"/>
      <c r="N38" s="35"/>
    </row>
    <row r="39" spans="1:14">
      <c r="A39" s="12"/>
      <c r="B39" s="12"/>
      <c r="C39" s="12"/>
      <c r="D39" s="12"/>
      <c r="E39" s="25"/>
      <c r="F39" s="25"/>
      <c r="G39" s="25"/>
      <c r="H39" s="25"/>
      <c r="I39" s="25"/>
      <c r="J39" s="25"/>
      <c r="K39" s="25"/>
      <c r="L39" s="25"/>
      <c r="M39" s="25"/>
      <c r="N39" s="25"/>
    </row>
    <row r="40" spans="1:14">
      <c r="A40" s="12"/>
      <c r="B40" s="12"/>
      <c r="C40" s="12"/>
      <c r="D40" s="12"/>
      <c r="E40" s="35"/>
      <c r="F40" s="35"/>
      <c r="G40" s="35"/>
      <c r="H40" s="35"/>
      <c r="I40" s="35"/>
      <c r="J40" s="35"/>
      <c r="K40" s="35"/>
      <c r="L40" s="35"/>
      <c r="M40" s="35"/>
      <c r="N40" s="35"/>
    </row>
    <row r="41" spans="1:14">
      <c r="A41" s="12"/>
      <c r="B41" s="12"/>
      <c r="C41" s="12"/>
      <c r="D41" s="12"/>
      <c r="E41" s="25"/>
      <c r="F41" s="25"/>
      <c r="G41" s="25"/>
      <c r="H41" s="25"/>
      <c r="I41" s="25"/>
      <c r="J41" s="25"/>
      <c r="K41" s="25"/>
      <c r="L41" s="25"/>
      <c r="M41" s="25"/>
      <c r="N41" s="25"/>
    </row>
    <row r="42" spans="1:14">
      <c r="A42" s="12"/>
      <c r="B42" s="12"/>
      <c r="C42" s="12"/>
      <c r="D42" s="12"/>
      <c r="E42" s="35"/>
      <c r="F42" s="35"/>
      <c r="G42" s="35"/>
      <c r="H42" s="35"/>
      <c r="I42" s="35"/>
      <c r="J42" s="35"/>
      <c r="K42" s="35"/>
      <c r="L42" s="35"/>
      <c r="M42" s="35"/>
      <c r="N42" s="35"/>
    </row>
    <row r="43" spans="1:14">
      <c r="A43" s="12"/>
      <c r="B43" s="12"/>
      <c r="C43" s="12"/>
      <c r="D43" s="12"/>
      <c r="E43" s="25"/>
      <c r="F43" s="25"/>
      <c r="G43" s="25"/>
      <c r="H43" s="25"/>
      <c r="I43" s="25"/>
      <c r="J43" s="25"/>
      <c r="K43" s="25"/>
      <c r="L43" s="25"/>
      <c r="M43" s="25"/>
      <c r="N43" s="25"/>
    </row>
    <row r="44" spans="1:14">
      <c r="A44" s="12"/>
      <c r="B44" s="12"/>
      <c r="C44" s="12"/>
      <c r="D44" s="12"/>
      <c r="E44" s="35"/>
      <c r="F44" s="35"/>
      <c r="G44" s="35"/>
      <c r="H44" s="35"/>
      <c r="I44" s="35"/>
      <c r="J44" s="35"/>
      <c r="K44" s="35"/>
      <c r="L44" s="35"/>
      <c r="M44" s="35"/>
      <c r="N44" s="35"/>
    </row>
    <row r="45" spans="1:14">
      <c r="A45" s="12"/>
      <c r="B45" s="12"/>
      <c r="C45" s="12"/>
      <c r="D45" s="12"/>
      <c r="E45" s="35"/>
      <c r="F45" s="35"/>
      <c r="G45" s="35"/>
      <c r="H45" s="35"/>
      <c r="I45" s="35"/>
      <c r="J45" s="35"/>
      <c r="K45" s="35"/>
      <c r="L45" s="35"/>
      <c r="M45" s="35"/>
      <c r="N45" s="35"/>
    </row>
    <row r="46" spans="1:14">
      <c r="A46" s="12"/>
      <c r="B46" s="12"/>
      <c r="C46" s="12"/>
      <c r="D46" s="12"/>
      <c r="E46" s="35"/>
      <c r="F46" s="35"/>
      <c r="G46" s="35"/>
      <c r="H46" s="35"/>
      <c r="I46" s="35"/>
      <c r="J46" s="35"/>
      <c r="K46" s="35"/>
      <c r="L46" s="35"/>
      <c r="M46" s="35"/>
      <c r="N46" s="35"/>
    </row>
    <row r="47" spans="1:14">
      <c r="A47" s="12"/>
      <c r="B47" s="12"/>
      <c r="C47" s="12"/>
      <c r="D47" s="12"/>
      <c r="E47" s="35"/>
      <c r="F47" s="35"/>
      <c r="G47" s="35"/>
      <c r="H47" s="35"/>
      <c r="I47" s="35"/>
      <c r="J47" s="35"/>
      <c r="K47" s="35"/>
      <c r="L47" s="35"/>
      <c r="M47" s="35"/>
      <c r="N47" s="35"/>
    </row>
    <row r="48" spans="1:14">
      <c r="A48" s="12"/>
      <c r="B48" s="12"/>
      <c r="C48" s="12"/>
      <c r="D48" s="12"/>
      <c r="E48" s="35"/>
      <c r="F48" s="35"/>
      <c r="G48" s="35"/>
      <c r="H48" s="35"/>
      <c r="I48" s="35"/>
      <c r="J48" s="35"/>
      <c r="K48" s="35"/>
      <c r="L48" s="35"/>
      <c r="M48" s="35"/>
      <c r="N48" s="35"/>
    </row>
    <row r="49" spans="1:14">
      <c r="A49" s="12"/>
      <c r="B49" s="12"/>
      <c r="C49" s="12"/>
      <c r="D49" s="12"/>
      <c r="E49" s="36"/>
      <c r="F49" s="36"/>
      <c r="G49" s="36"/>
      <c r="H49" s="36"/>
      <c r="I49" s="36"/>
      <c r="J49" s="36"/>
      <c r="K49" s="36"/>
      <c r="L49" s="36"/>
      <c r="M49" s="36"/>
      <c r="N49" s="36"/>
    </row>
    <row r="50" spans="1:14">
      <c r="A50" s="12"/>
      <c r="B50" s="12"/>
      <c r="C50" s="12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</row>
    <row r="51" spans="1:14">
      <c r="A51" s="12"/>
      <c r="B51" s="12"/>
      <c r="C51" s="12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</row>
    <row r="52" spans="1:14">
      <c r="A52" s="44"/>
      <c r="B52" s="37"/>
      <c r="C52" s="44"/>
      <c r="D52" s="12"/>
      <c r="E52" s="35"/>
      <c r="F52" s="35"/>
      <c r="G52" s="35"/>
      <c r="H52" s="35"/>
      <c r="I52" s="35"/>
      <c r="J52" s="35"/>
      <c r="K52" s="35"/>
      <c r="L52" s="35"/>
      <c r="M52" s="35"/>
      <c r="N52" s="35"/>
    </row>
    <row r="53" spans="1:14">
      <c r="A53" s="12"/>
      <c r="B53" s="12"/>
      <c r="C53" s="12"/>
      <c r="D53" s="12"/>
      <c r="E53" s="25"/>
      <c r="F53" s="25"/>
      <c r="G53" s="25"/>
      <c r="H53" s="25"/>
      <c r="I53" s="25"/>
      <c r="J53" s="25"/>
      <c r="K53" s="25"/>
      <c r="L53" s="25"/>
      <c r="M53" s="25"/>
      <c r="N53" s="25"/>
    </row>
    <row r="54" spans="1:14">
      <c r="A54" s="12"/>
      <c r="B54" s="12"/>
      <c r="C54" s="12"/>
      <c r="D54" s="12"/>
      <c r="E54" s="35"/>
      <c r="F54" s="35"/>
      <c r="G54" s="35"/>
      <c r="H54" s="35"/>
      <c r="I54" s="35"/>
      <c r="J54" s="35"/>
      <c r="K54" s="35"/>
      <c r="L54" s="35"/>
      <c r="M54" s="35"/>
      <c r="N54" s="35"/>
    </row>
    <row r="55" spans="1:14">
      <c r="A55" s="12"/>
      <c r="B55" s="12"/>
      <c r="C55" s="12"/>
      <c r="D55" s="12"/>
      <c r="E55" s="25"/>
      <c r="F55" s="25"/>
      <c r="G55" s="25"/>
      <c r="H55" s="25"/>
      <c r="I55" s="25"/>
      <c r="J55" s="25"/>
      <c r="K55" s="25"/>
      <c r="L55" s="25"/>
      <c r="M55" s="25"/>
      <c r="N55" s="25"/>
    </row>
    <row r="56" spans="1:14">
      <c r="A56" s="12"/>
      <c r="B56" s="12"/>
      <c r="C56" s="12"/>
      <c r="D56" s="12"/>
      <c r="E56" s="35"/>
      <c r="F56" s="35"/>
      <c r="G56" s="35"/>
      <c r="H56" s="35"/>
      <c r="I56" s="35"/>
      <c r="J56" s="35"/>
      <c r="K56" s="35"/>
      <c r="L56" s="35"/>
      <c r="M56" s="35"/>
      <c r="N56" s="35"/>
    </row>
    <row r="57" spans="1:14">
      <c r="A57" s="12"/>
      <c r="B57" s="12"/>
      <c r="C57" s="12"/>
      <c r="D57" s="12"/>
      <c r="E57" s="25"/>
      <c r="F57" s="25"/>
      <c r="G57" s="25"/>
      <c r="H57" s="25"/>
      <c r="I57" s="25"/>
      <c r="J57" s="25"/>
      <c r="K57" s="25"/>
      <c r="L57" s="25"/>
      <c r="M57" s="25"/>
      <c r="N57" s="25"/>
    </row>
    <row r="58" spans="1:14">
      <c r="A58" s="12"/>
      <c r="B58" s="12"/>
      <c r="C58" s="12"/>
      <c r="D58" s="12"/>
      <c r="E58" s="35"/>
      <c r="F58" s="35"/>
      <c r="G58" s="35"/>
      <c r="H58" s="35"/>
      <c r="I58" s="35"/>
      <c r="J58" s="35"/>
      <c r="K58" s="35"/>
      <c r="L58" s="35"/>
      <c r="M58" s="35"/>
      <c r="N58" s="35"/>
    </row>
    <row r="59" spans="1:14">
      <c r="A59" s="12"/>
      <c r="B59" s="12"/>
      <c r="C59" s="12"/>
      <c r="D59" s="12"/>
      <c r="E59" s="25"/>
      <c r="F59" s="25"/>
      <c r="G59" s="25"/>
      <c r="H59" s="25"/>
      <c r="I59" s="25"/>
      <c r="J59" s="25"/>
      <c r="K59" s="25"/>
      <c r="L59" s="25"/>
      <c r="M59" s="25"/>
      <c r="N59" s="25"/>
    </row>
    <row r="60" spans="1:14">
      <c r="A60" s="12"/>
      <c r="B60" s="12"/>
      <c r="C60" s="12"/>
      <c r="D60" s="12"/>
      <c r="E60" s="35"/>
      <c r="F60" s="35"/>
      <c r="G60" s="35"/>
      <c r="H60" s="35"/>
      <c r="I60" s="35"/>
      <c r="J60" s="35"/>
      <c r="K60" s="35"/>
      <c r="L60" s="35"/>
      <c r="M60" s="35"/>
      <c r="N60" s="35"/>
    </row>
    <row r="61" spans="1:14">
      <c r="A61" s="12"/>
      <c r="B61" s="12"/>
      <c r="C61" s="12"/>
      <c r="D61" s="12"/>
      <c r="E61" s="35"/>
      <c r="F61" s="35"/>
      <c r="G61" s="35"/>
      <c r="H61" s="35"/>
      <c r="I61" s="35"/>
      <c r="J61" s="35"/>
      <c r="K61" s="35"/>
      <c r="L61" s="35"/>
      <c r="M61" s="35"/>
      <c r="N61" s="35"/>
    </row>
    <row r="62" spans="1:14">
      <c r="A62" s="12"/>
      <c r="B62" s="12"/>
      <c r="C62" s="12"/>
      <c r="D62" s="12"/>
      <c r="E62" s="35"/>
      <c r="F62" s="35"/>
      <c r="G62" s="35"/>
      <c r="H62" s="35"/>
      <c r="I62" s="35"/>
      <c r="J62" s="35"/>
      <c r="K62" s="35"/>
      <c r="L62" s="35"/>
      <c r="M62" s="35"/>
      <c r="N62" s="35"/>
    </row>
    <row r="63" spans="1:14">
      <c r="A63" s="12"/>
      <c r="B63" s="12"/>
      <c r="C63" s="12"/>
      <c r="D63" s="12"/>
      <c r="E63" s="35"/>
      <c r="F63" s="35"/>
      <c r="G63" s="35"/>
      <c r="H63" s="35"/>
      <c r="I63" s="35"/>
      <c r="J63" s="35"/>
      <c r="K63" s="35"/>
      <c r="L63" s="35"/>
      <c r="M63" s="35"/>
      <c r="N63" s="35"/>
    </row>
    <row r="64" spans="1:14">
      <c r="A64" s="12"/>
      <c r="B64" s="12"/>
      <c r="C64" s="12"/>
      <c r="D64" s="12"/>
      <c r="E64" s="35"/>
      <c r="F64" s="35"/>
      <c r="G64" s="35"/>
      <c r="H64" s="35"/>
      <c r="I64" s="35"/>
      <c r="J64" s="35"/>
      <c r="K64" s="35"/>
      <c r="L64" s="35"/>
      <c r="M64" s="35"/>
      <c r="N64" s="35"/>
    </row>
    <row r="65" spans="1:14">
      <c r="A65" s="12"/>
      <c r="B65" s="12"/>
      <c r="C65" s="12"/>
      <c r="D65" s="12"/>
      <c r="E65" s="36"/>
      <c r="F65" s="36"/>
      <c r="G65" s="36"/>
      <c r="H65" s="36"/>
      <c r="I65" s="36"/>
      <c r="J65" s="36"/>
      <c r="K65" s="36"/>
      <c r="L65" s="36"/>
      <c r="M65" s="36"/>
      <c r="N65" s="36"/>
    </row>
    <row r="66" spans="1:14">
      <c r="A66" s="12"/>
      <c r="B66" s="12"/>
      <c r="C66" s="12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</row>
    <row r="67" spans="1:14">
      <c r="A67" s="12"/>
      <c r="B67" s="12"/>
      <c r="C67" s="12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</row>
    <row r="68" spans="1:14">
      <c r="A68" s="44"/>
      <c r="B68" s="37"/>
      <c r="C68" s="44"/>
      <c r="D68" s="12"/>
      <c r="E68" s="35"/>
      <c r="F68" s="35"/>
      <c r="G68" s="35"/>
      <c r="H68" s="35"/>
      <c r="I68" s="35"/>
      <c r="J68" s="35"/>
      <c r="K68" s="35"/>
      <c r="L68" s="35"/>
      <c r="M68" s="35"/>
      <c r="N68" s="35"/>
    </row>
    <row r="69" spans="1:14">
      <c r="A69" s="12"/>
      <c r="B69" s="12"/>
      <c r="C69" s="12"/>
      <c r="D69" s="12"/>
      <c r="E69" s="25"/>
      <c r="F69" s="25"/>
      <c r="G69" s="25"/>
      <c r="H69" s="25"/>
      <c r="I69" s="25"/>
      <c r="J69" s="25"/>
      <c r="K69" s="25"/>
      <c r="L69" s="25"/>
      <c r="M69" s="25"/>
      <c r="N69" s="25"/>
    </row>
    <row r="70" spans="1:14">
      <c r="A70" s="12"/>
      <c r="B70" s="12"/>
      <c r="C70" s="12"/>
      <c r="D70" s="12"/>
      <c r="E70" s="35"/>
      <c r="F70" s="35"/>
      <c r="G70" s="35"/>
      <c r="H70" s="35"/>
      <c r="I70" s="35"/>
      <c r="J70" s="35"/>
      <c r="K70" s="35"/>
      <c r="L70" s="35"/>
      <c r="M70" s="35"/>
      <c r="N70" s="35"/>
    </row>
    <row r="71" spans="1:14">
      <c r="A71" s="12"/>
      <c r="B71" s="12"/>
      <c r="C71" s="12"/>
      <c r="D71" s="12"/>
      <c r="E71" s="25"/>
      <c r="F71" s="25"/>
      <c r="G71" s="25"/>
      <c r="H71" s="25"/>
      <c r="I71" s="25"/>
      <c r="J71" s="25"/>
      <c r="K71" s="25"/>
      <c r="L71" s="25"/>
      <c r="M71" s="25"/>
      <c r="N71" s="25"/>
    </row>
    <row r="72" spans="1:14">
      <c r="A72" s="12"/>
      <c r="B72" s="12"/>
      <c r="C72" s="12"/>
      <c r="D72" s="12"/>
      <c r="E72" s="35"/>
      <c r="F72" s="35"/>
      <c r="G72" s="35"/>
      <c r="H72" s="35"/>
      <c r="I72" s="35"/>
      <c r="J72" s="35"/>
      <c r="K72" s="35"/>
      <c r="L72" s="35"/>
      <c r="M72" s="35"/>
      <c r="N72" s="35"/>
    </row>
    <row r="73" spans="1:14">
      <c r="A73" s="12"/>
      <c r="B73" s="12"/>
      <c r="C73" s="12"/>
      <c r="D73" s="12"/>
      <c r="E73" s="25"/>
      <c r="F73" s="25"/>
      <c r="G73" s="25"/>
      <c r="H73" s="25"/>
      <c r="I73" s="25"/>
      <c r="J73" s="25"/>
      <c r="K73" s="25"/>
      <c r="L73" s="25"/>
      <c r="M73" s="25"/>
      <c r="N73" s="25"/>
    </row>
    <row r="74" spans="1:14">
      <c r="A74" s="12"/>
      <c r="B74" s="12"/>
      <c r="C74" s="12"/>
      <c r="D74" s="12"/>
      <c r="E74" s="35"/>
      <c r="F74" s="35"/>
      <c r="G74" s="35"/>
      <c r="H74" s="35"/>
      <c r="I74" s="35"/>
      <c r="J74" s="35"/>
      <c r="K74" s="35"/>
      <c r="L74" s="35"/>
      <c r="M74" s="35"/>
      <c r="N74" s="35"/>
    </row>
    <row r="75" spans="1:14">
      <c r="A75" s="12"/>
      <c r="B75" s="12"/>
      <c r="C75" s="12"/>
      <c r="D75" s="12"/>
      <c r="E75" s="25"/>
      <c r="F75" s="25"/>
      <c r="G75" s="25"/>
      <c r="H75" s="25"/>
      <c r="I75" s="25"/>
      <c r="J75" s="25"/>
      <c r="K75" s="25"/>
      <c r="L75" s="25"/>
      <c r="M75" s="25"/>
      <c r="N75" s="25"/>
    </row>
    <row r="76" spans="1:14">
      <c r="A76" s="12"/>
      <c r="B76" s="12"/>
      <c r="C76" s="12"/>
      <c r="D76" s="12"/>
      <c r="E76" s="35"/>
      <c r="F76" s="35"/>
      <c r="G76" s="35"/>
      <c r="H76" s="35"/>
      <c r="I76" s="35"/>
      <c r="J76" s="35"/>
      <c r="K76" s="35"/>
      <c r="L76" s="35"/>
      <c r="M76" s="35"/>
      <c r="N76" s="35"/>
    </row>
    <row r="77" spans="1:14">
      <c r="A77" s="12"/>
      <c r="B77" s="12"/>
      <c r="C77" s="12"/>
      <c r="D77" s="12"/>
      <c r="E77" s="35"/>
      <c r="F77" s="35"/>
      <c r="G77" s="35"/>
      <c r="H77" s="35"/>
      <c r="I77" s="35"/>
      <c r="J77" s="35"/>
      <c r="K77" s="35"/>
      <c r="L77" s="35"/>
      <c r="M77" s="35"/>
      <c r="N77" s="35"/>
    </row>
    <row r="78" spans="1:14">
      <c r="A78" s="12"/>
      <c r="B78" s="12"/>
      <c r="C78" s="12"/>
      <c r="D78" s="12"/>
      <c r="E78" s="35"/>
      <c r="F78" s="35"/>
      <c r="G78" s="35"/>
      <c r="H78" s="35"/>
      <c r="I78" s="35"/>
      <c r="J78" s="35"/>
      <c r="K78" s="35"/>
      <c r="L78" s="35"/>
      <c r="M78" s="35"/>
      <c r="N78" s="35"/>
    </row>
    <row r="79" spans="1:14">
      <c r="A79" s="12"/>
      <c r="B79" s="12"/>
      <c r="C79" s="12"/>
      <c r="D79" s="12"/>
      <c r="E79" s="35"/>
      <c r="F79" s="35"/>
      <c r="G79" s="35"/>
      <c r="H79" s="35"/>
      <c r="I79" s="35"/>
      <c r="J79" s="35"/>
      <c r="K79" s="35"/>
      <c r="L79" s="35"/>
      <c r="M79" s="35"/>
      <c r="N79" s="35"/>
    </row>
    <row r="80" spans="1:14">
      <c r="A80" s="12"/>
      <c r="B80" s="12"/>
      <c r="C80" s="12"/>
      <c r="D80" s="12"/>
      <c r="E80" s="35"/>
      <c r="F80" s="35"/>
      <c r="G80" s="35"/>
      <c r="H80" s="35"/>
      <c r="I80" s="35"/>
      <c r="J80" s="35"/>
      <c r="K80" s="35"/>
      <c r="L80" s="35"/>
      <c r="M80" s="35"/>
      <c r="N80" s="35"/>
    </row>
    <row r="81" spans="1:14">
      <c r="A81" s="12"/>
      <c r="B81" s="12"/>
      <c r="C81" s="12"/>
      <c r="D81" s="12"/>
      <c r="E81" s="36"/>
      <c r="F81" s="36"/>
      <c r="G81" s="36"/>
      <c r="H81" s="36"/>
      <c r="I81" s="36"/>
      <c r="J81" s="36"/>
      <c r="K81" s="36"/>
      <c r="L81" s="36"/>
      <c r="M81" s="36"/>
      <c r="N81" s="36"/>
    </row>
    <row r="82" spans="1:14"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</row>
    <row r="83" spans="1:14"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</row>
    <row r="84" spans="1:14">
      <c r="B84" s="26"/>
      <c r="C84" s="27"/>
      <c r="D84" s="12"/>
      <c r="E84" s="27"/>
      <c r="F84" s="27"/>
      <c r="G84" s="27"/>
      <c r="H84" s="27"/>
      <c r="I84" s="27"/>
      <c r="J84" s="27"/>
      <c r="K84" s="27"/>
      <c r="L84" s="27"/>
      <c r="M84" s="27"/>
      <c r="N84" s="27"/>
    </row>
    <row r="85" spans="1:14">
      <c r="B85" s="26"/>
      <c r="C85" s="26"/>
      <c r="D85" s="12"/>
      <c r="E85" s="27"/>
      <c r="F85" s="27"/>
      <c r="G85" s="27"/>
      <c r="H85" s="27"/>
      <c r="I85" s="27"/>
      <c r="J85" s="27"/>
      <c r="K85" s="27"/>
      <c r="L85" s="27"/>
      <c r="M85" s="27"/>
      <c r="N85" s="27"/>
    </row>
    <row r="86" spans="1:14">
      <c r="B86" s="26"/>
      <c r="C86" s="26"/>
      <c r="D86" s="12"/>
      <c r="E86" s="27"/>
      <c r="F86" s="27"/>
      <c r="G86" s="27"/>
      <c r="H86" s="27"/>
      <c r="I86" s="27"/>
      <c r="J86" s="27"/>
      <c r="K86" s="27"/>
      <c r="L86" s="27"/>
      <c r="M86" s="27"/>
      <c r="N86" s="27"/>
    </row>
    <row r="87" spans="1:14">
      <c r="B87" s="26"/>
      <c r="C87" s="26"/>
      <c r="D87" s="12"/>
      <c r="E87" s="27"/>
      <c r="F87" s="27"/>
      <c r="G87" s="27"/>
      <c r="H87" s="27"/>
      <c r="I87" s="27"/>
      <c r="J87" s="27"/>
      <c r="K87" s="27"/>
      <c r="L87" s="27"/>
      <c r="M87" s="27"/>
      <c r="N87" s="27"/>
    </row>
    <row r="88" spans="1:14">
      <c r="B88" s="26"/>
      <c r="C88" s="26"/>
      <c r="D88" s="12"/>
      <c r="E88" s="27"/>
      <c r="F88" s="27"/>
      <c r="G88" s="27"/>
      <c r="H88" s="27"/>
      <c r="I88" s="27"/>
      <c r="J88" s="27"/>
      <c r="K88" s="27"/>
      <c r="L88" s="27"/>
      <c r="M88" s="27"/>
      <c r="N88" s="27"/>
    </row>
    <row r="89" spans="1:14">
      <c r="B89" s="26"/>
      <c r="C89" s="26"/>
      <c r="D89" s="12"/>
      <c r="E89" s="27"/>
      <c r="F89" s="27"/>
      <c r="G89" s="27"/>
      <c r="H89" s="27"/>
      <c r="I89" s="27"/>
      <c r="J89" s="27"/>
      <c r="K89" s="27"/>
      <c r="L89" s="27"/>
      <c r="M89" s="27"/>
      <c r="N89" s="27"/>
    </row>
    <row r="90" spans="1:14">
      <c r="B90" s="26"/>
      <c r="C90" s="26"/>
      <c r="D90" s="12"/>
      <c r="E90" s="27"/>
      <c r="F90" s="27"/>
      <c r="G90" s="27"/>
      <c r="H90" s="27"/>
      <c r="I90" s="27"/>
      <c r="J90" s="27"/>
      <c r="K90" s="27"/>
      <c r="L90" s="27"/>
      <c r="M90" s="27"/>
      <c r="N90" s="27"/>
    </row>
    <row r="91" spans="1:14">
      <c r="B91" s="26"/>
      <c r="C91" s="26"/>
      <c r="D91" s="12"/>
      <c r="E91" s="27"/>
      <c r="F91" s="27"/>
      <c r="G91" s="27"/>
      <c r="H91" s="27"/>
      <c r="I91" s="27"/>
      <c r="J91" s="27"/>
      <c r="K91" s="27"/>
      <c r="L91" s="27"/>
      <c r="M91" s="27"/>
      <c r="N91" s="27"/>
    </row>
    <row r="92" spans="1:14">
      <c r="B92" s="26"/>
      <c r="C92" s="26"/>
      <c r="D92" s="12"/>
      <c r="E92" s="27"/>
      <c r="F92" s="27"/>
      <c r="G92" s="27"/>
      <c r="H92" s="27"/>
      <c r="I92" s="27"/>
      <c r="J92" s="27"/>
      <c r="K92" s="27"/>
      <c r="L92" s="27"/>
      <c r="M92" s="27"/>
      <c r="N92" s="27"/>
    </row>
    <row r="93" spans="1:14">
      <c r="B93" s="26"/>
      <c r="C93" s="26"/>
      <c r="D93" s="12"/>
      <c r="E93" s="27"/>
      <c r="F93" s="27"/>
      <c r="G93" s="27"/>
      <c r="H93" s="27"/>
      <c r="I93" s="27"/>
      <c r="J93" s="27"/>
      <c r="K93" s="27"/>
      <c r="L93" s="27"/>
      <c r="M93" s="27"/>
      <c r="N93" s="27"/>
    </row>
    <row r="94" spans="1:14">
      <c r="B94" s="26"/>
      <c r="C94" s="26"/>
      <c r="D94" s="12"/>
      <c r="E94" s="27"/>
      <c r="F94" s="27"/>
      <c r="G94" s="27"/>
      <c r="H94" s="27"/>
      <c r="I94" s="27"/>
      <c r="J94" s="27"/>
      <c r="K94" s="27"/>
      <c r="L94" s="27"/>
      <c r="M94" s="27"/>
      <c r="N94" s="27"/>
    </row>
    <row r="95" spans="1:14">
      <c r="B95" s="26"/>
      <c r="C95" s="26"/>
      <c r="D95" s="12"/>
      <c r="E95" s="27"/>
      <c r="F95" s="27"/>
      <c r="G95" s="27"/>
      <c r="H95" s="27"/>
      <c r="I95" s="27"/>
      <c r="J95" s="27"/>
      <c r="K95" s="27"/>
      <c r="L95" s="27"/>
      <c r="M95" s="27"/>
      <c r="N95" s="27"/>
    </row>
    <row r="96" spans="1:14">
      <c r="B96" s="26"/>
      <c r="C96" s="26"/>
      <c r="D96" s="12"/>
      <c r="E96" s="27"/>
      <c r="F96" s="27"/>
      <c r="G96" s="27"/>
      <c r="H96" s="27"/>
      <c r="I96" s="27"/>
      <c r="J96" s="27"/>
      <c r="K96" s="27"/>
      <c r="L96" s="27"/>
      <c r="M96" s="27"/>
      <c r="N96" s="27"/>
    </row>
    <row r="97" spans="2:14">
      <c r="B97" s="26"/>
      <c r="C97" s="26"/>
      <c r="D97" s="26"/>
      <c r="E97" s="27"/>
      <c r="F97" s="27"/>
      <c r="G97" s="27"/>
      <c r="H97" s="27"/>
      <c r="I97" s="27"/>
      <c r="J97" s="27"/>
      <c r="K97" s="27"/>
      <c r="L97" s="27"/>
      <c r="M97" s="27"/>
      <c r="N97" s="27"/>
    </row>
    <row r="98" spans="2:14">
      <c r="E98" s="27"/>
      <c r="F98" s="27"/>
      <c r="G98" s="27"/>
      <c r="H98" s="27"/>
      <c r="I98" s="27"/>
      <c r="J98" s="27"/>
      <c r="K98" s="27"/>
      <c r="L98" s="27"/>
      <c r="M98" s="27"/>
      <c r="N98" s="27"/>
    </row>
    <row r="99" spans="2:14">
      <c r="E99" s="27"/>
      <c r="F99" s="27"/>
      <c r="G99" s="27"/>
      <c r="H99" s="27"/>
      <c r="I99" s="27"/>
      <c r="J99" s="27"/>
      <c r="K99" s="27"/>
      <c r="L99" s="27"/>
      <c r="M99" s="27"/>
      <c r="N99" s="27"/>
    </row>
    <row r="100" spans="2:14">
      <c r="E100" s="27"/>
      <c r="F100" s="27"/>
      <c r="G100" s="27"/>
      <c r="H100" s="27"/>
      <c r="I100" s="27"/>
      <c r="J100" s="27"/>
      <c r="K100" s="27"/>
      <c r="L100" s="27"/>
      <c r="M100" s="27"/>
      <c r="N100" s="27"/>
    </row>
    <row r="101" spans="2:14">
      <c r="E101" s="27"/>
      <c r="F101" s="27"/>
      <c r="G101" s="27"/>
      <c r="H101" s="27"/>
      <c r="I101" s="27"/>
      <c r="J101" s="27"/>
      <c r="K101" s="27"/>
      <c r="L101" s="27"/>
      <c r="M101" s="27"/>
      <c r="N101" s="27"/>
    </row>
    <row r="102" spans="2:14">
      <c r="E102" s="27"/>
      <c r="F102" s="27"/>
      <c r="G102" s="27"/>
      <c r="H102" s="27"/>
      <c r="I102" s="27"/>
      <c r="J102" s="27"/>
      <c r="K102" s="27"/>
      <c r="L102" s="27"/>
      <c r="M102" s="27"/>
      <c r="N102" s="27"/>
    </row>
    <row r="103" spans="2:14">
      <c r="E103" s="27"/>
      <c r="F103" s="27"/>
      <c r="G103" s="27"/>
      <c r="H103" s="27"/>
      <c r="I103" s="27"/>
      <c r="J103" s="27"/>
      <c r="K103" s="27"/>
      <c r="L103" s="27"/>
      <c r="M103" s="27"/>
      <c r="N103" s="27"/>
    </row>
    <row r="919" spans="13:13">
      <c r="M919" s="16"/>
    </row>
    <row r="920" spans="13:13">
      <c r="M920" s="16"/>
    </row>
    <row r="921" spans="13:13">
      <c r="M921" s="16"/>
    </row>
    <row r="922" spans="13:13">
      <c r="M922" s="16"/>
    </row>
    <row r="923" spans="13:13">
      <c r="M923" s="16"/>
    </row>
    <row r="924" spans="13:13">
      <c r="M924" s="16"/>
    </row>
    <row r="925" spans="13:13">
      <c r="M925" s="16"/>
    </row>
    <row r="926" spans="13:13">
      <c r="M926" s="16"/>
    </row>
    <row r="927" spans="13:13">
      <c r="M927" s="16"/>
    </row>
    <row r="928" spans="13:13">
      <c r="M928" s="16"/>
    </row>
    <row r="929" spans="13:13">
      <c r="M929" s="16"/>
    </row>
    <row r="930" spans="13:13">
      <c r="M930" s="16"/>
    </row>
    <row r="931" spans="13:13">
      <c r="M931" s="16"/>
    </row>
    <row r="932" spans="13:13">
      <c r="M932" s="16"/>
    </row>
    <row r="933" spans="13:13">
      <c r="M933" s="16"/>
    </row>
    <row r="934" spans="13:13">
      <c r="M934" s="16"/>
    </row>
    <row r="935" spans="13:13">
      <c r="M935" s="16"/>
    </row>
    <row r="936" spans="13:13">
      <c r="M936" s="16"/>
    </row>
    <row r="937" spans="13:13">
      <c r="M937" s="16"/>
    </row>
    <row r="938" spans="13:13">
      <c r="M938" s="16"/>
    </row>
    <row r="939" spans="13:13">
      <c r="M939" s="16"/>
    </row>
    <row r="940" spans="13:13">
      <c r="M940" s="16"/>
    </row>
    <row r="941" spans="13:13">
      <c r="M941" s="16"/>
    </row>
    <row r="942" spans="13:13">
      <c r="M942" s="16"/>
    </row>
    <row r="943" spans="13:13">
      <c r="M943" s="16"/>
    </row>
    <row r="944" spans="13:13">
      <c r="M944" s="16"/>
    </row>
    <row r="945" spans="13:13">
      <c r="M945" s="16"/>
    </row>
    <row r="946" spans="13:13">
      <c r="M946" s="16"/>
    </row>
    <row r="947" spans="13:13">
      <c r="M947" s="16"/>
    </row>
    <row r="948" spans="13:13">
      <c r="M948" s="16"/>
    </row>
    <row r="949" spans="13:13">
      <c r="M949" s="16"/>
    </row>
    <row r="950" spans="13:13">
      <c r="M950" s="16"/>
    </row>
    <row r="951" spans="13:13">
      <c r="M951" s="16"/>
    </row>
    <row r="952" spans="13:13">
      <c r="M952" s="16"/>
    </row>
    <row r="953" spans="13:13">
      <c r="M953" s="16"/>
    </row>
    <row r="954" spans="13:13">
      <c r="M954" s="16"/>
    </row>
    <row r="955" spans="13:13">
      <c r="M955" s="16"/>
    </row>
    <row r="956" spans="13:13">
      <c r="M956" s="16"/>
    </row>
    <row r="957" spans="13:13">
      <c r="M957" s="16"/>
    </row>
    <row r="958" spans="13:13">
      <c r="M958" s="16"/>
    </row>
    <row r="959" spans="13:13">
      <c r="M959" s="16"/>
    </row>
    <row r="960" spans="13:13">
      <c r="M960" s="16"/>
    </row>
    <row r="961" spans="13:13">
      <c r="M961" s="16"/>
    </row>
    <row r="962" spans="13:13">
      <c r="M962" s="16"/>
    </row>
    <row r="963" spans="13:13">
      <c r="M963" s="16"/>
    </row>
    <row r="964" spans="13:13">
      <c r="M964" s="16"/>
    </row>
    <row r="965" spans="13:13">
      <c r="M965" s="16"/>
    </row>
    <row r="966" spans="13:13">
      <c r="M966" s="16"/>
    </row>
    <row r="967" spans="13:13">
      <c r="M967" s="16"/>
    </row>
    <row r="968" spans="13:13">
      <c r="M968" s="16"/>
    </row>
    <row r="969" spans="13:13">
      <c r="M969" s="16"/>
    </row>
    <row r="970" spans="13:13">
      <c r="M970" s="16"/>
    </row>
    <row r="971" spans="13:13">
      <c r="M971" s="16"/>
    </row>
    <row r="972" spans="13:13">
      <c r="M972" s="16"/>
    </row>
    <row r="973" spans="13:13">
      <c r="M973" s="16"/>
    </row>
    <row r="974" spans="13:13">
      <c r="M974" s="16"/>
    </row>
    <row r="975" spans="13:13">
      <c r="M975" s="16"/>
    </row>
    <row r="976" spans="13:13">
      <c r="M976" s="16"/>
    </row>
    <row r="977" spans="13:13">
      <c r="M977" s="16"/>
    </row>
    <row r="978" spans="13:13">
      <c r="M978" s="16"/>
    </row>
    <row r="979" spans="13:13">
      <c r="M979" s="16"/>
    </row>
    <row r="980" spans="13:13">
      <c r="M980" s="16"/>
    </row>
    <row r="981" spans="13:13">
      <c r="M981" s="16"/>
    </row>
    <row r="982" spans="13:13">
      <c r="M982" s="16"/>
    </row>
    <row r="983" spans="13:13">
      <c r="M983" s="16"/>
    </row>
    <row r="984" spans="13:13">
      <c r="M984" s="16"/>
    </row>
    <row r="985" spans="13:13">
      <c r="M985" s="16"/>
    </row>
    <row r="986" spans="13:13">
      <c r="M986" s="16"/>
    </row>
    <row r="987" spans="13:13">
      <c r="M987" s="16"/>
    </row>
    <row r="988" spans="13:13">
      <c r="M988" s="16"/>
    </row>
    <row r="989" spans="13:13">
      <c r="M989" s="16"/>
    </row>
    <row r="990" spans="13:13">
      <c r="M990" s="16"/>
    </row>
    <row r="991" spans="13:13">
      <c r="M991" s="16"/>
    </row>
    <row r="992" spans="13:13">
      <c r="M992" s="16"/>
    </row>
    <row r="993" spans="13:13">
      <c r="M993" s="16"/>
    </row>
    <row r="994" spans="13:13">
      <c r="M994" s="16"/>
    </row>
    <row r="995" spans="13:13">
      <c r="M995" s="16"/>
    </row>
    <row r="996" spans="13:13">
      <c r="M996" s="16"/>
    </row>
    <row r="997" spans="13:13">
      <c r="M997" s="16"/>
    </row>
    <row r="998" spans="13:13">
      <c r="M998" s="16"/>
    </row>
    <row r="999" spans="13:13">
      <c r="M999" s="16"/>
    </row>
    <row r="1000" spans="13:13">
      <c r="M1000" s="16"/>
    </row>
    <row r="1001" spans="13:13">
      <c r="M1001" s="16"/>
    </row>
    <row r="1002" spans="13:13">
      <c r="M1002" s="16"/>
    </row>
    <row r="1003" spans="13:13">
      <c r="M1003" s="16"/>
    </row>
    <row r="1004" spans="13:13">
      <c r="M1004" s="16"/>
    </row>
    <row r="1005" spans="13:13">
      <c r="M1005" s="16"/>
    </row>
    <row r="1006" spans="13:13">
      <c r="M1006" s="16"/>
    </row>
    <row r="1007" spans="13:13">
      <c r="M1007" s="16"/>
    </row>
    <row r="1008" spans="13:13">
      <c r="M1008" s="16"/>
    </row>
    <row r="1009" spans="13:13">
      <c r="M1009" s="16"/>
    </row>
    <row r="1010" spans="13:13">
      <c r="M1010" s="16"/>
    </row>
    <row r="1011" spans="13:13">
      <c r="M1011" s="16"/>
    </row>
    <row r="1012" spans="13:13">
      <c r="M1012" s="16"/>
    </row>
    <row r="1013" spans="13:13">
      <c r="M1013" s="16"/>
    </row>
    <row r="1014" spans="13:13">
      <c r="M1014" s="16"/>
    </row>
    <row r="1015" spans="13:13">
      <c r="M1015" s="16"/>
    </row>
    <row r="1016" spans="13:13">
      <c r="M1016" s="16"/>
    </row>
    <row r="1017" spans="13:13">
      <c r="M1017" s="16"/>
    </row>
    <row r="1018" spans="13:13">
      <c r="M1018" s="16"/>
    </row>
    <row r="1019" spans="13:13">
      <c r="M1019" s="16"/>
    </row>
    <row r="1020" spans="13:13">
      <c r="M1020" s="16"/>
    </row>
    <row r="1021" spans="13:13">
      <c r="M1021" s="16"/>
    </row>
    <row r="1022" spans="13:13">
      <c r="M1022" s="16"/>
    </row>
    <row r="1023" spans="13:13">
      <c r="M1023" s="16"/>
    </row>
    <row r="1024" spans="13:13">
      <c r="M1024" s="16"/>
    </row>
    <row r="1025" spans="13:13">
      <c r="M1025" s="16"/>
    </row>
    <row r="1026" spans="13:13">
      <c r="M1026" s="16"/>
    </row>
    <row r="1027" spans="13:13">
      <c r="M1027" s="16"/>
    </row>
    <row r="1028" spans="13:13">
      <c r="M1028" s="16"/>
    </row>
    <row r="1029" spans="13:13">
      <c r="M1029" s="16"/>
    </row>
    <row r="1030" spans="13:13">
      <c r="M1030" s="16"/>
    </row>
    <row r="1031" spans="13:13">
      <c r="M1031" s="16"/>
    </row>
    <row r="1032" spans="13:13">
      <c r="M1032" s="16"/>
    </row>
    <row r="1033" spans="13:13">
      <c r="M1033" s="16"/>
    </row>
    <row r="1034" spans="13:13">
      <c r="M1034" s="16"/>
    </row>
    <row r="1035" spans="13:13">
      <c r="M1035" s="16"/>
    </row>
    <row r="1036" spans="13:13">
      <c r="M1036" s="16"/>
    </row>
    <row r="1037" spans="13:13">
      <c r="M1037" s="16"/>
    </row>
    <row r="1038" spans="13:13">
      <c r="M1038" s="16"/>
    </row>
    <row r="1039" spans="13:13">
      <c r="M1039" s="16"/>
    </row>
    <row r="1040" spans="13:13">
      <c r="M1040" s="16"/>
    </row>
    <row r="1041" spans="13:13">
      <c r="M1041" s="16"/>
    </row>
    <row r="1042" spans="13:13">
      <c r="M1042" s="16"/>
    </row>
    <row r="1043" spans="13:13">
      <c r="M1043" s="16"/>
    </row>
    <row r="1044" spans="13:13">
      <c r="M1044" s="16"/>
    </row>
    <row r="1045" spans="13:13">
      <c r="M1045" s="16"/>
    </row>
    <row r="1046" spans="13:13">
      <c r="M1046" s="16"/>
    </row>
    <row r="1047" spans="13:13">
      <c r="M1047" s="16"/>
    </row>
    <row r="1048" spans="13:13">
      <c r="M1048" s="16"/>
    </row>
    <row r="1049" spans="13:13">
      <c r="M1049" s="16"/>
    </row>
    <row r="1050" spans="13:13">
      <c r="M1050" s="16"/>
    </row>
    <row r="1051" spans="13:13">
      <c r="M1051" s="16"/>
    </row>
    <row r="1052" spans="13:13">
      <c r="M1052" s="16"/>
    </row>
    <row r="1053" spans="13:13">
      <c r="M1053" s="16"/>
    </row>
    <row r="1054" spans="13:13">
      <c r="M1054" s="16"/>
    </row>
    <row r="1055" spans="13:13">
      <c r="M1055" s="16"/>
    </row>
    <row r="1056" spans="13:13">
      <c r="M1056" s="16"/>
    </row>
    <row r="1057" spans="13:13">
      <c r="M1057" s="16"/>
    </row>
    <row r="1058" spans="13:13">
      <c r="M1058" s="16"/>
    </row>
    <row r="1059" spans="13:13">
      <c r="M1059" s="16"/>
    </row>
    <row r="1060" spans="13:13">
      <c r="M1060" s="16"/>
    </row>
    <row r="1061" spans="13:13">
      <c r="M1061" s="16"/>
    </row>
    <row r="1062" spans="13:13">
      <c r="M1062" s="16"/>
    </row>
    <row r="1063" spans="13:13">
      <c r="M1063" s="16"/>
    </row>
    <row r="1064" spans="13:13">
      <c r="M1064" s="16"/>
    </row>
    <row r="1065" spans="13:13">
      <c r="M1065" s="16"/>
    </row>
    <row r="1066" spans="13:13">
      <c r="M1066" s="16"/>
    </row>
    <row r="1067" spans="13:13">
      <c r="M1067" s="16"/>
    </row>
    <row r="1068" spans="13:13">
      <c r="M1068" s="16"/>
    </row>
    <row r="1069" spans="13:13">
      <c r="M1069" s="16"/>
    </row>
    <row r="1070" spans="13:13">
      <c r="M1070" s="16"/>
    </row>
    <row r="1071" spans="13:13">
      <c r="M1071" s="16"/>
    </row>
    <row r="1072" spans="13:13">
      <c r="M1072" s="16"/>
    </row>
    <row r="1073" spans="13:13">
      <c r="M1073" s="16"/>
    </row>
    <row r="1074" spans="13:13">
      <c r="M1074" s="16"/>
    </row>
    <row r="1075" spans="13:13">
      <c r="M1075" s="16"/>
    </row>
    <row r="1076" spans="13:13">
      <c r="M1076" s="16"/>
    </row>
    <row r="1077" spans="13:13">
      <c r="M1077" s="16"/>
    </row>
    <row r="1078" spans="13:13">
      <c r="M1078" s="16"/>
    </row>
    <row r="1079" spans="13:13">
      <c r="M1079" s="16"/>
    </row>
    <row r="1080" spans="13:13">
      <c r="M1080" s="16"/>
    </row>
    <row r="1081" spans="13:13">
      <c r="M1081" s="16"/>
    </row>
    <row r="1082" spans="13:13">
      <c r="M1082" s="16"/>
    </row>
    <row r="1083" spans="13:13">
      <c r="M1083" s="16"/>
    </row>
    <row r="1084" spans="13:13">
      <c r="M1084" s="16"/>
    </row>
    <row r="1085" spans="13:13">
      <c r="M1085" s="16"/>
    </row>
    <row r="1086" spans="13:13">
      <c r="M1086" s="16"/>
    </row>
    <row r="1087" spans="13:13">
      <c r="M1087" s="16"/>
    </row>
    <row r="1088" spans="13:13">
      <c r="M1088" s="16"/>
    </row>
    <row r="1089" spans="13:13">
      <c r="M1089" s="16"/>
    </row>
    <row r="1090" spans="13:13">
      <c r="M1090" s="16"/>
    </row>
    <row r="1091" spans="13:13">
      <c r="M1091" s="16"/>
    </row>
    <row r="1092" spans="13:13">
      <c r="M1092" s="16"/>
    </row>
    <row r="1093" spans="13:13">
      <c r="M1093" s="16"/>
    </row>
    <row r="1094" spans="13:13">
      <c r="M1094" s="16"/>
    </row>
    <row r="1095" spans="13:13">
      <c r="M1095" s="16"/>
    </row>
    <row r="1096" spans="13:13">
      <c r="M1096" s="16"/>
    </row>
    <row r="1097" spans="13:13">
      <c r="M1097" s="16"/>
    </row>
    <row r="1098" spans="13:13">
      <c r="M1098" s="16"/>
    </row>
    <row r="1099" spans="13:13">
      <c r="M1099" s="16"/>
    </row>
    <row r="1100" spans="13:13">
      <c r="M1100" s="16"/>
    </row>
    <row r="1101" spans="13:13">
      <c r="M1101" s="16"/>
    </row>
    <row r="1102" spans="13:13">
      <c r="M1102" s="16"/>
    </row>
    <row r="1103" spans="13:13">
      <c r="M1103" s="16"/>
    </row>
    <row r="1104" spans="13:13">
      <c r="M1104" s="16"/>
    </row>
    <row r="1105" spans="13:13">
      <c r="M1105" s="16"/>
    </row>
    <row r="1106" spans="13:13">
      <c r="M1106" s="16"/>
    </row>
    <row r="1107" spans="13:13">
      <c r="M1107" s="16"/>
    </row>
    <row r="1108" spans="13:13">
      <c r="M1108" s="16"/>
    </row>
    <row r="1109" spans="13:13">
      <c r="M1109" s="16"/>
    </row>
    <row r="1110" spans="13:13">
      <c r="M1110" s="16"/>
    </row>
    <row r="1111" spans="13:13">
      <c r="M1111" s="16"/>
    </row>
    <row r="1112" spans="13:13">
      <c r="M1112" s="16"/>
    </row>
    <row r="1113" spans="13:13">
      <c r="M1113" s="16"/>
    </row>
    <row r="1114" spans="13:13">
      <c r="M1114" s="16"/>
    </row>
    <row r="1115" spans="13:13">
      <c r="M1115" s="16"/>
    </row>
    <row r="1116" spans="13:13">
      <c r="M1116" s="16"/>
    </row>
    <row r="1117" spans="13:13">
      <c r="M1117" s="16"/>
    </row>
    <row r="1118" spans="13:13">
      <c r="M1118" s="16"/>
    </row>
    <row r="1119" spans="13:13">
      <c r="M1119" s="16"/>
    </row>
    <row r="1120" spans="13:13">
      <c r="M1120" s="16"/>
    </row>
    <row r="1121" spans="13:13">
      <c r="M1121" s="16"/>
    </row>
    <row r="1122" spans="13:13">
      <c r="M1122" s="16"/>
    </row>
    <row r="1123" spans="13:13">
      <c r="M1123" s="16"/>
    </row>
    <row r="1124" spans="13:13">
      <c r="M1124" s="16"/>
    </row>
    <row r="1125" spans="13:13">
      <c r="M1125" s="16"/>
    </row>
    <row r="1126" spans="13:13">
      <c r="M1126" s="16"/>
    </row>
    <row r="1127" spans="13:13">
      <c r="M1127" s="16"/>
    </row>
    <row r="1128" spans="13:13">
      <c r="M1128" s="16"/>
    </row>
    <row r="1129" spans="13:13">
      <c r="M1129" s="16"/>
    </row>
    <row r="1130" spans="13:13">
      <c r="M1130" s="16"/>
    </row>
    <row r="1131" spans="13:13">
      <c r="M1131" s="16"/>
    </row>
    <row r="1132" spans="13:13">
      <c r="M1132" s="16"/>
    </row>
    <row r="1133" spans="13:13">
      <c r="M1133" s="16"/>
    </row>
    <row r="1134" spans="13:13">
      <c r="M1134" s="16"/>
    </row>
    <row r="1135" spans="13:13">
      <c r="M1135" s="16"/>
    </row>
    <row r="1136" spans="13:13">
      <c r="M1136" s="16"/>
    </row>
    <row r="1137" spans="13:13">
      <c r="M1137" s="16"/>
    </row>
    <row r="1138" spans="13:13">
      <c r="M1138" s="16"/>
    </row>
    <row r="1139" spans="13:13">
      <c r="M1139" s="16"/>
    </row>
    <row r="1140" spans="13:13">
      <c r="M1140" s="16"/>
    </row>
    <row r="1141" spans="13:13">
      <c r="M1141" s="16"/>
    </row>
    <row r="1142" spans="13:13">
      <c r="M1142" s="16"/>
    </row>
    <row r="1143" spans="13:13">
      <c r="M1143" s="16"/>
    </row>
    <row r="1144" spans="13:13">
      <c r="M1144" s="16"/>
    </row>
    <row r="1145" spans="13:13">
      <c r="M1145" s="16"/>
    </row>
    <row r="1146" spans="13:13">
      <c r="M1146" s="16"/>
    </row>
    <row r="1147" spans="13:13">
      <c r="M1147" s="16"/>
    </row>
    <row r="1148" spans="13:13">
      <c r="M1148" s="16"/>
    </row>
    <row r="1149" spans="13:13">
      <c r="M1149" s="16"/>
    </row>
    <row r="1150" spans="13:13">
      <c r="M1150" s="16"/>
    </row>
    <row r="1151" spans="13:13">
      <c r="M1151" s="16"/>
    </row>
    <row r="1152" spans="13:13">
      <c r="M1152" s="16"/>
    </row>
    <row r="1153" spans="13:13">
      <c r="M1153" s="16"/>
    </row>
    <row r="1154" spans="13:13">
      <c r="M1154" s="16"/>
    </row>
    <row r="1155" spans="13:13">
      <c r="M1155" s="16"/>
    </row>
    <row r="1156" spans="13:13">
      <c r="M1156" s="16"/>
    </row>
    <row r="1157" spans="13:13">
      <c r="M1157" s="16"/>
    </row>
    <row r="1158" spans="13:13">
      <c r="M1158" s="16"/>
    </row>
    <row r="1159" spans="13:13">
      <c r="M1159" s="16"/>
    </row>
    <row r="1160" spans="13:13">
      <c r="M1160" s="16"/>
    </row>
    <row r="1161" spans="13:13">
      <c r="M1161" s="16"/>
    </row>
    <row r="1162" spans="13:13">
      <c r="M1162" s="16"/>
    </row>
    <row r="1163" spans="13:13">
      <c r="M1163" s="16"/>
    </row>
    <row r="1164" spans="13:13">
      <c r="M1164" s="16"/>
    </row>
    <row r="1165" spans="13:13">
      <c r="M1165" s="16"/>
    </row>
    <row r="1166" spans="13:13">
      <c r="M1166" s="16"/>
    </row>
    <row r="1167" spans="13:13">
      <c r="M1167" s="16"/>
    </row>
    <row r="1168" spans="13:13">
      <c r="M1168" s="16"/>
    </row>
    <row r="1169" spans="13:13">
      <c r="M1169" s="16"/>
    </row>
    <row r="1170" spans="13:13">
      <c r="M1170" s="16"/>
    </row>
    <row r="1171" spans="13:13">
      <c r="M1171" s="16"/>
    </row>
    <row r="1172" spans="13:13">
      <c r="M1172" s="16"/>
    </row>
    <row r="1173" spans="13:13">
      <c r="M1173" s="16"/>
    </row>
    <row r="1174" spans="13:13">
      <c r="M1174" s="16"/>
    </row>
    <row r="1175" spans="13:13">
      <c r="M1175" s="16"/>
    </row>
    <row r="1176" spans="13:13">
      <c r="M1176" s="16"/>
    </row>
    <row r="1177" spans="13:13">
      <c r="M1177" s="16"/>
    </row>
    <row r="1178" spans="13:13">
      <c r="M1178" s="16"/>
    </row>
    <row r="1179" spans="13:13">
      <c r="M1179" s="16"/>
    </row>
    <row r="1180" spans="13:13">
      <c r="M1180" s="16"/>
    </row>
    <row r="1181" spans="13:13">
      <c r="M1181" s="16"/>
    </row>
    <row r="1182" spans="13:13">
      <c r="M1182" s="16"/>
    </row>
    <row r="1183" spans="13:13">
      <c r="M1183" s="16"/>
    </row>
    <row r="1184" spans="13:13">
      <c r="M1184" s="16"/>
    </row>
    <row r="1185" spans="13:13">
      <c r="M1185" s="16"/>
    </row>
    <row r="1186" spans="13:13">
      <c r="M1186" s="16"/>
    </row>
    <row r="1187" spans="13:13">
      <c r="M1187" s="16"/>
    </row>
    <row r="1188" spans="13:13">
      <c r="M1188" s="16"/>
    </row>
    <row r="1189" spans="13:13">
      <c r="M1189" s="16"/>
    </row>
    <row r="1190" spans="13:13">
      <c r="M1190" s="16"/>
    </row>
    <row r="1191" spans="13:13">
      <c r="M1191" s="16"/>
    </row>
    <row r="1192" spans="13:13">
      <c r="M1192" s="16"/>
    </row>
    <row r="1193" spans="13:13">
      <c r="M1193" s="16"/>
    </row>
    <row r="1194" spans="13:13">
      <c r="M1194" s="16"/>
    </row>
    <row r="1195" spans="13:13">
      <c r="M1195" s="16"/>
    </row>
    <row r="1196" spans="13:13">
      <c r="M1196" s="16"/>
    </row>
    <row r="1197" spans="13:13">
      <c r="M1197" s="16"/>
    </row>
    <row r="1198" spans="13:13">
      <c r="M1198" s="16"/>
    </row>
    <row r="1199" spans="13:13">
      <c r="M1199" s="16"/>
    </row>
    <row r="1200" spans="13:13">
      <c r="M1200" s="16"/>
    </row>
    <row r="1201" spans="13:13">
      <c r="M1201" s="16"/>
    </row>
    <row r="1202" spans="13:13">
      <c r="M1202" s="16"/>
    </row>
    <row r="1203" spans="13:13">
      <c r="M1203" s="16"/>
    </row>
    <row r="1204" spans="13:13">
      <c r="M1204" s="16"/>
    </row>
    <row r="1205" spans="13:13">
      <c r="M1205" s="16"/>
    </row>
    <row r="1206" spans="13:13">
      <c r="M1206" s="16"/>
    </row>
    <row r="1207" spans="13:13">
      <c r="M1207" s="16"/>
    </row>
    <row r="1208" spans="13:13">
      <c r="M1208" s="16"/>
    </row>
    <row r="1209" spans="13:13">
      <c r="M1209" s="16"/>
    </row>
    <row r="1210" spans="13:13">
      <c r="M1210" s="16"/>
    </row>
    <row r="1211" spans="13:13">
      <c r="M1211" s="16"/>
    </row>
    <row r="1212" spans="13:13">
      <c r="M1212" s="16"/>
    </row>
    <row r="1213" spans="13:13">
      <c r="M1213" s="16"/>
    </row>
    <row r="1214" spans="13:13">
      <c r="M1214" s="16"/>
    </row>
    <row r="1215" spans="13:13">
      <c r="M1215" s="16"/>
    </row>
    <row r="1216" spans="13:13">
      <c r="M1216" s="16"/>
    </row>
    <row r="1217" spans="13:13">
      <c r="M1217" s="16"/>
    </row>
    <row r="1218" spans="13:13">
      <c r="M1218" s="16"/>
    </row>
    <row r="1219" spans="13:13">
      <c r="M1219" s="16"/>
    </row>
    <row r="1220" spans="13:13">
      <c r="M1220" s="16"/>
    </row>
    <row r="1221" spans="13:13">
      <c r="M1221" s="16"/>
    </row>
    <row r="1222" spans="13:13">
      <c r="M1222" s="16"/>
    </row>
    <row r="1223" spans="13:13">
      <c r="M1223" s="16"/>
    </row>
    <row r="1224" spans="13:13">
      <c r="M1224" s="16"/>
    </row>
  </sheetData>
  <autoFilter ref="A2:N550"/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AI1224"/>
  <sheetViews>
    <sheetView topLeftCell="G19" zoomScaleNormal="100" workbookViewId="0">
      <selection activeCell="R31" sqref="R31"/>
    </sheetView>
  </sheetViews>
  <sheetFormatPr defaultColWidth="9.140625" defaultRowHeight="15"/>
  <cols>
    <col min="1" max="1" width="22.85546875" style="21" customWidth="1"/>
    <col min="2" max="2" width="16.5703125" style="21" bestFit="1" customWidth="1"/>
    <col min="3" max="3" width="19.140625" style="21" bestFit="1" customWidth="1"/>
    <col min="4" max="4" width="15.7109375" style="21" customWidth="1"/>
    <col min="5" max="7" width="7.140625" style="21" customWidth="1"/>
    <col min="8" max="8" width="11.5703125" style="21" customWidth="1"/>
    <col min="9" max="9" width="7.140625" style="21" customWidth="1"/>
    <col min="10" max="10" width="8.140625" style="21" customWidth="1"/>
    <col min="11" max="15" width="7.140625" style="21" customWidth="1"/>
    <col min="16" max="16" width="18.28515625" style="12" customWidth="1"/>
    <col min="17" max="24" width="9.140625" style="21"/>
    <col min="25" max="25" width="6" style="21" customWidth="1"/>
    <col min="26" max="26" width="11.85546875" style="21" customWidth="1"/>
    <col min="27" max="16384" width="9.140625" style="21"/>
  </cols>
  <sheetData>
    <row r="1" spans="1:35" ht="92.25">
      <c r="A1" s="45" t="s">
        <v>331</v>
      </c>
      <c r="B1" s="21" t="s">
        <v>334</v>
      </c>
      <c r="O1" s="28"/>
      <c r="Q1" s="30"/>
      <c r="R1" s="29"/>
      <c r="S1" s="17"/>
      <c r="AA1" s="33"/>
      <c r="AB1" s="12"/>
      <c r="AC1" s="12"/>
      <c r="AD1" s="12"/>
      <c r="AE1" s="12"/>
      <c r="AF1" s="12"/>
      <c r="AG1" s="12"/>
      <c r="AH1" s="12"/>
      <c r="AI1" s="12"/>
    </row>
    <row r="2" spans="1:35">
      <c r="A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P2" s="17"/>
      <c r="Q2" s="46"/>
      <c r="R2" s="46"/>
      <c r="S2" s="46"/>
      <c r="T2" s="46"/>
      <c r="Z2" s="12"/>
      <c r="AA2" s="12"/>
      <c r="AB2" s="12"/>
    </row>
    <row r="3" spans="1:35">
      <c r="D3" s="18"/>
      <c r="E3" s="18">
        <v>2005</v>
      </c>
      <c r="F3" s="18">
        <f t="shared" ref="F3:N3" si="0">E3+5</f>
        <v>2010</v>
      </c>
      <c r="G3" s="18">
        <f t="shared" si="0"/>
        <v>2015</v>
      </c>
      <c r="H3" s="18">
        <f t="shared" si="0"/>
        <v>2020</v>
      </c>
      <c r="I3" s="18">
        <f t="shared" si="0"/>
        <v>2025</v>
      </c>
      <c r="J3" s="18">
        <f t="shared" si="0"/>
        <v>2030</v>
      </c>
      <c r="K3" s="18">
        <f t="shared" si="0"/>
        <v>2035</v>
      </c>
      <c r="L3" s="18">
        <f t="shared" si="0"/>
        <v>2040</v>
      </c>
      <c r="M3" s="18">
        <f t="shared" si="0"/>
        <v>2045</v>
      </c>
      <c r="N3" s="18">
        <f t="shared" si="0"/>
        <v>2050</v>
      </c>
      <c r="Q3" s="7"/>
      <c r="R3" s="7"/>
      <c r="Z3" s="12"/>
      <c r="AA3" s="12"/>
      <c r="AB3" s="37"/>
    </row>
    <row r="4" spans="1:35" ht="15.75" thickBot="1">
      <c r="A4" s="22" t="s">
        <v>329</v>
      </c>
      <c r="C4" s="22" t="str">
        <f>A4</f>
        <v>Reference</v>
      </c>
      <c r="D4" s="4" t="s">
        <v>19</v>
      </c>
      <c r="E4" s="19">
        <v>3.9359141459288498</v>
      </c>
      <c r="F4" s="19">
        <v>4.6617207603714697</v>
      </c>
      <c r="G4" s="19">
        <v>5.1498568554665303</v>
      </c>
      <c r="H4" s="19">
        <v>5.3706916027659997</v>
      </c>
      <c r="I4" s="19">
        <v>5.7242301050418698</v>
      </c>
      <c r="J4" s="19">
        <v>6.0099675501736396</v>
      </c>
      <c r="K4" s="19">
        <v>6.1260396942972903</v>
      </c>
      <c r="L4" s="19">
        <v>6.1247684663403597</v>
      </c>
      <c r="M4" s="19">
        <v>6.1551964904600096</v>
      </c>
      <c r="N4" s="19">
        <v>6.2887290892329801</v>
      </c>
      <c r="Q4" s="7"/>
      <c r="R4" s="7"/>
      <c r="Z4" s="38"/>
      <c r="AA4" s="12"/>
      <c r="AB4" s="12"/>
    </row>
    <row r="5" spans="1:35">
      <c r="B5" s="21" t="s">
        <v>326</v>
      </c>
      <c r="C5" s="21" t="str">
        <f t="shared" ref="C5:C16" si="1">C4</f>
        <v>Reference</v>
      </c>
      <c r="D5" s="4" t="str">
        <f>D4&amp;"_CCS"</f>
        <v>Oil _CCS</v>
      </c>
      <c r="E5" s="20">
        <v>0</v>
      </c>
      <c r="F5" s="20">
        <v>0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M5" s="20">
        <v>0</v>
      </c>
      <c r="N5" s="20">
        <v>0</v>
      </c>
      <c r="Q5" s="7"/>
      <c r="R5" s="7"/>
      <c r="Z5" s="12"/>
      <c r="AA5" s="36"/>
      <c r="AB5" s="36"/>
    </row>
    <row r="6" spans="1:35">
      <c r="C6" s="21" t="str">
        <f t="shared" si="1"/>
        <v>Reference</v>
      </c>
      <c r="D6" s="4" t="s">
        <v>20</v>
      </c>
      <c r="E6" s="19">
        <v>0.70024412177437201</v>
      </c>
      <c r="F6" s="19">
        <v>0.96341652517101695</v>
      </c>
      <c r="G6" s="19">
        <v>1.27517208810905</v>
      </c>
      <c r="H6" s="19">
        <v>1.3546974896021799</v>
      </c>
      <c r="I6" s="19">
        <v>1.8425880631759299</v>
      </c>
      <c r="J6" s="19">
        <v>2.3428046131628202</v>
      </c>
      <c r="K6" s="19">
        <v>2.86305621494347</v>
      </c>
      <c r="L6" s="19">
        <v>3.4059395814072402</v>
      </c>
      <c r="M6" s="19">
        <v>3.9489106768768298</v>
      </c>
      <c r="N6" s="19">
        <v>4.46294322600325</v>
      </c>
      <c r="P6" s="38"/>
      <c r="Q6" s="7"/>
      <c r="R6" s="7"/>
      <c r="S6" s="51"/>
      <c r="T6" s="51"/>
      <c r="Z6" s="12"/>
      <c r="AA6" s="36"/>
      <c r="AB6" s="36"/>
    </row>
    <row r="7" spans="1:35">
      <c r="B7" s="21" t="s">
        <v>327</v>
      </c>
      <c r="C7" s="21" t="str">
        <f t="shared" si="1"/>
        <v>Reference</v>
      </c>
      <c r="D7" s="4" t="str">
        <f>D6&amp;"_CCS"</f>
        <v>Gas _CCS</v>
      </c>
      <c r="E7" s="24">
        <v>0</v>
      </c>
      <c r="F7" s="24">
        <v>0</v>
      </c>
      <c r="G7" s="24">
        <v>0</v>
      </c>
      <c r="H7" s="24">
        <v>0</v>
      </c>
      <c r="I7" s="24">
        <v>0</v>
      </c>
      <c r="J7" s="24">
        <v>0</v>
      </c>
      <c r="K7" s="24">
        <v>0</v>
      </c>
      <c r="L7" s="24">
        <v>0</v>
      </c>
      <c r="M7" s="24">
        <v>0</v>
      </c>
      <c r="N7" s="24">
        <v>0</v>
      </c>
      <c r="P7" s="38"/>
      <c r="Q7" s="7"/>
      <c r="R7" s="7"/>
      <c r="S7" s="7"/>
      <c r="T7" s="7"/>
      <c r="Z7" s="38"/>
      <c r="AA7" s="39"/>
      <c r="AB7" s="39"/>
    </row>
    <row r="8" spans="1:35">
      <c r="C8" s="21" t="str">
        <f t="shared" si="1"/>
        <v>Reference</v>
      </c>
      <c r="D8" s="4" t="s">
        <v>21</v>
      </c>
      <c r="E8" s="19">
        <v>0.54292251116031298</v>
      </c>
      <c r="F8" s="19">
        <v>0.60688546480706396</v>
      </c>
      <c r="G8" s="19">
        <v>0.69915516543951906</v>
      </c>
      <c r="H8" s="19">
        <v>0.69406410345434499</v>
      </c>
      <c r="I8" s="19">
        <v>0.85195979745290296</v>
      </c>
      <c r="J8" s="19">
        <v>1.0015637777991699</v>
      </c>
      <c r="K8" s="19">
        <v>1.1571871145017401</v>
      </c>
      <c r="L8" s="19">
        <v>1.33435893868677</v>
      </c>
      <c r="M8" s="19">
        <v>1.5206585064563001</v>
      </c>
      <c r="N8" s="19">
        <v>1.6893844503530699</v>
      </c>
      <c r="Z8" s="38"/>
      <c r="AA8" s="12"/>
      <c r="AB8" s="12"/>
    </row>
    <row r="9" spans="1:35">
      <c r="B9" s="4" t="s">
        <v>328</v>
      </c>
      <c r="C9" s="21" t="str">
        <f t="shared" si="1"/>
        <v>Reference</v>
      </c>
      <c r="D9" s="4" t="str">
        <f>D8&amp;"_CCS"</f>
        <v>Coal _CCS</v>
      </c>
      <c r="E9" s="20">
        <v>0</v>
      </c>
      <c r="F9" s="20">
        <v>0</v>
      </c>
      <c r="G9" s="20">
        <v>0</v>
      </c>
      <c r="H9" s="20">
        <v>0</v>
      </c>
      <c r="I9" s="20">
        <v>0</v>
      </c>
      <c r="J9" s="20">
        <v>0</v>
      </c>
      <c r="K9" s="20">
        <v>0</v>
      </c>
      <c r="L9" s="20">
        <v>0</v>
      </c>
      <c r="M9" s="20">
        <v>0</v>
      </c>
      <c r="N9" s="20">
        <v>0</v>
      </c>
      <c r="P9" s="38"/>
      <c r="Z9" s="12"/>
      <c r="AA9" s="36"/>
      <c r="AB9" s="36"/>
    </row>
    <row r="10" spans="1:35">
      <c r="C10" s="21" t="str">
        <f t="shared" si="1"/>
        <v>Reference</v>
      </c>
      <c r="D10" s="4" t="s">
        <v>22</v>
      </c>
      <c r="E10" s="19">
        <v>2.3005635549431802</v>
      </c>
      <c r="F10" s="19">
        <v>3.1034706912622898</v>
      </c>
      <c r="G10" s="19">
        <v>3.0877479713038101</v>
      </c>
      <c r="H10" s="19">
        <v>3.0181000614670102</v>
      </c>
      <c r="I10" s="19">
        <v>3.71991818850675</v>
      </c>
      <c r="J10" s="19">
        <v>4.2926106891915898</v>
      </c>
      <c r="K10" s="19">
        <v>4.8003651204054396</v>
      </c>
      <c r="L10" s="19">
        <v>5.2639284467291203</v>
      </c>
      <c r="M10" s="19">
        <v>5.61173324936727</v>
      </c>
      <c r="N10" s="19">
        <v>5.8275746665116896</v>
      </c>
      <c r="Q10" s="7"/>
      <c r="R10" s="7"/>
      <c r="Z10" s="38"/>
      <c r="AA10" s="40"/>
      <c r="AB10" s="40"/>
    </row>
    <row r="11" spans="1:35">
      <c r="B11" s="4" t="s">
        <v>325</v>
      </c>
      <c r="C11" s="21" t="str">
        <f t="shared" si="1"/>
        <v>Reference</v>
      </c>
      <c r="D11" s="4" t="str">
        <f>D10&amp;"_CCS"</f>
        <v>Biomass _CCS</v>
      </c>
      <c r="E11" s="20">
        <v>0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20">
        <v>0</v>
      </c>
      <c r="L11" s="20">
        <v>0</v>
      </c>
      <c r="M11" s="20">
        <v>0</v>
      </c>
      <c r="N11" s="20">
        <v>0</v>
      </c>
      <c r="O11" s="25"/>
      <c r="Z11" s="38"/>
      <c r="AA11" s="12"/>
      <c r="AB11" s="12"/>
    </row>
    <row r="12" spans="1:35">
      <c r="C12" s="21" t="str">
        <f t="shared" si="1"/>
        <v>Reference</v>
      </c>
      <c r="D12" s="4" t="s">
        <v>14</v>
      </c>
      <c r="E12" s="19">
        <v>3.5468222012806999E-2</v>
      </c>
      <c r="F12" s="19">
        <v>5.2270629950810402E-2</v>
      </c>
      <c r="G12" s="19">
        <v>4.86814019757262E-2</v>
      </c>
      <c r="H12" s="19">
        <v>4.7232060473517898E-2</v>
      </c>
      <c r="I12" s="19">
        <v>4.9073353506844199E-2</v>
      </c>
      <c r="J12" s="19">
        <v>5.1144221939859499E-2</v>
      </c>
      <c r="K12" s="19">
        <v>5.3517312931302602E-2</v>
      </c>
      <c r="L12" s="19">
        <v>5.6797373472838503E-2</v>
      </c>
      <c r="M12" s="19">
        <v>6.1140566548322201E-2</v>
      </c>
      <c r="N12" s="19">
        <v>6.5822248476311407E-2</v>
      </c>
      <c r="Z12" s="12"/>
      <c r="AA12" s="36"/>
      <c r="AB12" s="36"/>
    </row>
    <row r="13" spans="1:35">
      <c r="C13" s="21" t="str">
        <f t="shared" si="1"/>
        <v>Reference</v>
      </c>
      <c r="D13" s="4" t="s">
        <v>15</v>
      </c>
      <c r="E13" s="19">
        <v>1.21484123250552</v>
      </c>
      <c r="F13" s="19">
        <v>1.4518341920221201</v>
      </c>
      <c r="G13" s="19">
        <v>1.4757961534361601</v>
      </c>
      <c r="H13" s="19">
        <v>1.5002614519888999</v>
      </c>
      <c r="I13" s="19">
        <v>1.52444243160277</v>
      </c>
      <c r="J13" s="19">
        <v>1.5486331370264701</v>
      </c>
      <c r="K13" s="19">
        <v>1.5728200832585699</v>
      </c>
      <c r="L13" s="19">
        <v>1.6153959746261299</v>
      </c>
      <c r="M13" s="19">
        <v>1.6580074957192199</v>
      </c>
      <c r="N13" s="19">
        <v>1.7005983882764499</v>
      </c>
      <c r="Z13" s="38"/>
      <c r="AA13" s="5"/>
      <c r="AB13" s="5"/>
    </row>
    <row r="14" spans="1:35">
      <c r="C14" s="21" t="str">
        <f t="shared" si="1"/>
        <v>Reference</v>
      </c>
      <c r="D14" s="4" t="s">
        <v>16</v>
      </c>
      <c r="E14" s="19">
        <v>3.34707670455851E-4</v>
      </c>
      <c r="F14" s="19">
        <v>7.8353706988715695E-3</v>
      </c>
      <c r="G14" s="19">
        <v>1.5147884396241099E-2</v>
      </c>
      <c r="H14" s="19">
        <v>1.7426336181539701E-2</v>
      </c>
      <c r="I14" s="19">
        <v>3.4743137856895798E-2</v>
      </c>
      <c r="J14" s="19">
        <v>5.6243606082462698E-2</v>
      </c>
      <c r="K14" s="19">
        <v>8.1922978172000005E-2</v>
      </c>
      <c r="L14" s="19">
        <v>0.104857080149558</v>
      </c>
      <c r="M14" s="19">
        <v>0.131682102881679</v>
      </c>
      <c r="N14" s="19">
        <v>0.162270167688848</v>
      </c>
      <c r="Z14" s="38"/>
      <c r="AA14" s="12"/>
      <c r="AB14" s="12"/>
    </row>
    <row r="15" spans="1:35">
      <c r="C15" s="21" t="str">
        <f t="shared" si="1"/>
        <v>Reference</v>
      </c>
      <c r="D15" s="4" t="s">
        <v>17</v>
      </c>
      <c r="E15" s="19">
        <v>0</v>
      </c>
      <c r="F15" s="19">
        <v>0</v>
      </c>
      <c r="G15" s="19">
        <v>1.7346516626128099E-3</v>
      </c>
      <c r="H15" s="19">
        <v>3.4393621574918898E-3</v>
      </c>
      <c r="I15" s="19">
        <v>9.8731569492843101E-3</v>
      </c>
      <c r="J15" s="19">
        <v>1.8955890178988199E-2</v>
      </c>
      <c r="K15" s="19">
        <v>3.1197785971971599E-2</v>
      </c>
      <c r="L15" s="19">
        <v>4.7258768730576703E-2</v>
      </c>
      <c r="M15" s="19">
        <v>6.5680051722336E-2</v>
      </c>
      <c r="N15" s="19">
        <v>8.5571713094347093E-2</v>
      </c>
      <c r="Z15" s="12"/>
      <c r="AA15" s="36"/>
      <c r="AB15" s="36"/>
    </row>
    <row r="16" spans="1:35">
      <c r="C16" s="21" t="str">
        <f t="shared" si="1"/>
        <v>Reference</v>
      </c>
      <c r="D16" s="4" t="s">
        <v>18</v>
      </c>
      <c r="E16" s="19">
        <v>0</v>
      </c>
      <c r="F16" s="19">
        <v>0</v>
      </c>
      <c r="G16" s="19">
        <v>2.5371475938826601E-3</v>
      </c>
      <c r="H16" s="19">
        <v>3.6200806895331501E-3</v>
      </c>
      <c r="I16" s="19">
        <v>1.4098329217809E-2</v>
      </c>
      <c r="J16" s="19">
        <v>2.7730198952807799E-2</v>
      </c>
      <c r="K16" s="19">
        <v>4.40344030384184E-2</v>
      </c>
      <c r="L16" s="19">
        <v>6.28661848610369E-2</v>
      </c>
      <c r="M16" s="19">
        <v>8.0336573800289607E-2</v>
      </c>
      <c r="N16" s="19">
        <v>9.7616547939645096E-2</v>
      </c>
      <c r="Z16" s="38"/>
      <c r="AA16" s="36"/>
      <c r="AB16" s="36"/>
    </row>
    <row r="17" spans="1:28">
      <c r="D17" s="21" t="s">
        <v>324</v>
      </c>
      <c r="E17" s="7">
        <f t="shared" ref="E17:N17" si="2">SUM(E4:E16)</f>
        <v>8.7302884959954969</v>
      </c>
      <c r="F17" s="7">
        <f t="shared" si="2"/>
        <v>10.847433634283641</v>
      </c>
      <c r="G17" s="7">
        <f t="shared" si="2"/>
        <v>11.755829319383531</v>
      </c>
      <c r="H17" s="7">
        <f t="shared" si="2"/>
        <v>12.009532548780516</v>
      </c>
      <c r="I17" s="7">
        <f t="shared" si="2"/>
        <v>13.770926563311058</v>
      </c>
      <c r="J17" s="7">
        <f t="shared" si="2"/>
        <v>15.34965368450781</v>
      </c>
      <c r="K17" s="7">
        <f t="shared" si="2"/>
        <v>16.730140707520199</v>
      </c>
      <c r="L17" s="7">
        <f t="shared" si="2"/>
        <v>18.01617081500363</v>
      </c>
      <c r="M17" s="7">
        <f t="shared" si="2"/>
        <v>19.23334571383225</v>
      </c>
      <c r="N17" s="7">
        <f t="shared" si="2"/>
        <v>20.380510497576594</v>
      </c>
      <c r="Z17" s="12"/>
      <c r="AA17" s="12"/>
      <c r="AB17" s="12"/>
    </row>
    <row r="18" spans="1:28"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X18" s="41"/>
      <c r="Y18" s="41"/>
      <c r="Z18" s="12"/>
      <c r="AA18" s="12"/>
      <c r="AB18" s="12"/>
    </row>
    <row r="19" spans="1:28">
      <c r="D19" s="18"/>
      <c r="E19" s="18">
        <v>2005</v>
      </c>
      <c r="F19" s="18">
        <f t="shared" ref="F19:N19" si="3">E19+5</f>
        <v>2010</v>
      </c>
      <c r="G19" s="18">
        <f t="shared" si="3"/>
        <v>2015</v>
      </c>
      <c r="H19" s="18">
        <f t="shared" si="3"/>
        <v>2020</v>
      </c>
      <c r="I19" s="18">
        <f t="shared" si="3"/>
        <v>2025</v>
      </c>
      <c r="J19" s="18">
        <f t="shared" si="3"/>
        <v>2030</v>
      </c>
      <c r="K19" s="18">
        <f t="shared" si="3"/>
        <v>2035</v>
      </c>
      <c r="L19" s="18">
        <f t="shared" si="3"/>
        <v>2040</v>
      </c>
      <c r="M19" s="18">
        <f t="shared" si="3"/>
        <v>2045</v>
      </c>
      <c r="N19" s="18">
        <f t="shared" si="3"/>
        <v>2050</v>
      </c>
      <c r="Q19" s="46"/>
      <c r="R19" s="46"/>
      <c r="X19" s="41"/>
      <c r="Y19" s="41"/>
      <c r="Z19" s="12"/>
      <c r="AA19" s="36"/>
      <c r="AB19" s="12"/>
    </row>
    <row r="20" spans="1:28" ht="15.75" thickBot="1">
      <c r="A20" s="23" t="s">
        <v>336</v>
      </c>
      <c r="C20" s="23" t="str">
        <f>A20</f>
        <v>NDC_FullTech</v>
      </c>
      <c r="D20" s="4" t="s">
        <v>19</v>
      </c>
      <c r="E20" s="19">
        <v>3.9358482225603</v>
      </c>
      <c r="F20" s="19">
        <v>4.66165386059492</v>
      </c>
      <c r="G20" s="19">
        <v>5.1496544048616499</v>
      </c>
      <c r="H20" s="19">
        <v>5.3763769979279497</v>
      </c>
      <c r="I20" s="19">
        <v>5.48480386137736</v>
      </c>
      <c r="J20" s="19">
        <v>5.2658552317499101</v>
      </c>
      <c r="K20" s="19">
        <v>5.1004696145840098</v>
      </c>
      <c r="L20" s="19">
        <v>4.8043939043758899</v>
      </c>
      <c r="M20" s="19">
        <v>4.4623797155959801</v>
      </c>
      <c r="N20" s="19">
        <v>4.1235436737798103</v>
      </c>
      <c r="Q20" s="7"/>
      <c r="R20" s="7"/>
      <c r="X20" s="41"/>
      <c r="Y20" s="41"/>
      <c r="Z20" s="12"/>
      <c r="AA20" s="12"/>
      <c r="AB20" s="36"/>
    </row>
    <row r="21" spans="1:28">
      <c r="B21" s="21" t="s">
        <v>326</v>
      </c>
      <c r="C21" s="21" t="str">
        <f t="shared" ref="C21:C32" si="4">C20</f>
        <v>NDC_FullTech</v>
      </c>
      <c r="D21" s="4" t="str">
        <f>D20&amp;"_CCS"</f>
        <v>Oil _CCS</v>
      </c>
      <c r="E21" s="20">
        <v>0</v>
      </c>
      <c r="F21" s="20">
        <v>0</v>
      </c>
      <c r="G21" s="20">
        <v>0</v>
      </c>
      <c r="H21" s="20">
        <v>0</v>
      </c>
      <c r="I21" s="20">
        <v>4.1534323753810602E-2</v>
      </c>
      <c r="J21" s="20">
        <v>0.13162404481819101</v>
      </c>
      <c r="K21" s="20">
        <v>0.33232856451314102</v>
      </c>
      <c r="L21" s="20">
        <v>0.49098517227453498</v>
      </c>
      <c r="M21" s="20">
        <v>0.60275935780572898</v>
      </c>
      <c r="N21" s="20">
        <v>0.67416801844247498</v>
      </c>
      <c r="Q21" s="7"/>
      <c r="R21" s="7"/>
      <c r="S21" s="11"/>
      <c r="T21" s="11"/>
      <c r="W21" s="7"/>
      <c r="X21" s="42"/>
      <c r="Y21" s="41"/>
    </row>
    <row r="22" spans="1:28">
      <c r="C22" s="21" t="str">
        <f t="shared" si="4"/>
        <v>NDC_FullTech</v>
      </c>
      <c r="D22" s="4" t="s">
        <v>20</v>
      </c>
      <c r="E22" s="19">
        <v>0.70019534825503205</v>
      </c>
      <c r="F22" s="19">
        <v>0.96334272460356196</v>
      </c>
      <c r="G22" s="19">
        <v>1.27493762618036</v>
      </c>
      <c r="H22" s="19">
        <v>1.3632907264424601</v>
      </c>
      <c r="I22" s="19">
        <v>1.5243382983404199</v>
      </c>
      <c r="J22" s="19">
        <v>1.68689974539765</v>
      </c>
      <c r="K22" s="19">
        <v>1.74477643142723</v>
      </c>
      <c r="L22" s="19">
        <v>1.9211897037235699</v>
      </c>
      <c r="M22" s="19">
        <v>2.02014566090376</v>
      </c>
      <c r="N22" s="19">
        <v>2.0672752787252899</v>
      </c>
      <c r="Q22" s="7"/>
      <c r="R22" s="7"/>
      <c r="S22" s="11"/>
      <c r="T22" s="11"/>
      <c r="W22" s="7"/>
      <c r="X22" s="42"/>
      <c r="Y22" s="41"/>
    </row>
    <row r="23" spans="1:28">
      <c r="B23" s="21" t="s">
        <v>327</v>
      </c>
      <c r="C23" s="21" t="str">
        <f t="shared" si="4"/>
        <v>NDC_FullTech</v>
      </c>
      <c r="D23" s="4" t="str">
        <f>D22&amp;"_CCS"</f>
        <v>Gas _CCS</v>
      </c>
      <c r="E23" s="24">
        <v>0</v>
      </c>
      <c r="F23" s="24">
        <v>0</v>
      </c>
      <c r="G23" s="24">
        <v>0</v>
      </c>
      <c r="H23" s="24">
        <v>0</v>
      </c>
      <c r="I23" s="24">
        <v>1.1628947698184599E-2</v>
      </c>
      <c r="J23" s="24">
        <v>5.4808236091761102E-2</v>
      </c>
      <c r="K23" s="24">
        <v>0.23882507537986</v>
      </c>
      <c r="L23" s="24">
        <v>0.581131824638073</v>
      </c>
      <c r="M23" s="24">
        <v>0.99039626115387003</v>
      </c>
      <c r="N23" s="24">
        <v>1.3966253853956401</v>
      </c>
      <c r="Q23" s="7"/>
      <c r="R23" s="7"/>
      <c r="S23" s="11"/>
      <c r="T23" s="11"/>
      <c r="W23" s="7"/>
      <c r="X23" s="42"/>
      <c r="Y23" s="41"/>
    </row>
    <row r="24" spans="1:28">
      <c r="C24" s="21" t="str">
        <f t="shared" si="4"/>
        <v>NDC_FullTech</v>
      </c>
      <c r="D24" s="4" t="s">
        <v>21</v>
      </c>
      <c r="E24" s="19">
        <v>0.54289053918359897</v>
      </c>
      <c r="F24" s="19">
        <v>0.60685511445926099</v>
      </c>
      <c r="G24" s="19">
        <v>0.69895505085023601</v>
      </c>
      <c r="H24" s="19">
        <v>0.69896460789389003</v>
      </c>
      <c r="I24" s="19">
        <v>0.56799327698901603</v>
      </c>
      <c r="J24" s="19">
        <v>0.47133907206487902</v>
      </c>
      <c r="K24" s="19">
        <v>0.27862633940787401</v>
      </c>
      <c r="L24" s="19">
        <v>0.192075898031452</v>
      </c>
      <c r="M24" s="19">
        <v>0.115532620190459</v>
      </c>
      <c r="N24" s="19">
        <v>6.6821058267093905E-2</v>
      </c>
      <c r="Q24" s="7"/>
      <c r="R24" s="7"/>
      <c r="S24" s="31"/>
      <c r="T24" s="31"/>
      <c r="V24" s="17"/>
      <c r="W24" s="7"/>
      <c r="X24" s="42"/>
      <c r="Y24" s="41"/>
    </row>
    <row r="25" spans="1:28">
      <c r="B25" s="4" t="s">
        <v>328</v>
      </c>
      <c r="C25" s="21" t="str">
        <f t="shared" si="4"/>
        <v>NDC_FullTech</v>
      </c>
      <c r="D25" s="4" t="str">
        <f>D24&amp;"_CCS"</f>
        <v>Coal _CCS</v>
      </c>
      <c r="E25" s="20">
        <v>0</v>
      </c>
      <c r="F25" s="20">
        <v>0</v>
      </c>
      <c r="G25" s="20">
        <v>0</v>
      </c>
      <c r="H25" s="20">
        <v>0</v>
      </c>
      <c r="I25" s="20">
        <v>3.78013509566442E-3</v>
      </c>
      <c r="J25" s="20">
        <v>1.5584245706259299E-2</v>
      </c>
      <c r="K25" s="20">
        <v>5.6174233327232898E-2</v>
      </c>
      <c r="L25" s="20">
        <v>0.13401917205512401</v>
      </c>
      <c r="M25" s="20">
        <v>0.225925227784502</v>
      </c>
      <c r="N25" s="20">
        <v>0.315356552223786</v>
      </c>
      <c r="P25" s="38"/>
      <c r="Q25" s="32"/>
      <c r="R25" s="32"/>
      <c r="S25" s="31"/>
      <c r="T25" s="31"/>
      <c r="U25" s="17"/>
      <c r="V25" s="17"/>
      <c r="W25" s="17"/>
      <c r="X25" s="43"/>
      <c r="Y25" s="41"/>
    </row>
    <row r="26" spans="1:28">
      <c r="C26" s="21" t="str">
        <f t="shared" si="4"/>
        <v>NDC_FullTech</v>
      </c>
      <c r="D26" s="4" t="s">
        <v>22</v>
      </c>
      <c r="E26" s="19">
        <v>2.3005094389785801</v>
      </c>
      <c r="F26" s="19">
        <v>3.1033726023799999</v>
      </c>
      <c r="G26" s="19">
        <v>3.0874832715009801</v>
      </c>
      <c r="H26" s="19">
        <v>2.9819847871493899</v>
      </c>
      <c r="I26" s="19">
        <v>3.81989102675767</v>
      </c>
      <c r="J26" s="19">
        <v>4.6548884356512303</v>
      </c>
      <c r="K26" s="19">
        <v>4.1286737661684096</v>
      </c>
      <c r="L26" s="19">
        <v>2.7829662004463702</v>
      </c>
      <c r="M26" s="19">
        <v>1.7770201342205501</v>
      </c>
      <c r="N26" s="19">
        <v>1.0316113403327001</v>
      </c>
      <c r="P26" s="38"/>
      <c r="Q26" s="32"/>
      <c r="R26" s="32"/>
      <c r="X26" s="41"/>
      <c r="Y26" s="41"/>
    </row>
    <row r="27" spans="1:28">
      <c r="B27" s="4" t="s">
        <v>325</v>
      </c>
      <c r="C27" s="21" t="str">
        <f t="shared" si="4"/>
        <v>NDC_FullTech</v>
      </c>
      <c r="D27" s="4" t="str">
        <f>D26&amp;"_CCS"</f>
        <v>Biomass _CCS</v>
      </c>
      <c r="E27" s="20">
        <v>0</v>
      </c>
      <c r="F27" s="20">
        <v>0</v>
      </c>
      <c r="G27" s="20">
        <v>0</v>
      </c>
      <c r="H27" s="20">
        <v>0</v>
      </c>
      <c r="I27" s="20">
        <v>3.27223514276287E-2</v>
      </c>
      <c r="J27" s="20">
        <v>0.20067893867466399</v>
      </c>
      <c r="K27" s="20">
        <v>1.4837293177761799</v>
      </c>
      <c r="L27" s="20">
        <v>3.0116178893541199</v>
      </c>
      <c r="M27" s="20">
        <v>4.1393777190729599</v>
      </c>
      <c r="N27" s="20">
        <v>4.9772248691814402</v>
      </c>
      <c r="P27" s="38"/>
      <c r="Q27" s="32"/>
      <c r="R27" s="32"/>
    </row>
    <row r="28" spans="1:28">
      <c r="C28" s="21" t="str">
        <f t="shared" si="4"/>
        <v>NDC_FullTech</v>
      </c>
      <c r="D28" s="4" t="s">
        <v>14</v>
      </c>
      <c r="E28" s="19">
        <v>3.5468222012806999E-2</v>
      </c>
      <c r="F28" s="19">
        <v>5.2270629950810402E-2</v>
      </c>
      <c r="G28" s="19">
        <v>4.86814019757262E-2</v>
      </c>
      <c r="H28" s="19">
        <v>4.7304734057652099E-2</v>
      </c>
      <c r="I28" s="19">
        <v>4.6634759452750002E-2</v>
      </c>
      <c r="J28" s="19">
        <v>4.8712910148503999E-2</v>
      </c>
      <c r="K28" s="19">
        <v>6.1274396599044399E-2</v>
      </c>
      <c r="L28" s="19">
        <v>8.8493041000708594E-2</v>
      </c>
      <c r="M28" s="19">
        <v>0.12453895491452401</v>
      </c>
      <c r="N28" s="19">
        <v>0.164974434649586</v>
      </c>
    </row>
    <row r="29" spans="1:28">
      <c r="C29" s="21" t="str">
        <f t="shared" si="4"/>
        <v>NDC_FullTech</v>
      </c>
      <c r="D29" s="4" t="s">
        <v>15</v>
      </c>
      <c r="E29" s="19">
        <v>1.21484123250552</v>
      </c>
      <c r="F29" s="19">
        <v>1.4518341920221201</v>
      </c>
      <c r="G29" s="19">
        <v>1.4757961534361601</v>
      </c>
      <c r="H29" s="19">
        <v>1.5002652417326101</v>
      </c>
      <c r="I29" s="19">
        <v>1.5246643200846399</v>
      </c>
      <c r="J29" s="19">
        <v>1.54940270926666</v>
      </c>
      <c r="K29" s="19">
        <v>1.5767029417568601</v>
      </c>
      <c r="L29" s="19">
        <v>1.6191826896456101</v>
      </c>
      <c r="M29" s="19">
        <v>1.6616967629859301</v>
      </c>
      <c r="N29" s="19">
        <v>1.7045323637593399</v>
      </c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 spans="1:28">
      <c r="C30" s="21" t="str">
        <f t="shared" si="4"/>
        <v>NDC_FullTech</v>
      </c>
      <c r="D30" s="4" t="s">
        <v>16</v>
      </c>
      <c r="E30" s="19">
        <v>3.34707670455851E-4</v>
      </c>
      <c r="F30" s="19">
        <v>7.8353706988715695E-3</v>
      </c>
      <c r="G30" s="19">
        <v>1.5147884396241099E-2</v>
      </c>
      <c r="H30" s="19">
        <v>1.76979303615891E-2</v>
      </c>
      <c r="I30" s="19">
        <v>2.5568925073533099E-2</v>
      </c>
      <c r="J30" s="19">
        <v>4.6415131226292899E-2</v>
      </c>
      <c r="K30" s="19">
        <v>0.10465838524495</v>
      </c>
      <c r="L30" s="19">
        <v>0.19961823887684499</v>
      </c>
      <c r="M30" s="19">
        <v>0.32000282139205799</v>
      </c>
      <c r="N30" s="19">
        <v>0.45488879151275502</v>
      </c>
      <c r="Q30" s="7"/>
      <c r="R30" s="7"/>
    </row>
    <row r="31" spans="1:28">
      <c r="C31" s="21" t="str">
        <f t="shared" si="4"/>
        <v>NDC_FullTech</v>
      </c>
      <c r="D31" s="4" t="s">
        <v>17</v>
      </c>
      <c r="E31" s="19">
        <v>0</v>
      </c>
      <c r="F31" s="19">
        <v>0</v>
      </c>
      <c r="G31" s="19">
        <v>1.73887771751309E-3</v>
      </c>
      <c r="H31" s="19">
        <v>3.5043501087763402E-3</v>
      </c>
      <c r="I31" s="19">
        <v>1.19934344721968E-2</v>
      </c>
      <c r="J31" s="19">
        <v>3.1050140523604601E-2</v>
      </c>
      <c r="K31" s="19">
        <v>7.0711780205026595E-2</v>
      </c>
      <c r="L31" s="19">
        <v>0.136335709111574</v>
      </c>
      <c r="M31" s="19">
        <v>0.21637189319771899</v>
      </c>
      <c r="N31" s="19">
        <v>0.29904935504795799</v>
      </c>
      <c r="Q31" s="7"/>
      <c r="R31" s="7"/>
    </row>
    <row r="32" spans="1:28">
      <c r="C32" s="21" t="str">
        <f t="shared" si="4"/>
        <v>NDC_FullTech</v>
      </c>
      <c r="D32" s="4" t="s">
        <v>18</v>
      </c>
      <c r="E32" s="19">
        <v>0</v>
      </c>
      <c r="F32" s="19">
        <v>0</v>
      </c>
      <c r="G32" s="19">
        <v>2.5371475938826601E-3</v>
      </c>
      <c r="H32" s="19">
        <v>3.7606604149187498E-3</v>
      </c>
      <c r="I32" s="19">
        <v>8.3778766837877203E-3</v>
      </c>
      <c r="J32" s="19">
        <v>2.1655255072921101E-2</v>
      </c>
      <c r="K32" s="19">
        <v>5.7287140520253299E-2</v>
      </c>
      <c r="L32" s="19">
        <v>0.11132514242304301</v>
      </c>
      <c r="M32" s="19">
        <v>0.16618997797576901</v>
      </c>
      <c r="N32" s="19">
        <v>0.218592046537185</v>
      </c>
      <c r="Q32" s="7"/>
      <c r="R32" s="7"/>
    </row>
    <row r="33" spans="1:18">
      <c r="D33" s="21" t="s">
        <v>329</v>
      </c>
      <c r="E33" s="7">
        <f>E17</f>
        <v>8.7302884959954969</v>
      </c>
      <c r="F33" s="7">
        <f t="shared" ref="F33:N33" si="5">F17</f>
        <v>10.847433634283641</v>
      </c>
      <c r="G33" s="7">
        <f t="shared" si="5"/>
        <v>11.755829319383531</v>
      </c>
      <c r="H33" s="7">
        <f t="shared" si="5"/>
        <v>12.009532548780516</v>
      </c>
      <c r="I33" s="7">
        <f t="shared" si="5"/>
        <v>13.770926563311058</v>
      </c>
      <c r="J33" s="7">
        <f t="shared" si="5"/>
        <v>15.34965368450781</v>
      </c>
      <c r="K33" s="7">
        <f t="shared" si="5"/>
        <v>16.730140707520199</v>
      </c>
      <c r="L33" s="7">
        <f t="shared" si="5"/>
        <v>18.01617081500363</v>
      </c>
      <c r="M33" s="7">
        <f t="shared" si="5"/>
        <v>19.23334571383225</v>
      </c>
      <c r="N33" s="7">
        <f t="shared" si="5"/>
        <v>20.380510497576594</v>
      </c>
      <c r="Q33" s="7"/>
      <c r="R33" s="7"/>
    </row>
    <row r="34" spans="1:18">
      <c r="A34" s="12"/>
      <c r="B34" s="12"/>
      <c r="C34" s="12"/>
      <c r="D34" s="34" t="s">
        <v>335</v>
      </c>
      <c r="E34" s="49">
        <f>SUM(E20:E32)</f>
        <v>8.7300877111662931</v>
      </c>
      <c r="F34" s="49">
        <f t="shared" ref="F34:N34" si="6">SUM(F20:F32)</f>
        <v>10.847164494709544</v>
      </c>
      <c r="G34" s="49">
        <f t="shared" si="6"/>
        <v>11.754931818512748</v>
      </c>
      <c r="H34" s="49">
        <f t="shared" si="6"/>
        <v>11.993150036089236</v>
      </c>
      <c r="I34" s="49">
        <f t="shared" si="6"/>
        <v>13.103931537206662</v>
      </c>
      <c r="J34" s="49">
        <f t="shared" si="6"/>
        <v>14.178914096392528</v>
      </c>
      <c r="K34" s="49">
        <f t="shared" si="6"/>
        <v>15.23423798691007</v>
      </c>
      <c r="L34" s="49">
        <f t="shared" si="6"/>
        <v>16.073334585956914</v>
      </c>
      <c r="M34" s="49">
        <f t="shared" si="6"/>
        <v>16.82233710719381</v>
      </c>
      <c r="N34" s="49">
        <f t="shared" si="6"/>
        <v>17.494663167855062</v>
      </c>
    </row>
    <row r="35" spans="1:18">
      <c r="A35" s="12"/>
      <c r="B35" s="12"/>
      <c r="C35" s="12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P35" s="38"/>
      <c r="Q35" s="10"/>
      <c r="R35" s="10"/>
    </row>
    <row r="36" spans="1:18">
      <c r="A36" s="44"/>
      <c r="B36" s="37"/>
      <c r="C36" s="44"/>
      <c r="D36" s="12"/>
      <c r="E36" s="35"/>
      <c r="F36" s="35"/>
      <c r="G36" s="35"/>
      <c r="H36" s="35"/>
      <c r="I36" s="35"/>
      <c r="J36" s="35"/>
      <c r="K36" s="35"/>
      <c r="L36" s="35"/>
      <c r="M36" s="35"/>
      <c r="N36" s="35"/>
    </row>
    <row r="37" spans="1:18">
      <c r="A37" s="12"/>
      <c r="B37" s="12"/>
      <c r="C37" s="12"/>
      <c r="D37" s="12"/>
      <c r="E37" s="25"/>
      <c r="F37" s="25"/>
      <c r="G37" s="25"/>
      <c r="H37" s="25"/>
      <c r="I37" s="25"/>
      <c r="J37" s="25"/>
      <c r="K37" s="25"/>
      <c r="L37" s="25"/>
      <c r="M37" s="25"/>
      <c r="N37" s="25"/>
    </row>
    <row r="38" spans="1:18">
      <c r="A38" s="12"/>
      <c r="B38" s="12"/>
      <c r="C38" s="12"/>
      <c r="D38" s="12"/>
      <c r="E38" s="35"/>
      <c r="F38" s="35"/>
      <c r="G38" s="35"/>
      <c r="H38" s="35"/>
      <c r="I38" s="35"/>
      <c r="J38" s="35"/>
      <c r="K38" s="35"/>
      <c r="L38" s="35"/>
      <c r="M38" s="35"/>
      <c r="N38" s="35"/>
    </row>
    <row r="39" spans="1:18">
      <c r="A39" s="12"/>
      <c r="B39" s="12"/>
      <c r="C39" s="12"/>
      <c r="D39" s="12"/>
      <c r="E39" s="25"/>
      <c r="F39" s="25"/>
      <c r="G39" s="25"/>
      <c r="H39" s="25"/>
      <c r="I39" s="25"/>
      <c r="J39" s="25"/>
      <c r="K39" s="25"/>
      <c r="L39" s="25"/>
      <c r="M39" s="25"/>
      <c r="N39" s="25"/>
    </row>
    <row r="40" spans="1:18">
      <c r="A40" s="12"/>
      <c r="B40" s="12"/>
      <c r="C40" s="12"/>
      <c r="D40" s="12"/>
      <c r="E40" s="35"/>
      <c r="F40" s="35"/>
      <c r="G40" s="35"/>
      <c r="H40" s="35"/>
      <c r="I40" s="35"/>
      <c r="J40" s="35"/>
      <c r="K40" s="35"/>
      <c r="L40" s="35"/>
      <c r="M40" s="35"/>
      <c r="N40" s="35"/>
    </row>
    <row r="41" spans="1:18">
      <c r="A41" s="12"/>
      <c r="B41" s="12"/>
      <c r="C41" s="12"/>
      <c r="D41" s="12"/>
      <c r="E41" s="25"/>
      <c r="F41" s="25"/>
      <c r="G41" s="25"/>
      <c r="H41" s="25"/>
      <c r="I41" s="25"/>
      <c r="J41" s="25"/>
      <c r="K41" s="25"/>
      <c r="L41" s="25"/>
      <c r="M41" s="25"/>
      <c r="N41" s="25"/>
    </row>
    <row r="42" spans="1:18">
      <c r="A42" s="12"/>
      <c r="B42" s="12"/>
      <c r="C42" s="12"/>
      <c r="D42" s="12"/>
      <c r="E42" s="35"/>
      <c r="F42" s="35"/>
      <c r="G42" s="35"/>
      <c r="H42" s="35"/>
      <c r="I42" s="35"/>
      <c r="J42" s="35"/>
      <c r="K42" s="35"/>
      <c r="L42" s="35"/>
      <c r="M42" s="35"/>
      <c r="N42" s="35"/>
    </row>
    <row r="43" spans="1:18">
      <c r="A43" s="12"/>
      <c r="B43" s="12"/>
      <c r="C43" s="12"/>
      <c r="D43" s="12"/>
      <c r="E43" s="25"/>
      <c r="F43" s="25"/>
      <c r="G43" s="25"/>
      <c r="H43" s="25"/>
      <c r="I43" s="25"/>
      <c r="J43" s="25"/>
      <c r="K43" s="25"/>
      <c r="L43" s="25"/>
      <c r="M43" s="25"/>
      <c r="N43" s="25"/>
    </row>
    <row r="44" spans="1:18">
      <c r="A44" s="12"/>
      <c r="B44" s="12"/>
      <c r="C44" s="12"/>
      <c r="D44" s="12"/>
      <c r="E44" s="35"/>
      <c r="F44" s="35"/>
      <c r="G44" s="35"/>
      <c r="H44" s="35"/>
      <c r="I44" s="35"/>
      <c r="J44" s="35"/>
      <c r="K44" s="35"/>
      <c r="L44" s="35"/>
      <c r="M44" s="35"/>
      <c r="N44" s="35"/>
    </row>
    <row r="45" spans="1:18">
      <c r="A45" s="12"/>
      <c r="B45" s="12"/>
      <c r="C45" s="12"/>
      <c r="D45" s="12"/>
      <c r="E45" s="35"/>
      <c r="F45" s="35"/>
      <c r="G45" s="35"/>
      <c r="H45" s="35"/>
      <c r="I45" s="35"/>
      <c r="J45" s="35"/>
      <c r="K45" s="35"/>
      <c r="L45" s="35"/>
      <c r="M45" s="35"/>
      <c r="N45" s="35"/>
    </row>
    <row r="46" spans="1:18">
      <c r="A46" s="12"/>
      <c r="B46" s="12"/>
      <c r="C46" s="12"/>
      <c r="D46" s="12"/>
      <c r="E46" s="35"/>
      <c r="F46" s="35"/>
      <c r="G46" s="35"/>
      <c r="H46" s="35"/>
      <c r="I46" s="35"/>
      <c r="J46" s="35"/>
      <c r="K46" s="35"/>
      <c r="L46" s="35"/>
      <c r="M46" s="35"/>
      <c r="N46" s="35"/>
    </row>
    <row r="47" spans="1:18">
      <c r="A47" s="12"/>
      <c r="B47" s="12"/>
      <c r="C47" s="12"/>
      <c r="D47" s="12"/>
      <c r="E47" s="35"/>
      <c r="F47" s="35"/>
      <c r="G47" s="35"/>
      <c r="H47" s="35"/>
      <c r="I47" s="35"/>
      <c r="J47" s="35"/>
      <c r="K47" s="35"/>
      <c r="L47" s="35"/>
      <c r="M47" s="35"/>
      <c r="N47" s="35"/>
    </row>
    <row r="48" spans="1:18">
      <c r="A48" s="12"/>
      <c r="B48" s="12"/>
      <c r="C48" s="12"/>
      <c r="D48" s="12"/>
      <c r="E48" s="35"/>
      <c r="F48" s="35"/>
      <c r="G48" s="35"/>
      <c r="H48" s="35"/>
      <c r="I48" s="35"/>
      <c r="J48" s="35"/>
      <c r="K48" s="35"/>
      <c r="L48" s="35"/>
      <c r="M48" s="35"/>
      <c r="N48" s="35"/>
    </row>
    <row r="49" spans="1:14">
      <c r="A49" s="12"/>
      <c r="B49" s="12"/>
      <c r="C49" s="12"/>
      <c r="D49" s="12"/>
      <c r="E49" s="36"/>
      <c r="F49" s="36"/>
      <c r="G49" s="36"/>
      <c r="H49" s="36"/>
      <c r="I49" s="36"/>
      <c r="J49" s="36"/>
      <c r="K49" s="36"/>
      <c r="L49" s="36"/>
      <c r="M49" s="36"/>
      <c r="N49" s="36"/>
    </row>
    <row r="50" spans="1:14">
      <c r="A50" s="12"/>
      <c r="B50" s="12"/>
      <c r="C50" s="12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</row>
    <row r="51" spans="1:14">
      <c r="A51" s="12"/>
      <c r="B51" s="12"/>
      <c r="C51" s="12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</row>
    <row r="52" spans="1:14">
      <c r="A52" s="44"/>
      <c r="B52" s="37"/>
      <c r="C52" s="44"/>
      <c r="D52" s="12"/>
      <c r="E52" s="35"/>
      <c r="F52" s="35"/>
      <c r="G52" s="35"/>
      <c r="H52" s="35"/>
      <c r="I52" s="35"/>
      <c r="J52" s="35"/>
      <c r="K52" s="35"/>
      <c r="L52" s="35"/>
      <c r="M52" s="35"/>
      <c r="N52" s="35"/>
    </row>
    <row r="53" spans="1:14">
      <c r="A53" s="12"/>
      <c r="B53" s="12"/>
      <c r="C53" s="12"/>
      <c r="D53" s="12"/>
      <c r="E53" s="25"/>
      <c r="F53" s="25"/>
      <c r="G53" s="25"/>
      <c r="H53" s="25"/>
      <c r="I53" s="25"/>
      <c r="J53" s="25"/>
      <c r="K53" s="25"/>
      <c r="L53" s="25"/>
      <c r="M53" s="25"/>
      <c r="N53" s="25"/>
    </row>
    <row r="54" spans="1:14">
      <c r="A54" s="12"/>
      <c r="B54" s="12"/>
      <c r="C54" s="12"/>
      <c r="D54" s="12"/>
      <c r="E54" s="35"/>
      <c r="F54" s="35"/>
      <c r="G54" s="35"/>
      <c r="H54" s="35"/>
      <c r="I54" s="35"/>
      <c r="J54" s="35"/>
      <c r="K54" s="35"/>
      <c r="L54" s="35"/>
      <c r="M54" s="35"/>
      <c r="N54" s="35"/>
    </row>
    <row r="55" spans="1:14">
      <c r="A55" s="12"/>
      <c r="B55" s="12"/>
      <c r="C55" s="12"/>
      <c r="D55" s="12"/>
      <c r="E55" s="25"/>
      <c r="F55" s="25"/>
      <c r="G55" s="25"/>
      <c r="H55" s="25"/>
      <c r="I55" s="25"/>
      <c r="J55" s="25"/>
      <c r="K55" s="25"/>
      <c r="L55" s="25"/>
      <c r="M55" s="25"/>
      <c r="N55" s="25"/>
    </row>
    <row r="56" spans="1:14">
      <c r="A56" s="12"/>
      <c r="B56" s="12"/>
      <c r="C56" s="12"/>
      <c r="D56" s="12"/>
      <c r="E56" s="35"/>
      <c r="F56" s="35"/>
      <c r="G56" s="35"/>
      <c r="H56" s="35"/>
      <c r="I56" s="35"/>
      <c r="J56" s="35"/>
      <c r="K56" s="35"/>
      <c r="L56" s="35"/>
      <c r="M56" s="35"/>
      <c r="N56" s="35"/>
    </row>
    <row r="57" spans="1:14">
      <c r="A57" s="12"/>
      <c r="B57" s="12"/>
      <c r="C57" s="12"/>
      <c r="D57" s="12"/>
      <c r="E57" s="25"/>
      <c r="F57" s="25"/>
      <c r="G57" s="25"/>
      <c r="H57" s="25"/>
      <c r="I57" s="25"/>
      <c r="J57" s="25"/>
      <c r="K57" s="25"/>
      <c r="L57" s="25"/>
      <c r="M57" s="25"/>
      <c r="N57" s="25"/>
    </row>
    <row r="58" spans="1:14">
      <c r="A58" s="12"/>
      <c r="B58" s="12"/>
      <c r="C58" s="12"/>
      <c r="D58" s="12"/>
      <c r="E58" s="35"/>
      <c r="F58" s="35"/>
      <c r="G58" s="35"/>
      <c r="H58" s="35"/>
      <c r="I58" s="35"/>
      <c r="J58" s="35"/>
      <c r="K58" s="35"/>
      <c r="L58" s="35"/>
      <c r="M58" s="35"/>
      <c r="N58" s="35"/>
    </row>
    <row r="59" spans="1:14">
      <c r="A59" s="12"/>
      <c r="B59" s="12"/>
      <c r="C59" s="12"/>
      <c r="D59" s="12"/>
      <c r="E59" s="25"/>
      <c r="F59" s="25"/>
      <c r="G59" s="25"/>
      <c r="H59" s="25"/>
      <c r="I59" s="25"/>
      <c r="J59" s="25"/>
      <c r="K59" s="25"/>
      <c r="L59" s="25"/>
      <c r="M59" s="25"/>
      <c r="N59" s="25"/>
    </row>
    <row r="60" spans="1:14">
      <c r="A60" s="12"/>
      <c r="B60" s="12"/>
      <c r="C60" s="12"/>
      <c r="D60" s="12"/>
      <c r="E60" s="35"/>
      <c r="F60" s="35"/>
      <c r="G60" s="35"/>
      <c r="H60" s="35"/>
      <c r="I60" s="35"/>
      <c r="J60" s="35"/>
      <c r="K60" s="35"/>
      <c r="L60" s="35"/>
      <c r="M60" s="35"/>
      <c r="N60" s="35"/>
    </row>
    <row r="61" spans="1:14">
      <c r="A61" s="12"/>
      <c r="B61" s="12"/>
      <c r="C61" s="12"/>
      <c r="D61" s="12"/>
      <c r="E61" s="35"/>
      <c r="F61" s="35"/>
      <c r="G61" s="35"/>
      <c r="H61" s="35"/>
      <c r="I61" s="35"/>
      <c r="J61" s="35"/>
      <c r="K61" s="35"/>
      <c r="L61" s="35"/>
      <c r="M61" s="35"/>
      <c r="N61" s="35"/>
    </row>
    <row r="62" spans="1:14">
      <c r="A62" s="12"/>
      <c r="B62" s="12"/>
      <c r="C62" s="12"/>
      <c r="D62" s="12"/>
      <c r="E62" s="35"/>
      <c r="F62" s="35"/>
      <c r="G62" s="35"/>
      <c r="H62" s="35"/>
      <c r="I62" s="35"/>
      <c r="J62" s="35"/>
      <c r="K62" s="35"/>
      <c r="L62" s="35"/>
      <c r="M62" s="35"/>
      <c r="N62" s="35"/>
    </row>
    <row r="63" spans="1:14">
      <c r="A63" s="12"/>
      <c r="B63" s="12"/>
      <c r="C63" s="12"/>
      <c r="D63" s="12"/>
      <c r="E63" s="35"/>
      <c r="F63" s="35"/>
      <c r="G63" s="35"/>
      <c r="H63" s="35"/>
      <c r="I63" s="35"/>
      <c r="J63" s="35"/>
      <c r="K63" s="35"/>
      <c r="L63" s="35"/>
      <c r="M63" s="35"/>
      <c r="N63" s="35"/>
    </row>
    <row r="64" spans="1:14">
      <c r="A64" s="12"/>
      <c r="B64" s="12"/>
      <c r="C64" s="12"/>
      <c r="D64" s="12"/>
      <c r="E64" s="35"/>
      <c r="F64" s="35"/>
      <c r="G64" s="35"/>
      <c r="H64" s="35"/>
      <c r="I64" s="35"/>
      <c r="J64" s="35"/>
      <c r="K64" s="35"/>
      <c r="L64" s="35"/>
      <c r="M64" s="35"/>
      <c r="N64" s="35"/>
    </row>
    <row r="65" spans="1:14">
      <c r="A65" s="12"/>
      <c r="B65" s="12"/>
      <c r="C65" s="12"/>
      <c r="D65" s="12"/>
      <c r="E65" s="36"/>
      <c r="F65" s="36"/>
      <c r="G65" s="36"/>
      <c r="H65" s="36"/>
      <c r="I65" s="36"/>
      <c r="J65" s="36"/>
      <c r="K65" s="36"/>
      <c r="L65" s="36"/>
      <c r="M65" s="36"/>
      <c r="N65" s="36"/>
    </row>
    <row r="66" spans="1:14">
      <c r="A66" s="12"/>
      <c r="B66" s="12"/>
      <c r="C66" s="12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</row>
    <row r="67" spans="1:14">
      <c r="A67" s="12"/>
      <c r="B67" s="12"/>
      <c r="C67" s="12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</row>
    <row r="68" spans="1:14">
      <c r="A68" s="44"/>
      <c r="B68" s="37"/>
      <c r="C68" s="44"/>
      <c r="D68" s="12"/>
      <c r="E68" s="35"/>
      <c r="F68" s="35"/>
      <c r="G68" s="35"/>
      <c r="H68" s="35"/>
      <c r="I68" s="35"/>
      <c r="J68" s="35"/>
      <c r="K68" s="35"/>
      <c r="L68" s="35"/>
      <c r="M68" s="35"/>
      <c r="N68" s="35"/>
    </row>
    <row r="69" spans="1:14">
      <c r="A69" s="12"/>
      <c r="B69" s="12"/>
      <c r="C69" s="12"/>
      <c r="D69" s="12"/>
      <c r="E69" s="25"/>
      <c r="F69" s="25"/>
      <c r="G69" s="25"/>
      <c r="H69" s="25"/>
      <c r="I69" s="25"/>
      <c r="J69" s="25"/>
      <c r="K69" s="25"/>
      <c r="L69" s="25"/>
      <c r="M69" s="25"/>
      <c r="N69" s="25"/>
    </row>
    <row r="70" spans="1:14">
      <c r="A70" s="12"/>
      <c r="B70" s="12"/>
      <c r="C70" s="12"/>
      <c r="D70" s="12"/>
      <c r="E70" s="35"/>
      <c r="F70" s="35"/>
      <c r="G70" s="35"/>
      <c r="H70" s="35"/>
      <c r="I70" s="35"/>
      <c r="J70" s="35"/>
      <c r="K70" s="35"/>
      <c r="L70" s="35"/>
      <c r="M70" s="35"/>
      <c r="N70" s="35"/>
    </row>
    <row r="71" spans="1:14">
      <c r="A71" s="12"/>
      <c r="B71" s="12"/>
      <c r="C71" s="12"/>
      <c r="D71" s="12"/>
      <c r="E71" s="25"/>
      <c r="F71" s="25"/>
      <c r="G71" s="25"/>
      <c r="H71" s="25"/>
      <c r="I71" s="25"/>
      <c r="J71" s="25"/>
      <c r="K71" s="25"/>
      <c r="L71" s="25"/>
      <c r="M71" s="25"/>
      <c r="N71" s="25"/>
    </row>
    <row r="72" spans="1:14">
      <c r="A72" s="12"/>
      <c r="B72" s="12"/>
      <c r="C72" s="12"/>
      <c r="D72" s="12"/>
      <c r="E72" s="35"/>
      <c r="F72" s="35"/>
      <c r="G72" s="35"/>
      <c r="H72" s="35"/>
      <c r="I72" s="35"/>
      <c r="J72" s="35"/>
      <c r="K72" s="35"/>
      <c r="L72" s="35"/>
      <c r="M72" s="35"/>
      <c r="N72" s="35"/>
    </row>
    <row r="73" spans="1:14">
      <c r="A73" s="12"/>
      <c r="B73" s="12"/>
      <c r="C73" s="12"/>
      <c r="D73" s="12"/>
      <c r="E73" s="25"/>
      <c r="F73" s="25"/>
      <c r="G73" s="25"/>
      <c r="H73" s="25"/>
      <c r="I73" s="25"/>
      <c r="J73" s="25"/>
      <c r="K73" s="25"/>
      <c r="L73" s="25"/>
      <c r="M73" s="25"/>
      <c r="N73" s="25"/>
    </row>
    <row r="74" spans="1:14">
      <c r="A74" s="12"/>
      <c r="B74" s="12"/>
      <c r="C74" s="12"/>
      <c r="D74" s="12"/>
      <c r="E74" s="35"/>
      <c r="F74" s="35"/>
      <c r="G74" s="35"/>
      <c r="H74" s="35"/>
      <c r="I74" s="35"/>
      <c r="J74" s="35"/>
      <c r="K74" s="35"/>
      <c r="L74" s="35"/>
      <c r="M74" s="35"/>
      <c r="N74" s="35"/>
    </row>
    <row r="75" spans="1:14">
      <c r="A75" s="12"/>
      <c r="B75" s="12"/>
      <c r="C75" s="12"/>
      <c r="D75" s="12"/>
      <c r="E75" s="25"/>
      <c r="F75" s="25"/>
      <c r="G75" s="25"/>
      <c r="H75" s="25"/>
      <c r="I75" s="25"/>
      <c r="J75" s="25"/>
      <c r="K75" s="25"/>
      <c r="L75" s="25"/>
      <c r="M75" s="25"/>
      <c r="N75" s="25"/>
    </row>
    <row r="76" spans="1:14">
      <c r="A76" s="12"/>
      <c r="B76" s="12"/>
      <c r="C76" s="12"/>
      <c r="D76" s="12"/>
      <c r="E76" s="35"/>
      <c r="F76" s="35"/>
      <c r="G76" s="35"/>
      <c r="H76" s="35"/>
      <c r="I76" s="35"/>
      <c r="J76" s="35"/>
      <c r="K76" s="35"/>
      <c r="L76" s="35"/>
      <c r="M76" s="35"/>
      <c r="N76" s="35"/>
    </row>
    <row r="77" spans="1:14">
      <c r="A77" s="12"/>
      <c r="B77" s="12"/>
      <c r="C77" s="12"/>
      <c r="D77" s="12"/>
      <c r="E77" s="35"/>
      <c r="F77" s="35"/>
      <c r="G77" s="35"/>
      <c r="H77" s="35"/>
      <c r="I77" s="35"/>
      <c r="J77" s="35"/>
      <c r="K77" s="35"/>
      <c r="L77" s="35"/>
      <c r="M77" s="35"/>
      <c r="N77" s="35"/>
    </row>
    <row r="78" spans="1:14">
      <c r="A78" s="12"/>
      <c r="B78" s="12"/>
      <c r="C78" s="12"/>
      <c r="D78" s="12"/>
      <c r="E78" s="35"/>
      <c r="F78" s="35"/>
      <c r="G78" s="35"/>
      <c r="H78" s="35"/>
      <c r="I78" s="35"/>
      <c r="J78" s="35"/>
      <c r="K78" s="35"/>
      <c r="L78" s="35"/>
      <c r="M78" s="35"/>
      <c r="N78" s="35"/>
    </row>
    <row r="79" spans="1:14">
      <c r="A79" s="12"/>
      <c r="B79" s="12"/>
      <c r="C79" s="12"/>
      <c r="D79" s="12"/>
      <c r="E79" s="35"/>
      <c r="F79" s="35"/>
      <c r="G79" s="35"/>
      <c r="H79" s="35"/>
      <c r="I79" s="35"/>
      <c r="J79" s="35"/>
      <c r="K79" s="35"/>
      <c r="L79" s="35"/>
      <c r="M79" s="35"/>
      <c r="N79" s="35"/>
    </row>
    <row r="80" spans="1:14">
      <c r="A80" s="12"/>
      <c r="B80" s="12"/>
      <c r="C80" s="12"/>
      <c r="D80" s="12"/>
      <c r="E80" s="35"/>
      <c r="F80" s="35"/>
      <c r="G80" s="35"/>
      <c r="H80" s="35"/>
      <c r="I80" s="35"/>
      <c r="J80" s="35"/>
      <c r="K80" s="35"/>
      <c r="L80" s="35"/>
      <c r="M80" s="35"/>
      <c r="N80" s="35"/>
    </row>
    <row r="81" spans="1:14">
      <c r="A81" s="12"/>
      <c r="B81" s="12"/>
      <c r="C81" s="12"/>
      <c r="D81" s="12"/>
      <c r="E81" s="36"/>
      <c r="F81" s="36"/>
      <c r="G81" s="36"/>
      <c r="H81" s="36"/>
      <c r="I81" s="36"/>
      <c r="J81" s="36"/>
      <c r="K81" s="36"/>
      <c r="L81" s="36"/>
      <c r="M81" s="36"/>
      <c r="N81" s="36"/>
    </row>
    <row r="82" spans="1:14"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</row>
    <row r="83" spans="1:14"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</row>
    <row r="84" spans="1:14">
      <c r="B84" s="26"/>
      <c r="C84" s="27"/>
      <c r="D84" s="12"/>
      <c r="E84" s="27"/>
      <c r="F84" s="27"/>
      <c r="G84" s="27"/>
      <c r="H84" s="27"/>
      <c r="I84" s="27"/>
      <c r="J84" s="27"/>
      <c r="K84" s="27"/>
      <c r="L84" s="27"/>
      <c r="M84" s="27"/>
      <c r="N84" s="27"/>
    </row>
    <row r="85" spans="1:14">
      <c r="B85" s="26"/>
      <c r="C85" s="26"/>
      <c r="D85" s="12"/>
      <c r="E85" s="27"/>
      <c r="F85" s="27"/>
      <c r="G85" s="27"/>
      <c r="H85" s="27"/>
      <c r="I85" s="27"/>
      <c r="J85" s="27"/>
      <c r="K85" s="27"/>
      <c r="L85" s="27"/>
      <c r="M85" s="27"/>
      <c r="N85" s="27"/>
    </row>
    <row r="86" spans="1:14">
      <c r="B86" s="26"/>
      <c r="C86" s="26"/>
      <c r="D86" s="12"/>
      <c r="E86" s="27"/>
      <c r="F86" s="27"/>
      <c r="G86" s="27"/>
      <c r="H86" s="27"/>
      <c r="I86" s="27"/>
      <c r="J86" s="27"/>
      <c r="K86" s="27"/>
      <c r="L86" s="27"/>
      <c r="M86" s="27"/>
      <c r="N86" s="27"/>
    </row>
    <row r="87" spans="1:14">
      <c r="B87" s="26"/>
      <c r="C87" s="26"/>
      <c r="D87" s="12"/>
      <c r="E87" s="27"/>
      <c r="F87" s="27"/>
      <c r="G87" s="27"/>
      <c r="H87" s="27"/>
      <c r="I87" s="27"/>
      <c r="J87" s="27"/>
      <c r="K87" s="27"/>
      <c r="L87" s="27"/>
      <c r="M87" s="27"/>
      <c r="N87" s="27"/>
    </row>
    <row r="88" spans="1:14">
      <c r="B88" s="26"/>
      <c r="C88" s="26"/>
      <c r="D88" s="12"/>
      <c r="E88" s="27"/>
      <c r="F88" s="27"/>
      <c r="G88" s="27"/>
      <c r="H88" s="27"/>
      <c r="I88" s="27"/>
      <c r="J88" s="27"/>
      <c r="K88" s="27"/>
      <c r="L88" s="27"/>
      <c r="M88" s="27"/>
      <c r="N88" s="27"/>
    </row>
    <row r="89" spans="1:14">
      <c r="B89" s="26"/>
      <c r="C89" s="26"/>
      <c r="D89" s="12"/>
      <c r="E89" s="27"/>
      <c r="F89" s="27"/>
      <c r="G89" s="27"/>
      <c r="H89" s="27"/>
      <c r="I89" s="27"/>
      <c r="J89" s="27"/>
      <c r="K89" s="27"/>
      <c r="L89" s="27"/>
      <c r="M89" s="27"/>
      <c r="N89" s="27"/>
    </row>
    <row r="90" spans="1:14">
      <c r="B90" s="26"/>
      <c r="C90" s="26"/>
      <c r="D90" s="12"/>
      <c r="E90" s="27"/>
      <c r="F90" s="27"/>
      <c r="G90" s="27"/>
      <c r="H90" s="27"/>
      <c r="I90" s="27"/>
      <c r="J90" s="27"/>
      <c r="K90" s="27"/>
      <c r="L90" s="27"/>
      <c r="M90" s="27"/>
      <c r="N90" s="27"/>
    </row>
    <row r="91" spans="1:14">
      <c r="B91" s="26"/>
      <c r="C91" s="26"/>
      <c r="D91" s="12"/>
      <c r="E91" s="27"/>
      <c r="F91" s="27"/>
      <c r="G91" s="27"/>
      <c r="H91" s="27"/>
      <c r="I91" s="27"/>
      <c r="J91" s="27"/>
      <c r="K91" s="27"/>
      <c r="L91" s="27"/>
      <c r="M91" s="27"/>
      <c r="N91" s="27"/>
    </row>
    <row r="92" spans="1:14">
      <c r="B92" s="26"/>
      <c r="C92" s="26"/>
      <c r="D92" s="12"/>
      <c r="E92" s="27"/>
      <c r="F92" s="27"/>
      <c r="G92" s="27"/>
      <c r="H92" s="27"/>
      <c r="I92" s="27"/>
      <c r="J92" s="27"/>
      <c r="K92" s="27"/>
      <c r="L92" s="27"/>
      <c r="M92" s="27"/>
      <c r="N92" s="27"/>
    </row>
    <row r="93" spans="1:14">
      <c r="B93" s="26"/>
      <c r="C93" s="26"/>
      <c r="D93" s="12"/>
      <c r="E93" s="27"/>
      <c r="F93" s="27"/>
      <c r="G93" s="27"/>
      <c r="H93" s="27"/>
      <c r="I93" s="27"/>
      <c r="J93" s="27"/>
      <c r="K93" s="27"/>
      <c r="L93" s="27"/>
      <c r="M93" s="27"/>
      <c r="N93" s="27"/>
    </row>
    <row r="94" spans="1:14">
      <c r="B94" s="26"/>
      <c r="C94" s="26"/>
      <c r="D94" s="12"/>
      <c r="E94" s="27"/>
      <c r="F94" s="27"/>
      <c r="G94" s="27"/>
      <c r="H94" s="27"/>
      <c r="I94" s="27"/>
      <c r="J94" s="27"/>
      <c r="K94" s="27"/>
      <c r="L94" s="27"/>
      <c r="M94" s="27"/>
      <c r="N94" s="27"/>
    </row>
    <row r="95" spans="1:14">
      <c r="B95" s="26"/>
      <c r="C95" s="26"/>
      <c r="D95" s="12"/>
      <c r="E95" s="27"/>
      <c r="F95" s="27"/>
      <c r="G95" s="27"/>
      <c r="H95" s="27"/>
      <c r="I95" s="27"/>
      <c r="J95" s="27"/>
      <c r="K95" s="27"/>
      <c r="L95" s="27"/>
      <c r="M95" s="27"/>
      <c r="N95" s="27"/>
    </row>
    <row r="96" spans="1:14">
      <c r="B96" s="26"/>
      <c r="C96" s="26"/>
      <c r="D96" s="12"/>
      <c r="E96" s="27"/>
      <c r="F96" s="27"/>
      <c r="G96" s="27"/>
      <c r="H96" s="27"/>
      <c r="I96" s="27"/>
      <c r="J96" s="27"/>
      <c r="K96" s="27"/>
      <c r="L96" s="27"/>
      <c r="M96" s="27"/>
      <c r="N96" s="27"/>
    </row>
    <row r="97" spans="2:14">
      <c r="B97" s="26"/>
      <c r="C97" s="26"/>
      <c r="D97" s="26"/>
      <c r="E97" s="27"/>
      <c r="F97" s="27"/>
      <c r="G97" s="27"/>
      <c r="H97" s="27"/>
      <c r="I97" s="27"/>
      <c r="J97" s="27"/>
      <c r="K97" s="27"/>
      <c r="L97" s="27"/>
      <c r="M97" s="27"/>
      <c r="N97" s="27"/>
    </row>
    <row r="98" spans="2:14">
      <c r="E98" s="27"/>
      <c r="F98" s="27"/>
      <c r="G98" s="27"/>
      <c r="H98" s="27"/>
      <c r="I98" s="27"/>
      <c r="J98" s="27"/>
      <c r="K98" s="27"/>
      <c r="L98" s="27"/>
      <c r="M98" s="27"/>
      <c r="N98" s="27"/>
    </row>
    <row r="99" spans="2:14">
      <c r="E99" s="27"/>
      <c r="F99" s="27"/>
      <c r="G99" s="27"/>
      <c r="H99" s="27"/>
      <c r="I99" s="27"/>
      <c r="J99" s="27"/>
      <c r="K99" s="27"/>
      <c r="L99" s="27"/>
      <c r="M99" s="27"/>
      <c r="N99" s="27"/>
    </row>
    <row r="100" spans="2:14">
      <c r="E100" s="27"/>
      <c r="F100" s="27"/>
      <c r="G100" s="27"/>
      <c r="H100" s="27"/>
      <c r="I100" s="27"/>
      <c r="J100" s="27"/>
      <c r="K100" s="27"/>
      <c r="L100" s="27"/>
      <c r="M100" s="27"/>
      <c r="N100" s="27"/>
    </row>
    <row r="101" spans="2:14">
      <c r="E101" s="27"/>
      <c r="F101" s="27"/>
      <c r="G101" s="27"/>
      <c r="H101" s="27"/>
      <c r="I101" s="27"/>
      <c r="J101" s="27"/>
      <c r="K101" s="27"/>
      <c r="L101" s="27"/>
      <c r="M101" s="27"/>
      <c r="N101" s="27"/>
    </row>
    <row r="102" spans="2:14">
      <c r="E102" s="27"/>
      <c r="F102" s="27"/>
      <c r="G102" s="27"/>
      <c r="H102" s="27"/>
      <c r="I102" s="27"/>
      <c r="J102" s="27"/>
      <c r="K102" s="27"/>
      <c r="L102" s="27"/>
      <c r="M102" s="27"/>
      <c r="N102" s="27"/>
    </row>
    <row r="103" spans="2:14">
      <c r="E103" s="27"/>
      <c r="F103" s="27"/>
      <c r="G103" s="27"/>
      <c r="H103" s="27"/>
      <c r="I103" s="27"/>
      <c r="J103" s="27"/>
      <c r="K103" s="27"/>
      <c r="L103" s="27"/>
      <c r="M103" s="27"/>
      <c r="N103" s="27"/>
    </row>
    <row r="919" spans="13:13">
      <c r="M919" s="16"/>
    </row>
    <row r="920" spans="13:13">
      <c r="M920" s="16"/>
    </row>
    <row r="921" spans="13:13">
      <c r="M921" s="16"/>
    </row>
    <row r="922" spans="13:13">
      <c r="M922" s="16"/>
    </row>
    <row r="923" spans="13:13">
      <c r="M923" s="16"/>
    </row>
    <row r="924" spans="13:13">
      <c r="M924" s="16"/>
    </row>
    <row r="925" spans="13:13">
      <c r="M925" s="16"/>
    </row>
    <row r="926" spans="13:13">
      <c r="M926" s="16"/>
    </row>
    <row r="927" spans="13:13">
      <c r="M927" s="16"/>
    </row>
    <row r="928" spans="13:13">
      <c r="M928" s="16"/>
    </row>
    <row r="929" spans="13:13">
      <c r="M929" s="16"/>
    </row>
    <row r="930" spans="13:13">
      <c r="M930" s="16"/>
    </row>
    <row r="931" spans="13:13">
      <c r="M931" s="16"/>
    </row>
    <row r="932" spans="13:13">
      <c r="M932" s="16"/>
    </row>
    <row r="933" spans="13:13">
      <c r="M933" s="16"/>
    </row>
    <row r="934" spans="13:13">
      <c r="M934" s="16"/>
    </row>
    <row r="935" spans="13:13">
      <c r="M935" s="16"/>
    </row>
    <row r="936" spans="13:13">
      <c r="M936" s="16"/>
    </row>
    <row r="937" spans="13:13">
      <c r="M937" s="16"/>
    </row>
    <row r="938" spans="13:13">
      <c r="M938" s="16"/>
    </row>
    <row r="939" spans="13:13">
      <c r="M939" s="16"/>
    </row>
    <row r="940" spans="13:13">
      <c r="M940" s="16"/>
    </row>
    <row r="941" spans="13:13">
      <c r="M941" s="16"/>
    </row>
    <row r="942" spans="13:13">
      <c r="M942" s="16"/>
    </row>
    <row r="943" spans="13:13">
      <c r="M943" s="16"/>
    </row>
    <row r="944" spans="13:13">
      <c r="M944" s="16"/>
    </row>
    <row r="945" spans="13:13">
      <c r="M945" s="16"/>
    </row>
    <row r="946" spans="13:13">
      <c r="M946" s="16"/>
    </row>
    <row r="947" spans="13:13">
      <c r="M947" s="16"/>
    </row>
    <row r="948" spans="13:13">
      <c r="M948" s="16"/>
    </row>
    <row r="949" spans="13:13">
      <c r="M949" s="16"/>
    </row>
    <row r="950" spans="13:13">
      <c r="M950" s="16"/>
    </row>
    <row r="951" spans="13:13">
      <c r="M951" s="16"/>
    </row>
    <row r="952" spans="13:13">
      <c r="M952" s="16"/>
    </row>
    <row r="953" spans="13:13">
      <c r="M953" s="16"/>
    </row>
    <row r="954" spans="13:13">
      <c r="M954" s="16"/>
    </row>
    <row r="955" spans="13:13">
      <c r="M955" s="16"/>
    </row>
    <row r="956" spans="13:13">
      <c r="M956" s="16"/>
    </row>
    <row r="957" spans="13:13">
      <c r="M957" s="16"/>
    </row>
    <row r="958" spans="13:13">
      <c r="M958" s="16"/>
    </row>
    <row r="959" spans="13:13">
      <c r="M959" s="16"/>
    </row>
    <row r="960" spans="13:13">
      <c r="M960" s="16"/>
    </row>
    <row r="961" spans="13:13">
      <c r="M961" s="16"/>
    </row>
    <row r="962" spans="13:13">
      <c r="M962" s="16"/>
    </row>
    <row r="963" spans="13:13">
      <c r="M963" s="16"/>
    </row>
    <row r="964" spans="13:13">
      <c r="M964" s="16"/>
    </row>
    <row r="965" spans="13:13">
      <c r="M965" s="16"/>
    </row>
    <row r="966" spans="13:13">
      <c r="M966" s="16"/>
    </row>
    <row r="967" spans="13:13">
      <c r="M967" s="16"/>
    </row>
    <row r="968" spans="13:13">
      <c r="M968" s="16"/>
    </row>
    <row r="969" spans="13:13">
      <c r="M969" s="16"/>
    </row>
    <row r="970" spans="13:13">
      <c r="M970" s="16"/>
    </row>
    <row r="971" spans="13:13">
      <c r="M971" s="16"/>
    </row>
    <row r="972" spans="13:13">
      <c r="M972" s="16"/>
    </row>
    <row r="973" spans="13:13">
      <c r="M973" s="16"/>
    </row>
    <row r="974" spans="13:13">
      <c r="M974" s="16"/>
    </row>
    <row r="975" spans="13:13">
      <c r="M975" s="16"/>
    </row>
    <row r="976" spans="13:13">
      <c r="M976" s="16"/>
    </row>
    <row r="977" spans="13:13">
      <c r="M977" s="16"/>
    </row>
    <row r="978" spans="13:13">
      <c r="M978" s="16"/>
    </row>
    <row r="979" spans="13:13">
      <c r="M979" s="16"/>
    </row>
    <row r="980" spans="13:13">
      <c r="M980" s="16"/>
    </row>
    <row r="981" spans="13:13">
      <c r="M981" s="16"/>
    </row>
    <row r="982" spans="13:13">
      <c r="M982" s="16"/>
    </row>
    <row r="983" spans="13:13">
      <c r="M983" s="16"/>
    </row>
    <row r="984" spans="13:13">
      <c r="M984" s="16"/>
    </row>
    <row r="985" spans="13:13">
      <c r="M985" s="16"/>
    </row>
    <row r="986" spans="13:13">
      <c r="M986" s="16"/>
    </row>
    <row r="987" spans="13:13">
      <c r="M987" s="16"/>
    </row>
    <row r="988" spans="13:13">
      <c r="M988" s="16"/>
    </row>
    <row r="989" spans="13:13">
      <c r="M989" s="16"/>
    </row>
    <row r="990" spans="13:13">
      <c r="M990" s="16"/>
    </row>
    <row r="991" spans="13:13">
      <c r="M991" s="16"/>
    </row>
    <row r="992" spans="13:13">
      <c r="M992" s="16"/>
    </row>
    <row r="993" spans="13:13">
      <c r="M993" s="16"/>
    </row>
    <row r="994" spans="13:13">
      <c r="M994" s="16"/>
    </row>
    <row r="995" spans="13:13">
      <c r="M995" s="16"/>
    </row>
    <row r="996" spans="13:13">
      <c r="M996" s="16"/>
    </row>
    <row r="997" spans="13:13">
      <c r="M997" s="16"/>
    </row>
    <row r="998" spans="13:13">
      <c r="M998" s="16"/>
    </row>
    <row r="999" spans="13:13">
      <c r="M999" s="16"/>
    </row>
    <row r="1000" spans="13:13">
      <c r="M1000" s="16"/>
    </row>
    <row r="1001" spans="13:13">
      <c r="M1001" s="16"/>
    </row>
    <row r="1002" spans="13:13">
      <c r="M1002" s="16"/>
    </row>
    <row r="1003" spans="13:13">
      <c r="M1003" s="16"/>
    </row>
    <row r="1004" spans="13:13">
      <c r="M1004" s="16"/>
    </row>
    <row r="1005" spans="13:13">
      <c r="M1005" s="16"/>
    </row>
    <row r="1006" spans="13:13">
      <c r="M1006" s="16"/>
    </row>
    <row r="1007" spans="13:13">
      <c r="M1007" s="16"/>
    </row>
    <row r="1008" spans="13:13">
      <c r="M1008" s="16"/>
    </row>
    <row r="1009" spans="13:13">
      <c r="M1009" s="16"/>
    </row>
    <row r="1010" spans="13:13">
      <c r="M1010" s="16"/>
    </row>
    <row r="1011" spans="13:13">
      <c r="M1011" s="16"/>
    </row>
    <row r="1012" spans="13:13">
      <c r="M1012" s="16"/>
    </row>
    <row r="1013" spans="13:13">
      <c r="M1013" s="16"/>
    </row>
    <row r="1014" spans="13:13">
      <c r="M1014" s="16"/>
    </row>
    <row r="1015" spans="13:13">
      <c r="M1015" s="16"/>
    </row>
    <row r="1016" spans="13:13">
      <c r="M1016" s="16"/>
    </row>
    <row r="1017" spans="13:13">
      <c r="M1017" s="16"/>
    </row>
    <row r="1018" spans="13:13">
      <c r="M1018" s="16"/>
    </row>
    <row r="1019" spans="13:13">
      <c r="M1019" s="16"/>
    </row>
    <row r="1020" spans="13:13">
      <c r="M1020" s="16"/>
    </row>
    <row r="1021" spans="13:13">
      <c r="M1021" s="16"/>
    </row>
    <row r="1022" spans="13:13">
      <c r="M1022" s="16"/>
    </row>
    <row r="1023" spans="13:13">
      <c r="M1023" s="16"/>
    </row>
    <row r="1024" spans="13:13">
      <c r="M1024" s="16"/>
    </row>
    <row r="1025" spans="13:13">
      <c r="M1025" s="16"/>
    </row>
    <row r="1026" spans="13:13">
      <c r="M1026" s="16"/>
    </row>
    <row r="1027" spans="13:13">
      <c r="M1027" s="16"/>
    </row>
    <row r="1028" spans="13:13">
      <c r="M1028" s="16"/>
    </row>
    <row r="1029" spans="13:13">
      <c r="M1029" s="16"/>
    </row>
    <row r="1030" spans="13:13">
      <c r="M1030" s="16"/>
    </row>
    <row r="1031" spans="13:13">
      <c r="M1031" s="16"/>
    </row>
    <row r="1032" spans="13:13">
      <c r="M1032" s="16"/>
    </row>
    <row r="1033" spans="13:13">
      <c r="M1033" s="16"/>
    </row>
    <row r="1034" spans="13:13">
      <c r="M1034" s="16"/>
    </row>
    <row r="1035" spans="13:13">
      <c r="M1035" s="16"/>
    </row>
    <row r="1036" spans="13:13">
      <c r="M1036" s="16"/>
    </row>
    <row r="1037" spans="13:13">
      <c r="M1037" s="16"/>
    </row>
    <row r="1038" spans="13:13">
      <c r="M1038" s="16"/>
    </row>
    <row r="1039" spans="13:13">
      <c r="M1039" s="16"/>
    </row>
    <row r="1040" spans="13:13">
      <c r="M1040" s="16"/>
    </row>
    <row r="1041" spans="13:13">
      <c r="M1041" s="16"/>
    </row>
    <row r="1042" spans="13:13">
      <c r="M1042" s="16"/>
    </row>
    <row r="1043" spans="13:13">
      <c r="M1043" s="16"/>
    </row>
    <row r="1044" spans="13:13">
      <c r="M1044" s="16"/>
    </row>
    <row r="1045" spans="13:13">
      <c r="M1045" s="16"/>
    </row>
    <row r="1046" spans="13:13">
      <c r="M1046" s="16"/>
    </row>
    <row r="1047" spans="13:13">
      <c r="M1047" s="16"/>
    </row>
    <row r="1048" spans="13:13">
      <c r="M1048" s="16"/>
    </row>
    <row r="1049" spans="13:13">
      <c r="M1049" s="16"/>
    </row>
    <row r="1050" spans="13:13">
      <c r="M1050" s="16"/>
    </row>
    <row r="1051" spans="13:13">
      <c r="M1051" s="16"/>
    </row>
    <row r="1052" spans="13:13">
      <c r="M1052" s="16"/>
    </row>
    <row r="1053" spans="13:13">
      <c r="M1053" s="16"/>
    </row>
    <row r="1054" spans="13:13">
      <c r="M1054" s="16"/>
    </row>
    <row r="1055" spans="13:13">
      <c r="M1055" s="16"/>
    </row>
    <row r="1056" spans="13:13">
      <c r="M1056" s="16"/>
    </row>
    <row r="1057" spans="13:13">
      <c r="M1057" s="16"/>
    </row>
    <row r="1058" spans="13:13">
      <c r="M1058" s="16"/>
    </row>
    <row r="1059" spans="13:13">
      <c r="M1059" s="16"/>
    </row>
    <row r="1060" spans="13:13">
      <c r="M1060" s="16"/>
    </row>
    <row r="1061" spans="13:13">
      <c r="M1061" s="16"/>
    </row>
    <row r="1062" spans="13:13">
      <c r="M1062" s="16"/>
    </row>
    <row r="1063" spans="13:13">
      <c r="M1063" s="16"/>
    </row>
    <row r="1064" spans="13:13">
      <c r="M1064" s="16"/>
    </row>
    <row r="1065" spans="13:13">
      <c r="M1065" s="16"/>
    </row>
    <row r="1066" spans="13:13">
      <c r="M1066" s="16"/>
    </row>
    <row r="1067" spans="13:13">
      <c r="M1067" s="16"/>
    </row>
    <row r="1068" spans="13:13">
      <c r="M1068" s="16"/>
    </row>
    <row r="1069" spans="13:13">
      <c r="M1069" s="16"/>
    </row>
    <row r="1070" spans="13:13">
      <c r="M1070" s="16"/>
    </row>
    <row r="1071" spans="13:13">
      <c r="M1071" s="16"/>
    </row>
    <row r="1072" spans="13:13">
      <c r="M1072" s="16"/>
    </row>
    <row r="1073" spans="13:13">
      <c r="M1073" s="16"/>
    </row>
    <row r="1074" spans="13:13">
      <c r="M1074" s="16"/>
    </row>
    <row r="1075" spans="13:13">
      <c r="M1075" s="16"/>
    </row>
    <row r="1076" spans="13:13">
      <c r="M1076" s="16"/>
    </row>
    <row r="1077" spans="13:13">
      <c r="M1077" s="16"/>
    </row>
    <row r="1078" spans="13:13">
      <c r="M1078" s="16"/>
    </row>
    <row r="1079" spans="13:13">
      <c r="M1079" s="16"/>
    </row>
    <row r="1080" spans="13:13">
      <c r="M1080" s="16"/>
    </row>
    <row r="1081" spans="13:13">
      <c r="M1081" s="16"/>
    </row>
    <row r="1082" spans="13:13">
      <c r="M1082" s="16"/>
    </row>
    <row r="1083" spans="13:13">
      <c r="M1083" s="16"/>
    </row>
    <row r="1084" spans="13:13">
      <c r="M1084" s="16"/>
    </row>
    <row r="1085" spans="13:13">
      <c r="M1085" s="16"/>
    </row>
    <row r="1086" spans="13:13">
      <c r="M1086" s="16"/>
    </row>
    <row r="1087" spans="13:13">
      <c r="M1087" s="16"/>
    </row>
    <row r="1088" spans="13:13">
      <c r="M1088" s="16"/>
    </row>
    <row r="1089" spans="13:13">
      <c r="M1089" s="16"/>
    </row>
    <row r="1090" spans="13:13">
      <c r="M1090" s="16"/>
    </row>
    <row r="1091" spans="13:13">
      <c r="M1091" s="16"/>
    </row>
    <row r="1092" spans="13:13">
      <c r="M1092" s="16"/>
    </row>
    <row r="1093" spans="13:13">
      <c r="M1093" s="16"/>
    </row>
    <row r="1094" spans="13:13">
      <c r="M1094" s="16"/>
    </row>
    <row r="1095" spans="13:13">
      <c r="M1095" s="16"/>
    </row>
    <row r="1096" spans="13:13">
      <c r="M1096" s="16"/>
    </row>
    <row r="1097" spans="13:13">
      <c r="M1097" s="16"/>
    </row>
    <row r="1098" spans="13:13">
      <c r="M1098" s="16"/>
    </row>
    <row r="1099" spans="13:13">
      <c r="M1099" s="16"/>
    </row>
    <row r="1100" spans="13:13">
      <c r="M1100" s="16"/>
    </row>
    <row r="1101" spans="13:13">
      <c r="M1101" s="16"/>
    </row>
    <row r="1102" spans="13:13">
      <c r="M1102" s="16"/>
    </row>
    <row r="1103" spans="13:13">
      <c r="M1103" s="16"/>
    </row>
    <row r="1104" spans="13:13">
      <c r="M1104" s="16"/>
    </row>
    <row r="1105" spans="13:13">
      <c r="M1105" s="16"/>
    </row>
    <row r="1106" spans="13:13">
      <c r="M1106" s="16"/>
    </row>
    <row r="1107" spans="13:13">
      <c r="M1107" s="16"/>
    </row>
    <row r="1108" spans="13:13">
      <c r="M1108" s="16"/>
    </row>
    <row r="1109" spans="13:13">
      <c r="M1109" s="16"/>
    </row>
    <row r="1110" spans="13:13">
      <c r="M1110" s="16"/>
    </row>
    <row r="1111" spans="13:13">
      <c r="M1111" s="16"/>
    </row>
    <row r="1112" spans="13:13">
      <c r="M1112" s="16"/>
    </row>
    <row r="1113" spans="13:13">
      <c r="M1113" s="16"/>
    </row>
    <row r="1114" spans="13:13">
      <c r="M1114" s="16"/>
    </row>
    <row r="1115" spans="13:13">
      <c r="M1115" s="16"/>
    </row>
    <row r="1116" spans="13:13">
      <c r="M1116" s="16"/>
    </row>
    <row r="1117" spans="13:13">
      <c r="M1117" s="16"/>
    </row>
    <row r="1118" spans="13:13">
      <c r="M1118" s="16"/>
    </row>
    <row r="1119" spans="13:13">
      <c r="M1119" s="16"/>
    </row>
    <row r="1120" spans="13:13">
      <c r="M1120" s="16"/>
    </row>
    <row r="1121" spans="13:13">
      <c r="M1121" s="16"/>
    </row>
    <row r="1122" spans="13:13">
      <c r="M1122" s="16"/>
    </row>
    <row r="1123" spans="13:13">
      <c r="M1123" s="16"/>
    </row>
    <row r="1124" spans="13:13">
      <c r="M1124" s="16"/>
    </row>
    <row r="1125" spans="13:13">
      <c r="M1125" s="16"/>
    </row>
    <row r="1126" spans="13:13">
      <c r="M1126" s="16"/>
    </row>
    <row r="1127" spans="13:13">
      <c r="M1127" s="16"/>
    </row>
    <row r="1128" spans="13:13">
      <c r="M1128" s="16"/>
    </row>
    <row r="1129" spans="13:13">
      <c r="M1129" s="16"/>
    </row>
    <row r="1130" spans="13:13">
      <c r="M1130" s="16"/>
    </row>
    <row r="1131" spans="13:13">
      <c r="M1131" s="16"/>
    </row>
    <row r="1132" spans="13:13">
      <c r="M1132" s="16"/>
    </row>
    <row r="1133" spans="13:13">
      <c r="M1133" s="16"/>
    </row>
    <row r="1134" spans="13:13">
      <c r="M1134" s="16"/>
    </row>
    <row r="1135" spans="13:13">
      <c r="M1135" s="16"/>
    </row>
    <row r="1136" spans="13:13">
      <c r="M1136" s="16"/>
    </row>
    <row r="1137" spans="13:13">
      <c r="M1137" s="16"/>
    </row>
    <row r="1138" spans="13:13">
      <c r="M1138" s="16"/>
    </row>
    <row r="1139" spans="13:13">
      <c r="M1139" s="16"/>
    </row>
    <row r="1140" spans="13:13">
      <c r="M1140" s="16"/>
    </row>
    <row r="1141" spans="13:13">
      <c r="M1141" s="16"/>
    </row>
    <row r="1142" spans="13:13">
      <c r="M1142" s="16"/>
    </row>
    <row r="1143" spans="13:13">
      <c r="M1143" s="16"/>
    </row>
    <row r="1144" spans="13:13">
      <c r="M1144" s="16"/>
    </row>
    <row r="1145" spans="13:13">
      <c r="M1145" s="16"/>
    </row>
    <row r="1146" spans="13:13">
      <c r="M1146" s="16"/>
    </row>
    <row r="1147" spans="13:13">
      <c r="M1147" s="16"/>
    </row>
    <row r="1148" spans="13:13">
      <c r="M1148" s="16"/>
    </row>
    <row r="1149" spans="13:13">
      <c r="M1149" s="16"/>
    </row>
    <row r="1150" spans="13:13">
      <c r="M1150" s="16"/>
    </row>
    <row r="1151" spans="13:13">
      <c r="M1151" s="16"/>
    </row>
    <row r="1152" spans="13:13">
      <c r="M1152" s="16"/>
    </row>
    <row r="1153" spans="13:13">
      <c r="M1153" s="16"/>
    </row>
    <row r="1154" spans="13:13">
      <c r="M1154" s="16"/>
    </row>
    <row r="1155" spans="13:13">
      <c r="M1155" s="16"/>
    </row>
    <row r="1156" spans="13:13">
      <c r="M1156" s="16"/>
    </row>
    <row r="1157" spans="13:13">
      <c r="M1157" s="16"/>
    </row>
    <row r="1158" spans="13:13">
      <c r="M1158" s="16"/>
    </row>
    <row r="1159" spans="13:13">
      <c r="M1159" s="16"/>
    </row>
    <row r="1160" spans="13:13">
      <c r="M1160" s="16"/>
    </row>
    <row r="1161" spans="13:13">
      <c r="M1161" s="16"/>
    </row>
    <row r="1162" spans="13:13">
      <c r="M1162" s="16"/>
    </row>
    <row r="1163" spans="13:13">
      <c r="M1163" s="16"/>
    </row>
    <row r="1164" spans="13:13">
      <c r="M1164" s="16"/>
    </row>
    <row r="1165" spans="13:13">
      <c r="M1165" s="16"/>
    </row>
    <row r="1166" spans="13:13">
      <c r="M1166" s="16"/>
    </row>
    <row r="1167" spans="13:13">
      <c r="M1167" s="16"/>
    </row>
    <row r="1168" spans="13:13">
      <c r="M1168" s="16"/>
    </row>
    <row r="1169" spans="13:13">
      <c r="M1169" s="16"/>
    </row>
    <row r="1170" spans="13:13">
      <c r="M1170" s="16"/>
    </row>
    <row r="1171" spans="13:13">
      <c r="M1171" s="16"/>
    </row>
    <row r="1172" spans="13:13">
      <c r="M1172" s="16"/>
    </row>
    <row r="1173" spans="13:13">
      <c r="M1173" s="16"/>
    </row>
    <row r="1174" spans="13:13">
      <c r="M1174" s="16"/>
    </row>
    <row r="1175" spans="13:13">
      <c r="M1175" s="16"/>
    </row>
    <row r="1176" spans="13:13">
      <c r="M1176" s="16"/>
    </row>
    <row r="1177" spans="13:13">
      <c r="M1177" s="16"/>
    </row>
    <row r="1178" spans="13:13">
      <c r="M1178" s="16"/>
    </row>
    <row r="1179" spans="13:13">
      <c r="M1179" s="16"/>
    </row>
    <row r="1180" spans="13:13">
      <c r="M1180" s="16"/>
    </row>
    <row r="1181" spans="13:13">
      <c r="M1181" s="16"/>
    </row>
    <row r="1182" spans="13:13">
      <c r="M1182" s="16"/>
    </row>
    <row r="1183" spans="13:13">
      <c r="M1183" s="16"/>
    </row>
    <row r="1184" spans="13:13">
      <c r="M1184" s="16"/>
    </row>
    <row r="1185" spans="13:13">
      <c r="M1185" s="16"/>
    </row>
    <row r="1186" spans="13:13">
      <c r="M1186" s="16"/>
    </row>
    <row r="1187" spans="13:13">
      <c r="M1187" s="16"/>
    </row>
    <row r="1188" spans="13:13">
      <c r="M1188" s="16"/>
    </row>
    <row r="1189" spans="13:13">
      <c r="M1189" s="16"/>
    </row>
    <row r="1190" spans="13:13">
      <c r="M1190" s="16"/>
    </row>
    <row r="1191" spans="13:13">
      <c r="M1191" s="16"/>
    </row>
    <row r="1192" spans="13:13">
      <c r="M1192" s="16"/>
    </row>
    <row r="1193" spans="13:13">
      <c r="M1193" s="16"/>
    </row>
    <row r="1194" spans="13:13">
      <c r="M1194" s="16"/>
    </row>
    <row r="1195" spans="13:13">
      <c r="M1195" s="16"/>
    </row>
    <row r="1196" spans="13:13">
      <c r="M1196" s="16"/>
    </row>
    <row r="1197" spans="13:13">
      <c r="M1197" s="16"/>
    </row>
    <row r="1198" spans="13:13">
      <c r="M1198" s="16"/>
    </row>
    <row r="1199" spans="13:13">
      <c r="M1199" s="16"/>
    </row>
    <row r="1200" spans="13:13">
      <c r="M1200" s="16"/>
    </row>
    <row r="1201" spans="13:13">
      <c r="M1201" s="16"/>
    </row>
    <row r="1202" spans="13:13">
      <c r="M1202" s="16"/>
    </row>
    <row r="1203" spans="13:13">
      <c r="M1203" s="16"/>
    </row>
    <row r="1204" spans="13:13">
      <c r="M1204" s="16"/>
    </row>
    <row r="1205" spans="13:13">
      <c r="M1205" s="16"/>
    </row>
    <row r="1206" spans="13:13">
      <c r="M1206" s="16"/>
    </row>
    <row r="1207" spans="13:13">
      <c r="M1207" s="16"/>
    </row>
    <row r="1208" spans="13:13">
      <c r="M1208" s="16"/>
    </row>
    <row r="1209" spans="13:13">
      <c r="M1209" s="16"/>
    </row>
    <row r="1210" spans="13:13">
      <c r="M1210" s="16"/>
    </row>
    <row r="1211" spans="13:13">
      <c r="M1211" s="16"/>
    </row>
    <row r="1212" spans="13:13">
      <c r="M1212" s="16"/>
    </row>
    <row r="1213" spans="13:13">
      <c r="M1213" s="16"/>
    </row>
    <row r="1214" spans="13:13">
      <c r="M1214" s="16"/>
    </row>
    <row r="1215" spans="13:13">
      <c r="M1215" s="16"/>
    </row>
    <row r="1216" spans="13:13">
      <c r="M1216" s="16"/>
    </row>
    <row r="1217" spans="13:13">
      <c r="M1217" s="16"/>
    </row>
    <row r="1218" spans="13:13">
      <c r="M1218" s="16"/>
    </row>
    <row r="1219" spans="13:13">
      <c r="M1219" s="16"/>
    </row>
    <row r="1220" spans="13:13">
      <c r="M1220" s="16"/>
    </row>
    <row r="1221" spans="13:13">
      <c r="M1221" s="16"/>
    </row>
    <row r="1222" spans="13:13">
      <c r="M1222" s="16"/>
    </row>
    <row r="1223" spans="13:13">
      <c r="M1223" s="16"/>
    </row>
    <row r="1224" spans="13:13">
      <c r="M1224" s="16"/>
    </row>
  </sheetData>
  <autoFilter ref="A2:N550"/>
  <pageMargins left="0.7" right="0.7" top="0.75" bottom="0.75" header="0.3" footer="0.3"/>
  <pageSetup orientation="portrait" r:id="rId1"/>
  <ignoredErrors>
    <ignoredError sqref="E17" formulaRange="1"/>
  </ignoredError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AI1224"/>
  <sheetViews>
    <sheetView topLeftCell="E22" zoomScaleNormal="100" workbookViewId="0">
      <selection activeCell="H38" sqref="H38"/>
    </sheetView>
  </sheetViews>
  <sheetFormatPr defaultColWidth="9.140625" defaultRowHeight="15"/>
  <cols>
    <col min="1" max="1" width="22.85546875" style="21" customWidth="1"/>
    <col min="2" max="2" width="16.5703125" style="21" bestFit="1" customWidth="1"/>
    <col min="3" max="3" width="19.140625" style="21" bestFit="1" customWidth="1"/>
    <col min="4" max="4" width="15.7109375" style="21" customWidth="1"/>
    <col min="5" max="7" width="7.140625" style="21" customWidth="1"/>
    <col min="8" max="8" width="11.5703125" style="21" customWidth="1"/>
    <col min="9" max="9" width="7.140625" style="21" customWidth="1"/>
    <col min="10" max="10" width="8.140625" style="21" customWidth="1"/>
    <col min="11" max="15" width="7.140625" style="21" customWidth="1"/>
    <col min="16" max="16" width="19.140625" style="12" bestFit="1" customWidth="1"/>
    <col min="17" max="24" width="9.140625" style="21"/>
    <col min="25" max="25" width="6" style="21" customWidth="1"/>
    <col min="26" max="26" width="11.85546875" style="21" customWidth="1"/>
    <col min="27" max="16384" width="9.140625" style="21"/>
  </cols>
  <sheetData>
    <row r="1" spans="1:35" ht="92.25">
      <c r="A1" s="45" t="s">
        <v>331</v>
      </c>
      <c r="B1" s="21" t="s">
        <v>334</v>
      </c>
      <c r="O1" s="28"/>
      <c r="Q1" s="30"/>
      <c r="R1" s="29"/>
      <c r="S1" s="17"/>
      <c r="AA1" s="33"/>
      <c r="AB1" s="12"/>
      <c r="AC1" s="12"/>
      <c r="AD1" s="12"/>
      <c r="AE1" s="12"/>
      <c r="AF1" s="12"/>
      <c r="AG1" s="12"/>
      <c r="AH1" s="12"/>
      <c r="AI1" s="12"/>
    </row>
    <row r="2" spans="1:35">
      <c r="A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P2" s="17"/>
      <c r="Q2" s="46"/>
      <c r="R2" s="46"/>
      <c r="S2" s="46"/>
      <c r="T2" s="46"/>
      <c r="Z2" s="12"/>
      <c r="AA2" s="12"/>
      <c r="AB2" s="12"/>
    </row>
    <row r="3" spans="1:35">
      <c r="D3" s="18"/>
      <c r="E3" s="18">
        <v>2005</v>
      </c>
      <c r="F3" s="18">
        <f t="shared" ref="F3:N3" si="0">E3+5</f>
        <v>2010</v>
      </c>
      <c r="G3" s="18">
        <f t="shared" si="0"/>
        <v>2015</v>
      </c>
      <c r="H3" s="18">
        <f t="shared" si="0"/>
        <v>2020</v>
      </c>
      <c r="I3" s="18">
        <f t="shared" si="0"/>
        <v>2025</v>
      </c>
      <c r="J3" s="18">
        <f t="shared" si="0"/>
        <v>2030</v>
      </c>
      <c r="K3" s="18">
        <f t="shared" si="0"/>
        <v>2035</v>
      </c>
      <c r="L3" s="18">
        <f t="shared" si="0"/>
        <v>2040</v>
      </c>
      <c r="M3" s="18">
        <f t="shared" si="0"/>
        <v>2045</v>
      </c>
      <c r="N3" s="18">
        <f t="shared" si="0"/>
        <v>2050</v>
      </c>
      <c r="Q3" s="7"/>
      <c r="R3" s="7"/>
      <c r="Z3" s="12"/>
      <c r="AA3" s="12"/>
      <c r="AB3" s="37"/>
    </row>
    <row r="4" spans="1:35" ht="15.75" thickBot="1">
      <c r="A4" s="22" t="s">
        <v>329</v>
      </c>
      <c r="C4" s="22" t="str">
        <f>A4</f>
        <v>Reference</v>
      </c>
      <c r="D4" s="4" t="s">
        <v>19</v>
      </c>
      <c r="E4" s="19">
        <f>Bra!E4</f>
        <v>3.9359141459288498</v>
      </c>
      <c r="F4" s="19">
        <f>Bra!F4</f>
        <v>4.6617207603714697</v>
      </c>
      <c r="G4" s="19">
        <f>Bra!G4</f>
        <v>5.1498568554665303</v>
      </c>
      <c r="H4" s="19">
        <f>Bra!H4</f>
        <v>5.3706916027659997</v>
      </c>
      <c r="I4" s="19">
        <f>Bra!I4</f>
        <v>5.7242301050418698</v>
      </c>
      <c r="J4" s="19">
        <f>Bra!J4</f>
        <v>6.0099675501736396</v>
      </c>
      <c r="K4" s="19">
        <f>Bra!K4</f>
        <v>6.1260396942972903</v>
      </c>
      <c r="L4" s="19">
        <f>Bra!L4</f>
        <v>6.1247684663403597</v>
      </c>
      <c r="M4" s="19">
        <f>Bra!M4</f>
        <v>6.1551964904600096</v>
      </c>
      <c r="N4" s="19">
        <f>Bra!N4</f>
        <v>6.2887290892329801</v>
      </c>
      <c r="Q4" s="7"/>
      <c r="R4" s="7"/>
      <c r="Z4" s="38"/>
      <c r="AA4" s="12"/>
      <c r="AB4" s="12"/>
    </row>
    <row r="5" spans="1:35">
      <c r="B5" s="21" t="s">
        <v>326</v>
      </c>
      <c r="C5" s="21" t="str">
        <f t="shared" ref="C5:C16" si="1">C4</f>
        <v>Reference</v>
      </c>
      <c r="D5" s="4" t="str">
        <f>D4&amp;"_CCS"</f>
        <v>Oil _CCS</v>
      </c>
      <c r="E5" s="20">
        <v>0</v>
      </c>
      <c r="F5" s="20">
        <v>0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M5" s="20">
        <v>0</v>
      </c>
      <c r="N5" s="20">
        <v>0</v>
      </c>
      <c r="Q5" s="7"/>
      <c r="R5" s="7"/>
      <c r="Z5" s="12"/>
      <c r="AA5" s="36"/>
      <c r="AB5" s="36"/>
    </row>
    <row r="6" spans="1:35">
      <c r="C6" s="21" t="str">
        <f t="shared" si="1"/>
        <v>Reference</v>
      </c>
      <c r="D6" s="4" t="s">
        <v>20</v>
      </c>
      <c r="E6" s="19">
        <f>Bra!E6</f>
        <v>0.70024412177437201</v>
      </c>
      <c r="F6" s="19">
        <f>Bra!F6</f>
        <v>0.96341652517101695</v>
      </c>
      <c r="G6" s="19">
        <f>Bra!G6</f>
        <v>1.27517208810905</v>
      </c>
      <c r="H6" s="19">
        <f>Bra!H6</f>
        <v>1.3546974896021799</v>
      </c>
      <c r="I6" s="19">
        <f>Bra!I6</f>
        <v>1.8425880631759299</v>
      </c>
      <c r="J6" s="19">
        <f>Bra!J6</f>
        <v>2.3428046131628202</v>
      </c>
      <c r="K6" s="19">
        <f>Bra!K6</f>
        <v>2.86305621494347</v>
      </c>
      <c r="L6" s="19">
        <f>Bra!L6</f>
        <v>3.4059395814072402</v>
      </c>
      <c r="M6" s="19">
        <f>Bra!M6</f>
        <v>3.9489106768768298</v>
      </c>
      <c r="N6" s="19">
        <f>Bra!N6</f>
        <v>4.46294322600325</v>
      </c>
      <c r="P6" s="38"/>
      <c r="Q6" s="7"/>
      <c r="R6" s="7"/>
      <c r="S6" s="51"/>
      <c r="T6" s="51"/>
      <c r="Z6" s="12"/>
      <c r="AA6" s="36"/>
      <c r="AB6" s="36"/>
    </row>
    <row r="7" spans="1:35">
      <c r="B7" s="21" t="s">
        <v>327</v>
      </c>
      <c r="C7" s="21" t="str">
        <f t="shared" si="1"/>
        <v>Reference</v>
      </c>
      <c r="D7" s="4" t="str">
        <f>D6&amp;"_CCS"</f>
        <v>Gas _CCS</v>
      </c>
      <c r="E7" s="24">
        <v>0</v>
      </c>
      <c r="F7" s="24">
        <v>0</v>
      </c>
      <c r="G7" s="24">
        <v>0</v>
      </c>
      <c r="H7" s="24">
        <v>0</v>
      </c>
      <c r="I7" s="24">
        <v>0</v>
      </c>
      <c r="J7" s="24">
        <v>0</v>
      </c>
      <c r="K7" s="24">
        <v>0</v>
      </c>
      <c r="L7" s="24">
        <v>0</v>
      </c>
      <c r="M7" s="24">
        <v>0</v>
      </c>
      <c r="N7" s="24">
        <v>0</v>
      </c>
      <c r="P7" s="38"/>
      <c r="Q7" s="7"/>
      <c r="R7" s="7"/>
      <c r="S7" s="7"/>
      <c r="T7" s="7"/>
      <c r="Z7" s="38"/>
      <c r="AA7" s="39"/>
      <c r="AB7" s="39"/>
    </row>
    <row r="8" spans="1:35">
      <c r="C8" s="21" t="str">
        <f t="shared" si="1"/>
        <v>Reference</v>
      </c>
      <c r="D8" s="4" t="s">
        <v>21</v>
      </c>
      <c r="E8" s="19">
        <f>Bra!E8</f>
        <v>0.54292251116031298</v>
      </c>
      <c r="F8" s="19">
        <f>Bra!F8</f>
        <v>0.60688546480706396</v>
      </c>
      <c r="G8" s="19">
        <f>Bra!G8</f>
        <v>0.69915516543951906</v>
      </c>
      <c r="H8" s="19">
        <f>Bra!H8</f>
        <v>0.69406410345434499</v>
      </c>
      <c r="I8" s="19">
        <f>Bra!I8</f>
        <v>0.85195979745290296</v>
      </c>
      <c r="J8" s="19">
        <f>Bra!J8</f>
        <v>1.0015637777991699</v>
      </c>
      <c r="K8" s="19">
        <f>Bra!K8</f>
        <v>1.1571871145017401</v>
      </c>
      <c r="L8" s="19">
        <f>Bra!L8</f>
        <v>1.33435893868677</v>
      </c>
      <c r="M8" s="19">
        <f>Bra!M8</f>
        <v>1.5206585064563001</v>
      </c>
      <c r="N8" s="19">
        <f>Bra!N8</f>
        <v>1.6893844503530699</v>
      </c>
      <c r="Z8" s="38"/>
      <c r="AA8" s="12"/>
      <c r="AB8" s="12"/>
    </row>
    <row r="9" spans="1:35">
      <c r="B9" s="4" t="s">
        <v>328</v>
      </c>
      <c r="C9" s="21" t="str">
        <f t="shared" si="1"/>
        <v>Reference</v>
      </c>
      <c r="D9" s="4" t="str">
        <f>D8&amp;"_CCS"</f>
        <v>Coal _CCS</v>
      </c>
      <c r="E9" s="20">
        <v>0</v>
      </c>
      <c r="F9" s="20">
        <v>0</v>
      </c>
      <c r="G9" s="20">
        <v>0</v>
      </c>
      <c r="H9" s="20">
        <v>0</v>
      </c>
      <c r="I9" s="20">
        <v>0</v>
      </c>
      <c r="J9" s="20">
        <v>0</v>
      </c>
      <c r="K9" s="20">
        <v>0</v>
      </c>
      <c r="L9" s="20">
        <v>0</v>
      </c>
      <c r="M9" s="20">
        <v>0</v>
      </c>
      <c r="N9" s="20">
        <v>0</v>
      </c>
      <c r="P9" s="38"/>
      <c r="Z9" s="12"/>
      <c r="AA9" s="36"/>
      <c r="AB9" s="36"/>
    </row>
    <row r="10" spans="1:35">
      <c r="C10" s="21" t="str">
        <f t="shared" si="1"/>
        <v>Reference</v>
      </c>
      <c r="D10" s="4" t="s">
        <v>22</v>
      </c>
      <c r="E10" s="19">
        <f>Bra!E10</f>
        <v>2.3005635549431802</v>
      </c>
      <c r="F10" s="19">
        <f>Bra!F10</f>
        <v>3.1034706912622898</v>
      </c>
      <c r="G10" s="19">
        <f>Bra!G10</f>
        <v>3.0877479713038101</v>
      </c>
      <c r="H10" s="19">
        <f>Bra!H10</f>
        <v>3.0181000614670102</v>
      </c>
      <c r="I10" s="19">
        <f>Bra!I10</f>
        <v>3.71991818850675</v>
      </c>
      <c r="J10" s="19">
        <f>Bra!J10</f>
        <v>4.2926106891915898</v>
      </c>
      <c r="K10" s="19">
        <f>Bra!K10</f>
        <v>4.8003651204054396</v>
      </c>
      <c r="L10" s="19">
        <f>Bra!L10</f>
        <v>5.2639284467291203</v>
      </c>
      <c r="M10" s="19">
        <f>Bra!M10</f>
        <v>5.61173324936727</v>
      </c>
      <c r="N10" s="19">
        <f>Bra!N10</f>
        <v>5.8275746665116896</v>
      </c>
      <c r="Q10" s="7"/>
      <c r="R10" s="7"/>
      <c r="Z10" s="38"/>
      <c r="AA10" s="40"/>
      <c r="AB10" s="40"/>
    </row>
    <row r="11" spans="1:35">
      <c r="B11" s="4" t="s">
        <v>325</v>
      </c>
      <c r="C11" s="21" t="str">
        <f t="shared" si="1"/>
        <v>Reference</v>
      </c>
      <c r="D11" s="4" t="str">
        <f>D10&amp;"_CCS"</f>
        <v>Biomass _CCS</v>
      </c>
      <c r="E11" s="20">
        <v>0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20">
        <v>0</v>
      </c>
      <c r="L11" s="20">
        <v>0</v>
      </c>
      <c r="M11" s="20">
        <v>0</v>
      </c>
      <c r="N11" s="20">
        <v>0</v>
      </c>
      <c r="O11" s="25"/>
      <c r="Z11" s="38"/>
      <c r="AA11" s="12"/>
      <c r="AB11" s="12"/>
    </row>
    <row r="12" spans="1:35">
      <c r="C12" s="21" t="str">
        <f t="shared" si="1"/>
        <v>Reference</v>
      </c>
      <c r="D12" s="4" t="s">
        <v>14</v>
      </c>
      <c r="E12" s="19">
        <f>Bra!E12</f>
        <v>3.5468222012806999E-2</v>
      </c>
      <c r="F12" s="19">
        <f>Bra!F12</f>
        <v>5.2270629950810402E-2</v>
      </c>
      <c r="G12" s="19">
        <f>Bra!G12</f>
        <v>4.86814019757262E-2</v>
      </c>
      <c r="H12" s="19">
        <f>Bra!H12</f>
        <v>4.7232060473517898E-2</v>
      </c>
      <c r="I12" s="19">
        <f>Bra!I12</f>
        <v>4.9073353506844199E-2</v>
      </c>
      <c r="J12" s="19">
        <f>Bra!J12</f>
        <v>5.1144221939859499E-2</v>
      </c>
      <c r="K12" s="19">
        <f>Bra!K12</f>
        <v>5.3517312931302602E-2</v>
      </c>
      <c r="L12" s="19">
        <f>Bra!L12</f>
        <v>5.6797373472838503E-2</v>
      </c>
      <c r="M12" s="19">
        <f>Bra!M12</f>
        <v>6.1140566548322201E-2</v>
      </c>
      <c r="N12" s="19">
        <f>Bra!N12</f>
        <v>6.5822248476311407E-2</v>
      </c>
      <c r="Z12" s="12"/>
      <c r="AA12" s="36"/>
      <c r="AB12" s="36"/>
    </row>
    <row r="13" spans="1:35">
      <c r="C13" s="21" t="str">
        <f t="shared" si="1"/>
        <v>Reference</v>
      </c>
      <c r="D13" s="4" t="s">
        <v>15</v>
      </c>
      <c r="E13" s="19">
        <f>Bra!E13</f>
        <v>1.21484123250552</v>
      </c>
      <c r="F13" s="19">
        <f>Bra!F13</f>
        <v>1.4518341920221201</v>
      </c>
      <c r="G13" s="19">
        <f>Bra!G13</f>
        <v>1.4757961534361601</v>
      </c>
      <c r="H13" s="19">
        <f>Bra!H13</f>
        <v>1.5002614519888999</v>
      </c>
      <c r="I13" s="19">
        <f>Bra!I13</f>
        <v>1.52444243160277</v>
      </c>
      <c r="J13" s="19">
        <f>Bra!J13</f>
        <v>1.5486331370264701</v>
      </c>
      <c r="K13" s="19">
        <f>Bra!K13</f>
        <v>1.5728200832585699</v>
      </c>
      <c r="L13" s="19">
        <f>Bra!L13</f>
        <v>1.6153959746261299</v>
      </c>
      <c r="M13" s="19">
        <f>Bra!M13</f>
        <v>1.6580074957192199</v>
      </c>
      <c r="N13" s="19">
        <f>Bra!N13</f>
        <v>1.7005983882764499</v>
      </c>
      <c r="Z13" s="38"/>
      <c r="AA13" s="5"/>
      <c r="AB13" s="5"/>
    </row>
    <row r="14" spans="1:35">
      <c r="C14" s="21" t="str">
        <f t="shared" si="1"/>
        <v>Reference</v>
      </c>
      <c r="D14" s="4" t="s">
        <v>16</v>
      </c>
      <c r="E14" s="19">
        <f>Bra!E14</f>
        <v>3.34707670455851E-4</v>
      </c>
      <c r="F14" s="19">
        <f>Bra!F14</f>
        <v>7.8353706988715695E-3</v>
      </c>
      <c r="G14" s="19">
        <f>Bra!G14</f>
        <v>1.5147884396241099E-2</v>
      </c>
      <c r="H14" s="19">
        <f>Bra!H14</f>
        <v>1.7426336181539701E-2</v>
      </c>
      <c r="I14" s="19">
        <f>Bra!I14</f>
        <v>3.4743137856895798E-2</v>
      </c>
      <c r="J14" s="19">
        <f>Bra!J14</f>
        <v>5.6243606082462698E-2</v>
      </c>
      <c r="K14" s="19">
        <f>Bra!K14</f>
        <v>8.1922978172000005E-2</v>
      </c>
      <c r="L14" s="19">
        <f>Bra!L14</f>
        <v>0.104857080149558</v>
      </c>
      <c r="M14" s="19">
        <f>Bra!M14</f>
        <v>0.131682102881679</v>
      </c>
      <c r="N14" s="19">
        <f>Bra!N14</f>
        <v>0.162270167688848</v>
      </c>
      <c r="Z14" s="38"/>
      <c r="AA14" s="12"/>
      <c r="AB14" s="12"/>
    </row>
    <row r="15" spans="1:35">
      <c r="C15" s="21" t="str">
        <f t="shared" si="1"/>
        <v>Reference</v>
      </c>
      <c r="D15" s="4" t="s">
        <v>17</v>
      </c>
      <c r="E15" s="19">
        <f>Bra!E15</f>
        <v>0</v>
      </c>
      <c r="F15" s="19">
        <f>Bra!F15</f>
        <v>0</v>
      </c>
      <c r="G15" s="19">
        <f>Bra!G15</f>
        <v>1.7346516626128099E-3</v>
      </c>
      <c r="H15" s="19">
        <f>Bra!H15</f>
        <v>3.4393621574918898E-3</v>
      </c>
      <c r="I15" s="19">
        <f>Bra!I15</f>
        <v>9.8731569492843101E-3</v>
      </c>
      <c r="J15" s="19">
        <f>Bra!J15</f>
        <v>1.8955890178988199E-2</v>
      </c>
      <c r="K15" s="19">
        <f>Bra!K15</f>
        <v>3.1197785971971599E-2</v>
      </c>
      <c r="L15" s="19">
        <f>Bra!L15</f>
        <v>4.7258768730576703E-2</v>
      </c>
      <c r="M15" s="19">
        <f>Bra!M15</f>
        <v>6.5680051722336E-2</v>
      </c>
      <c r="N15" s="19">
        <f>Bra!N15</f>
        <v>8.5571713094347093E-2</v>
      </c>
      <c r="Z15" s="12"/>
      <c r="AA15" s="36"/>
      <c r="AB15" s="36"/>
    </row>
    <row r="16" spans="1:35">
      <c r="C16" s="21" t="str">
        <f t="shared" si="1"/>
        <v>Reference</v>
      </c>
      <c r="D16" s="4" t="s">
        <v>18</v>
      </c>
      <c r="E16" s="19">
        <f>Bra!E16</f>
        <v>0</v>
      </c>
      <c r="F16" s="19">
        <f>Bra!F16</f>
        <v>0</v>
      </c>
      <c r="G16" s="19">
        <f>Bra!G16</f>
        <v>2.5371475938826601E-3</v>
      </c>
      <c r="H16" s="19">
        <f>Bra!H16</f>
        <v>3.6200806895331501E-3</v>
      </c>
      <c r="I16" s="19">
        <f>Bra!I16</f>
        <v>1.4098329217809E-2</v>
      </c>
      <c r="J16" s="19">
        <f>Bra!J16</f>
        <v>2.7730198952807799E-2</v>
      </c>
      <c r="K16" s="19">
        <f>Bra!K16</f>
        <v>4.40344030384184E-2</v>
      </c>
      <c r="L16" s="19">
        <f>Bra!L16</f>
        <v>6.28661848610369E-2</v>
      </c>
      <c r="M16" s="19">
        <f>Bra!M16</f>
        <v>8.0336573800289607E-2</v>
      </c>
      <c r="N16" s="19">
        <f>Bra!N16</f>
        <v>9.7616547939645096E-2</v>
      </c>
      <c r="Z16" s="38"/>
      <c r="AA16" s="36"/>
      <c r="AB16" s="36"/>
    </row>
    <row r="17" spans="1:28">
      <c r="D17" s="21" t="s">
        <v>324</v>
      </c>
      <c r="E17" s="7">
        <f t="shared" ref="E17:N17" si="2">SUM(E4:E16)</f>
        <v>8.7302884959954969</v>
      </c>
      <c r="F17" s="7">
        <f t="shared" si="2"/>
        <v>10.847433634283641</v>
      </c>
      <c r="G17" s="7">
        <f t="shared" si="2"/>
        <v>11.755829319383531</v>
      </c>
      <c r="H17" s="7">
        <f t="shared" si="2"/>
        <v>12.009532548780516</v>
      </c>
      <c r="I17" s="7">
        <f t="shared" si="2"/>
        <v>13.770926563311058</v>
      </c>
      <c r="J17" s="7">
        <f t="shared" si="2"/>
        <v>15.34965368450781</v>
      </c>
      <c r="K17" s="7">
        <f t="shared" si="2"/>
        <v>16.730140707520199</v>
      </c>
      <c r="L17" s="7">
        <f t="shared" si="2"/>
        <v>18.01617081500363</v>
      </c>
      <c r="M17" s="7">
        <f t="shared" si="2"/>
        <v>19.23334571383225</v>
      </c>
      <c r="N17" s="7">
        <f t="shared" si="2"/>
        <v>20.380510497576594</v>
      </c>
      <c r="Z17" s="12"/>
      <c r="AA17" s="12"/>
      <c r="AB17" s="12"/>
    </row>
    <row r="18" spans="1:28"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X18" s="41"/>
      <c r="Y18" s="41"/>
      <c r="Z18" s="12"/>
      <c r="AA18" s="12"/>
      <c r="AB18" s="12"/>
    </row>
    <row r="19" spans="1:28">
      <c r="D19" s="18"/>
      <c r="E19" s="18">
        <v>2005</v>
      </c>
      <c r="F19" s="18">
        <f t="shared" ref="F19:N19" si="3">E19+5</f>
        <v>2010</v>
      </c>
      <c r="G19" s="18">
        <f t="shared" si="3"/>
        <v>2015</v>
      </c>
      <c r="H19" s="18">
        <f t="shared" si="3"/>
        <v>2020</v>
      </c>
      <c r="I19" s="18">
        <f t="shared" si="3"/>
        <v>2025</v>
      </c>
      <c r="J19" s="18">
        <f t="shared" si="3"/>
        <v>2030</v>
      </c>
      <c r="K19" s="18">
        <f t="shared" si="3"/>
        <v>2035</v>
      </c>
      <c r="L19" s="18">
        <f t="shared" si="3"/>
        <v>2040</v>
      </c>
      <c r="M19" s="18">
        <f t="shared" si="3"/>
        <v>2045</v>
      </c>
      <c r="N19" s="18">
        <f t="shared" si="3"/>
        <v>2050</v>
      </c>
      <c r="Q19" s="46"/>
      <c r="R19" s="46"/>
      <c r="X19" s="41"/>
      <c r="Y19" s="41"/>
      <c r="Z19" s="12"/>
      <c r="AA19" s="36"/>
      <c r="AB19" s="12"/>
    </row>
    <row r="20" spans="1:28" ht="15.75" thickBot="1">
      <c r="A20" s="23" t="s">
        <v>337</v>
      </c>
      <c r="C20" s="23" t="str">
        <f>A20</f>
        <v>NDC_NOCCS</v>
      </c>
      <c r="D20" s="4" t="s">
        <v>19</v>
      </c>
      <c r="E20" s="19">
        <v>3.9358482225603</v>
      </c>
      <c r="F20" s="19">
        <v>4.66165386059492</v>
      </c>
      <c r="G20" s="19">
        <v>5.1496544048616499</v>
      </c>
      <c r="H20" s="19">
        <v>5.3772107504016899</v>
      </c>
      <c r="I20" s="19">
        <v>5.4285405295111602</v>
      </c>
      <c r="J20" s="19">
        <v>4.9519994319590799</v>
      </c>
      <c r="K20" s="19">
        <v>3.8215572731185401</v>
      </c>
      <c r="L20" s="19">
        <v>2.5249182177078602</v>
      </c>
      <c r="M20" s="19">
        <v>1.61086286964221</v>
      </c>
      <c r="N20" s="19">
        <v>0.70336225648102602</v>
      </c>
      <c r="Q20" s="7"/>
      <c r="R20" s="7"/>
      <c r="X20" s="41"/>
      <c r="Y20" s="41"/>
      <c r="Z20" s="12"/>
      <c r="AA20" s="12"/>
      <c r="AB20" s="36"/>
    </row>
    <row r="21" spans="1:28">
      <c r="B21" s="21" t="s">
        <v>326</v>
      </c>
      <c r="C21" s="21" t="str">
        <f t="shared" ref="C21:C32" si="4">C20</f>
        <v>NDC_NOCCS</v>
      </c>
      <c r="D21" s="4" t="str">
        <f>D20&amp;"_CCS"</f>
        <v>Oil _CCS</v>
      </c>
      <c r="E21" s="20">
        <v>0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20">
        <v>2.0352985172333299E-10</v>
      </c>
      <c r="L21" s="20">
        <v>7.3712578263450099E-9</v>
      </c>
      <c r="M21" s="20">
        <v>4.5321034157651E-8</v>
      </c>
      <c r="N21" s="20">
        <v>9.9016734961966696E-8</v>
      </c>
      <c r="Q21" s="7"/>
      <c r="R21" s="7"/>
      <c r="S21" s="11"/>
      <c r="T21" s="11"/>
      <c r="W21" s="7"/>
      <c r="X21" s="42"/>
      <c r="Y21" s="41"/>
    </row>
    <row r="22" spans="1:28">
      <c r="C22" s="21" t="str">
        <f t="shared" si="4"/>
        <v>NDC_NOCCS</v>
      </c>
      <c r="D22" s="4" t="s">
        <v>20</v>
      </c>
      <c r="E22" s="19">
        <v>0.70019534825503205</v>
      </c>
      <c r="F22" s="19">
        <v>0.96334272460356196</v>
      </c>
      <c r="G22" s="19">
        <v>1.27493762618036</v>
      </c>
      <c r="H22" s="19">
        <v>1.36445409799185</v>
      </c>
      <c r="I22" s="19">
        <v>1.51284160679353</v>
      </c>
      <c r="J22" s="19">
        <v>1.6628334588529601</v>
      </c>
      <c r="K22" s="19">
        <v>1.5826216874926</v>
      </c>
      <c r="L22" s="19">
        <v>1.34273291877902</v>
      </c>
      <c r="M22" s="19">
        <v>1.0425361919351599</v>
      </c>
      <c r="N22" s="19">
        <v>0.97433014236110205</v>
      </c>
      <c r="Q22" s="7"/>
      <c r="R22" s="7"/>
      <c r="S22" s="11"/>
      <c r="T22" s="11"/>
      <c r="W22" s="7"/>
      <c r="X22" s="42"/>
      <c r="Y22" s="41"/>
    </row>
    <row r="23" spans="1:28">
      <c r="B23" s="21" t="s">
        <v>327</v>
      </c>
      <c r="C23" s="21" t="str">
        <f t="shared" si="4"/>
        <v>NDC_NOCCS</v>
      </c>
      <c r="D23" s="4" t="str">
        <f>D22&amp;"_CCS"</f>
        <v>Gas _CCS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2.0352985172333299E-10</v>
      </c>
      <c r="L23" s="24">
        <v>7.3712578263450099E-9</v>
      </c>
      <c r="M23" s="24">
        <v>4.5321034157651E-8</v>
      </c>
      <c r="N23" s="24">
        <v>9.9016734961966696E-8</v>
      </c>
      <c r="Q23" s="7"/>
      <c r="R23" s="7"/>
      <c r="S23" s="11"/>
      <c r="T23" s="11"/>
      <c r="W23" s="7"/>
      <c r="X23" s="42"/>
      <c r="Y23" s="41"/>
    </row>
    <row r="24" spans="1:28">
      <c r="C24" s="21" t="str">
        <f t="shared" si="4"/>
        <v>NDC_NOCCS</v>
      </c>
      <c r="D24" s="4" t="s">
        <v>21</v>
      </c>
      <c r="E24" s="19">
        <v>0.54289053918359897</v>
      </c>
      <c r="F24" s="19">
        <v>0.60685511445926099</v>
      </c>
      <c r="G24" s="19">
        <v>0.69895505085023601</v>
      </c>
      <c r="H24" s="19">
        <v>0.69961930605920697</v>
      </c>
      <c r="I24" s="19">
        <v>0.53363898816744104</v>
      </c>
      <c r="J24" s="19">
        <v>0.41573134644861998</v>
      </c>
      <c r="K24" s="19">
        <v>0.103772398974588</v>
      </c>
      <c r="L24" s="19">
        <v>3.68716487709186E-2</v>
      </c>
      <c r="M24" s="19">
        <v>1.8557902011239399E-2</v>
      </c>
      <c r="N24" s="19">
        <v>7.8907404033872596E-3</v>
      </c>
      <c r="Q24" s="7"/>
      <c r="R24" s="7"/>
      <c r="S24" s="31"/>
      <c r="T24" s="31"/>
      <c r="V24" s="17"/>
      <c r="W24" s="7"/>
      <c r="X24" s="42"/>
      <c r="Y24" s="41"/>
    </row>
    <row r="25" spans="1:28">
      <c r="B25" s="4" t="s">
        <v>328</v>
      </c>
      <c r="C25" s="21" t="str">
        <f t="shared" si="4"/>
        <v>NDC_NOCCS</v>
      </c>
      <c r="D25" s="4" t="str">
        <f>D24&amp;"_CCS"</f>
        <v>Coal _CCS</v>
      </c>
      <c r="E25" s="20">
        <v>0</v>
      </c>
      <c r="F25" s="20">
        <v>0</v>
      </c>
      <c r="G25" s="20">
        <v>0</v>
      </c>
      <c r="H25" s="20">
        <v>0</v>
      </c>
      <c r="I25" s="20">
        <v>0</v>
      </c>
      <c r="J25" s="20">
        <v>0</v>
      </c>
      <c r="K25" s="20">
        <v>2.0352985172333299E-10</v>
      </c>
      <c r="L25" s="20">
        <v>7.3712578263450099E-9</v>
      </c>
      <c r="M25" s="20">
        <v>4.5321034157651E-8</v>
      </c>
      <c r="N25" s="20">
        <v>9.9016734961966696E-8</v>
      </c>
      <c r="R25" s="17"/>
      <c r="S25" s="31"/>
      <c r="T25" s="31"/>
      <c r="U25" s="17"/>
      <c r="V25" s="17"/>
      <c r="W25" s="17"/>
      <c r="X25" s="43"/>
      <c r="Y25" s="41"/>
    </row>
    <row r="26" spans="1:28">
      <c r="C26" s="21" t="str">
        <f t="shared" si="4"/>
        <v>NDC_NOCCS</v>
      </c>
      <c r="D26" s="4" t="s">
        <v>22</v>
      </c>
      <c r="E26" s="19">
        <v>2.3005094389785801</v>
      </c>
      <c r="F26" s="19">
        <v>3.1033824050827201</v>
      </c>
      <c r="G26" s="19">
        <v>3.0875190785201601</v>
      </c>
      <c r="H26" s="19">
        <v>2.9774267084718602</v>
      </c>
      <c r="I26" s="19">
        <v>3.9683942110244002</v>
      </c>
      <c r="J26" s="19">
        <v>5.2424650307529097</v>
      </c>
      <c r="K26" s="19">
        <v>5.6102602759222897</v>
      </c>
      <c r="L26" s="19">
        <v>5.7906270992107798</v>
      </c>
      <c r="M26" s="19">
        <v>5.9105139649506002</v>
      </c>
      <c r="N26" s="19">
        <v>5.9998342342684197</v>
      </c>
      <c r="P26" s="38"/>
      <c r="Q26" s="50"/>
      <c r="R26" s="50"/>
      <c r="X26" s="41"/>
      <c r="Y26" s="41"/>
    </row>
    <row r="27" spans="1:28">
      <c r="B27" s="4" t="s">
        <v>325</v>
      </c>
      <c r="C27" s="21" t="str">
        <f t="shared" si="4"/>
        <v>NDC_NOCCS</v>
      </c>
      <c r="D27" s="4" t="str">
        <f>D26&amp;"_CCS"</f>
        <v>Biomass _CCS</v>
      </c>
      <c r="E27" s="20">
        <v>0</v>
      </c>
      <c r="F27" s="20">
        <v>0</v>
      </c>
      <c r="G27" s="20">
        <v>0</v>
      </c>
      <c r="H27" s="20">
        <v>0</v>
      </c>
      <c r="I27" s="20">
        <v>3.5140329773538001E-7</v>
      </c>
      <c r="J27" s="20">
        <v>7.99607619440137E-7</v>
      </c>
      <c r="K27" s="20">
        <v>1.9442727939429201E-6</v>
      </c>
      <c r="L27" s="20">
        <v>4.0382758072655702E-6</v>
      </c>
      <c r="M27" s="20">
        <v>7.1936541501267197E-6</v>
      </c>
      <c r="N27" s="20">
        <v>1.00361549429247E-5</v>
      </c>
      <c r="P27" s="38"/>
      <c r="Q27" s="31"/>
      <c r="R27" s="31"/>
    </row>
    <row r="28" spans="1:28">
      <c r="C28" s="21" t="str">
        <f t="shared" si="4"/>
        <v>NDC_NOCCS</v>
      </c>
      <c r="D28" s="4" t="s">
        <v>14</v>
      </c>
      <c r="E28" s="19">
        <v>3.5468222012806999E-2</v>
      </c>
      <c r="F28" s="19">
        <v>5.2270629950810402E-2</v>
      </c>
      <c r="G28" s="19">
        <v>4.86814019757262E-2</v>
      </c>
      <c r="H28" s="19">
        <v>4.7320232152621801E-2</v>
      </c>
      <c r="I28" s="19">
        <v>4.6838828159211102E-2</v>
      </c>
      <c r="J28" s="19">
        <v>4.8917797249611102E-2</v>
      </c>
      <c r="K28" s="19">
        <v>7.8003570922204696E-2</v>
      </c>
      <c r="L28" s="19">
        <v>0.223481504541058</v>
      </c>
      <c r="M28" s="19">
        <v>0.49213072492828402</v>
      </c>
      <c r="N28" s="19">
        <v>0.79739654728056297</v>
      </c>
      <c r="P28" s="38"/>
      <c r="Q28" s="50"/>
      <c r="R28" s="31"/>
    </row>
    <row r="29" spans="1:28">
      <c r="C29" s="21" t="str">
        <f t="shared" si="4"/>
        <v>NDC_NOCCS</v>
      </c>
      <c r="D29" s="4" t="s">
        <v>15</v>
      </c>
      <c r="E29" s="19">
        <v>1.21484123250552</v>
      </c>
      <c r="F29" s="19">
        <v>1.4518341920221201</v>
      </c>
      <c r="G29" s="19">
        <v>1.4757961534361601</v>
      </c>
      <c r="H29" s="19">
        <v>1.50026677808646</v>
      </c>
      <c r="I29" s="19">
        <v>1.5246362934933999</v>
      </c>
      <c r="J29" s="19">
        <v>1.54903040668672</v>
      </c>
      <c r="K29" s="19">
        <v>1.57407834747325</v>
      </c>
      <c r="L29" s="19">
        <v>1.6178737066961499</v>
      </c>
      <c r="M29" s="19">
        <v>1.6604842717808801</v>
      </c>
      <c r="N29" s="19">
        <v>1.70215678699703</v>
      </c>
      <c r="P29" s="38"/>
      <c r="Q29" s="17"/>
      <c r="R29" s="17"/>
      <c r="S29" s="32"/>
      <c r="T29" s="32"/>
      <c r="U29" s="32"/>
      <c r="V29" s="32"/>
      <c r="W29" s="32"/>
      <c r="X29" s="32"/>
      <c r="Y29" s="32"/>
      <c r="Z29" s="32"/>
    </row>
    <row r="30" spans="1:28">
      <c r="C30" s="21" t="str">
        <f t="shared" si="4"/>
        <v>NDC_NOCCS</v>
      </c>
      <c r="D30" s="4" t="s">
        <v>16</v>
      </c>
      <c r="E30" s="19">
        <v>3.34707670455851E-4</v>
      </c>
      <c r="F30" s="19">
        <v>7.8353706988715695E-3</v>
      </c>
      <c r="G30" s="19">
        <v>1.5147884396241099E-2</v>
      </c>
      <c r="H30" s="19">
        <v>1.7730976024758101E-2</v>
      </c>
      <c r="I30" s="19">
        <v>2.60967261410976E-2</v>
      </c>
      <c r="J30" s="19">
        <v>4.5708367849053397E-2</v>
      </c>
      <c r="K30" s="19">
        <v>0.14251676450564099</v>
      </c>
      <c r="L30" s="19">
        <v>0.544374226310263</v>
      </c>
      <c r="M30" s="19">
        <v>1.24266213371795</v>
      </c>
      <c r="N30" s="19">
        <v>1.9941344664664</v>
      </c>
    </row>
    <row r="31" spans="1:28">
      <c r="C31" s="21" t="str">
        <f t="shared" si="4"/>
        <v>NDC_NOCCS</v>
      </c>
      <c r="D31" s="4" t="s">
        <v>17</v>
      </c>
      <c r="E31" s="19">
        <v>0</v>
      </c>
      <c r="F31" s="19">
        <v>0</v>
      </c>
      <c r="G31" s="19">
        <v>1.73887771751309E-3</v>
      </c>
      <c r="H31" s="19">
        <v>3.5120876247028E-3</v>
      </c>
      <c r="I31" s="19">
        <v>1.23228994438841E-2</v>
      </c>
      <c r="J31" s="19">
        <v>3.4275058394184703E-2</v>
      </c>
      <c r="K31" s="19">
        <v>0.15486471987544601</v>
      </c>
      <c r="L31" s="19">
        <v>0.39119822229488799</v>
      </c>
      <c r="M31" s="19">
        <v>0.70052302832672197</v>
      </c>
      <c r="N31" s="19">
        <v>1.03422757447557</v>
      </c>
    </row>
    <row r="32" spans="1:28">
      <c r="C32" s="21" t="str">
        <f t="shared" si="4"/>
        <v>NDC_NOCCS</v>
      </c>
      <c r="D32" s="4" t="s">
        <v>18</v>
      </c>
      <c r="E32" s="19">
        <v>0</v>
      </c>
      <c r="F32" s="19">
        <v>0</v>
      </c>
      <c r="G32" s="19">
        <v>2.5371475938826601E-3</v>
      </c>
      <c r="H32" s="19">
        <v>3.77843694529185E-3</v>
      </c>
      <c r="I32" s="19">
        <v>8.6761369168001992E-3</v>
      </c>
      <c r="J32" s="19">
        <v>2.0954094468530901E-2</v>
      </c>
      <c r="K32" s="19">
        <v>7.5205033573101696E-2</v>
      </c>
      <c r="L32" s="19">
        <v>0.22875679381269501</v>
      </c>
      <c r="M32" s="19">
        <v>0.40091778361842101</v>
      </c>
      <c r="N32" s="19">
        <v>0.42753962727605399</v>
      </c>
    </row>
    <row r="33" spans="1:14">
      <c r="D33" s="21" t="s">
        <v>329</v>
      </c>
      <c r="E33" s="7">
        <f>E17</f>
        <v>8.7302884959954969</v>
      </c>
      <c r="F33" s="7">
        <f t="shared" ref="F33:N33" si="5">F17</f>
        <v>10.847433634283641</v>
      </c>
      <c r="G33" s="7">
        <f t="shared" si="5"/>
        <v>11.755829319383531</v>
      </c>
      <c r="H33" s="7">
        <f t="shared" si="5"/>
        <v>12.009532548780516</v>
      </c>
      <c r="I33" s="7">
        <f t="shared" si="5"/>
        <v>13.770926563311058</v>
      </c>
      <c r="J33" s="7">
        <f t="shared" si="5"/>
        <v>15.34965368450781</v>
      </c>
      <c r="K33" s="7">
        <f t="shared" si="5"/>
        <v>16.730140707520199</v>
      </c>
      <c r="L33" s="7">
        <f t="shared" si="5"/>
        <v>18.01617081500363</v>
      </c>
      <c r="M33" s="7">
        <f t="shared" si="5"/>
        <v>19.23334571383225</v>
      </c>
      <c r="N33" s="7">
        <f t="shared" si="5"/>
        <v>20.380510497576594</v>
      </c>
    </row>
    <row r="34" spans="1:14">
      <c r="A34" s="12"/>
      <c r="B34" s="12"/>
      <c r="C34" s="12"/>
      <c r="D34" s="47" t="s">
        <v>335</v>
      </c>
      <c r="E34" s="49">
        <f>SUM(E20:E32)</f>
        <v>8.7300877111662931</v>
      </c>
      <c r="F34" s="49">
        <f t="shared" ref="F34:N34" si="6">SUM(F20:F32)</f>
        <v>10.847174297412264</v>
      </c>
      <c r="G34" s="49">
        <f t="shared" si="6"/>
        <v>11.754967625531927</v>
      </c>
      <c r="H34" s="49">
        <f t="shared" si="6"/>
        <v>11.991319373758442</v>
      </c>
      <c r="I34" s="49">
        <f t="shared" si="6"/>
        <v>13.061986571054224</v>
      </c>
      <c r="J34" s="49">
        <f t="shared" si="6"/>
        <v>13.971915792269289</v>
      </c>
      <c r="K34" s="49">
        <f t="shared" si="6"/>
        <v>13.142882016741044</v>
      </c>
      <c r="L34" s="49">
        <f t="shared" si="6"/>
        <v>12.700838398513211</v>
      </c>
      <c r="M34" s="49">
        <f t="shared" si="6"/>
        <v>13.07919620052872</v>
      </c>
      <c r="N34" s="49">
        <f t="shared" si="6"/>
        <v>13.640882709214701</v>
      </c>
    </row>
    <row r="35" spans="1:14">
      <c r="A35" s="12"/>
      <c r="B35" s="12"/>
      <c r="C35" s="12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</row>
    <row r="36" spans="1:14">
      <c r="A36" s="44"/>
      <c r="B36" s="37"/>
      <c r="C36" s="44"/>
      <c r="D36" s="12"/>
      <c r="E36" s="35"/>
      <c r="F36" s="35"/>
      <c r="G36" s="35"/>
      <c r="H36" s="35"/>
      <c r="I36" s="35"/>
      <c r="J36" s="35"/>
      <c r="K36" s="35"/>
      <c r="L36" s="35"/>
      <c r="M36" s="35"/>
      <c r="N36" s="35"/>
    </row>
    <row r="37" spans="1:14">
      <c r="A37" s="12"/>
      <c r="B37" s="12"/>
      <c r="C37" s="12"/>
      <c r="D37" s="12"/>
      <c r="E37" s="25"/>
      <c r="F37" s="25"/>
      <c r="G37" s="25"/>
      <c r="H37" s="25"/>
      <c r="I37" s="25"/>
      <c r="J37" s="25"/>
      <c r="K37" s="25"/>
      <c r="L37" s="25"/>
      <c r="M37" s="25"/>
      <c r="N37" s="25"/>
    </row>
    <row r="38" spans="1:14">
      <c r="A38" s="12"/>
      <c r="B38" s="12"/>
      <c r="C38" s="12"/>
      <c r="D38" s="12"/>
      <c r="E38" s="35"/>
      <c r="F38" s="35"/>
      <c r="G38" s="35"/>
      <c r="H38" s="35"/>
      <c r="I38" s="35"/>
      <c r="J38" s="35"/>
      <c r="K38" s="35"/>
      <c r="L38" s="35"/>
      <c r="M38" s="35"/>
      <c r="N38" s="35"/>
    </row>
    <row r="39" spans="1:14">
      <c r="A39" s="12"/>
      <c r="B39" s="12"/>
      <c r="C39" s="12"/>
      <c r="D39" s="12"/>
      <c r="E39" s="25"/>
      <c r="F39" s="25"/>
      <c r="G39" s="25"/>
      <c r="H39" s="25"/>
      <c r="I39" s="25"/>
      <c r="J39" s="25"/>
      <c r="K39" s="25"/>
      <c r="L39" s="25"/>
      <c r="M39" s="25"/>
      <c r="N39" s="25"/>
    </row>
    <row r="40" spans="1:14">
      <c r="A40" s="12"/>
      <c r="B40" s="12"/>
      <c r="C40" s="12"/>
      <c r="D40" s="12"/>
      <c r="E40" s="35"/>
      <c r="F40" s="35"/>
      <c r="G40" s="35"/>
      <c r="H40" s="35"/>
      <c r="I40" s="35"/>
      <c r="J40" s="35"/>
      <c r="K40" s="35"/>
      <c r="L40" s="35"/>
      <c r="M40" s="35"/>
      <c r="N40" s="35"/>
    </row>
    <row r="41" spans="1:14">
      <c r="A41" s="12"/>
      <c r="B41" s="12"/>
      <c r="C41" s="12"/>
      <c r="D41" s="12"/>
      <c r="E41" s="25"/>
      <c r="F41" s="25"/>
      <c r="G41" s="25"/>
      <c r="H41" s="25"/>
      <c r="I41" s="25"/>
      <c r="J41" s="25"/>
      <c r="K41" s="25"/>
      <c r="L41" s="25"/>
      <c r="M41" s="25"/>
      <c r="N41" s="25"/>
    </row>
    <row r="42" spans="1:14">
      <c r="A42" s="12"/>
      <c r="B42" s="12"/>
      <c r="C42" s="12"/>
      <c r="D42" s="12"/>
      <c r="E42" s="35"/>
      <c r="F42" s="35"/>
      <c r="G42" s="35"/>
      <c r="H42" s="35"/>
      <c r="I42" s="35"/>
      <c r="J42" s="35"/>
      <c r="K42" s="35"/>
      <c r="L42" s="35"/>
      <c r="M42" s="35"/>
      <c r="N42" s="35"/>
    </row>
    <row r="43" spans="1:14">
      <c r="A43" s="12"/>
      <c r="B43" s="12"/>
      <c r="C43" s="12"/>
      <c r="D43" s="12"/>
      <c r="E43" s="25"/>
      <c r="F43" s="25"/>
      <c r="G43" s="25"/>
      <c r="H43" s="25"/>
      <c r="I43" s="25"/>
      <c r="J43" s="25"/>
      <c r="K43" s="25"/>
      <c r="L43" s="25"/>
      <c r="M43" s="25"/>
      <c r="N43" s="25"/>
    </row>
    <row r="44" spans="1:14">
      <c r="A44" s="12"/>
      <c r="B44" s="12"/>
      <c r="C44" s="12"/>
      <c r="D44" s="12"/>
      <c r="E44" s="35"/>
      <c r="F44" s="35"/>
      <c r="G44" s="35"/>
      <c r="H44" s="35"/>
      <c r="I44" s="35"/>
      <c r="J44" s="35"/>
      <c r="K44" s="35"/>
      <c r="L44" s="35"/>
      <c r="M44" s="35"/>
      <c r="N44" s="35"/>
    </row>
    <row r="45" spans="1:14">
      <c r="A45" s="12"/>
      <c r="B45" s="12"/>
      <c r="C45" s="12"/>
      <c r="D45" s="12"/>
      <c r="E45" s="35"/>
      <c r="F45" s="35"/>
      <c r="G45" s="35"/>
      <c r="H45" s="35"/>
      <c r="I45" s="35"/>
      <c r="J45" s="35"/>
      <c r="K45" s="35"/>
      <c r="L45" s="35"/>
      <c r="M45" s="35"/>
      <c r="N45" s="35"/>
    </row>
    <row r="46" spans="1:14">
      <c r="A46" s="12"/>
      <c r="B46" s="12"/>
      <c r="C46" s="12"/>
      <c r="D46" s="12"/>
      <c r="E46" s="35"/>
      <c r="F46" s="35"/>
      <c r="G46" s="35"/>
      <c r="H46" s="35"/>
      <c r="I46" s="35"/>
      <c r="J46" s="35"/>
      <c r="K46" s="35"/>
      <c r="L46" s="35"/>
      <c r="M46" s="35"/>
      <c r="N46" s="35"/>
    </row>
    <row r="47" spans="1:14">
      <c r="A47" s="12"/>
      <c r="B47" s="12"/>
      <c r="C47" s="12"/>
      <c r="D47" s="12"/>
      <c r="E47" s="35"/>
      <c r="F47" s="35"/>
      <c r="G47" s="35"/>
      <c r="H47" s="35"/>
      <c r="I47" s="35"/>
      <c r="J47" s="35"/>
      <c r="K47" s="35"/>
      <c r="L47" s="35"/>
      <c r="M47" s="35"/>
      <c r="N47" s="35"/>
    </row>
    <row r="48" spans="1:14">
      <c r="A48" s="12"/>
      <c r="B48" s="12"/>
      <c r="C48" s="12"/>
      <c r="D48" s="12"/>
      <c r="E48" s="35"/>
      <c r="F48" s="35"/>
      <c r="G48" s="35"/>
      <c r="H48" s="35"/>
      <c r="I48" s="35"/>
      <c r="J48" s="35"/>
      <c r="K48" s="35"/>
      <c r="L48" s="35"/>
      <c r="M48" s="35"/>
      <c r="N48" s="35"/>
    </row>
    <row r="49" spans="1:14">
      <c r="A49" s="12"/>
      <c r="B49" s="12"/>
      <c r="C49" s="12"/>
      <c r="D49" s="12"/>
      <c r="E49" s="36"/>
      <c r="F49" s="36"/>
      <c r="G49" s="36"/>
      <c r="H49" s="36"/>
      <c r="I49" s="36"/>
      <c r="J49" s="36"/>
      <c r="K49" s="36"/>
      <c r="L49" s="36"/>
      <c r="M49" s="36"/>
      <c r="N49" s="36"/>
    </row>
    <row r="50" spans="1:14">
      <c r="A50" s="12"/>
      <c r="B50" s="12"/>
      <c r="C50" s="12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</row>
    <row r="51" spans="1:14">
      <c r="A51" s="12"/>
      <c r="B51" s="12"/>
      <c r="C51" s="12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</row>
    <row r="52" spans="1:14">
      <c r="A52" s="44"/>
      <c r="B52" s="37"/>
      <c r="C52" s="44"/>
      <c r="D52" s="12"/>
      <c r="E52" s="35"/>
      <c r="F52" s="35"/>
      <c r="G52" s="35"/>
      <c r="H52" s="35"/>
      <c r="I52" s="35"/>
      <c r="J52" s="35"/>
      <c r="K52" s="35"/>
      <c r="L52" s="35"/>
      <c r="M52" s="35"/>
      <c r="N52" s="35"/>
    </row>
    <row r="53" spans="1:14">
      <c r="A53" s="12"/>
      <c r="B53" s="12"/>
      <c r="C53" s="12"/>
      <c r="D53" s="12"/>
      <c r="E53" s="25"/>
      <c r="F53" s="25"/>
      <c r="G53" s="25"/>
      <c r="H53" s="25"/>
      <c r="I53" s="25"/>
      <c r="J53" s="25"/>
      <c r="K53" s="25"/>
      <c r="L53" s="25"/>
      <c r="M53" s="25"/>
      <c r="N53" s="25"/>
    </row>
    <row r="54" spans="1:14">
      <c r="A54" s="12"/>
      <c r="B54" s="12"/>
      <c r="C54" s="12"/>
      <c r="D54" s="12"/>
      <c r="E54" s="35"/>
      <c r="F54" s="35"/>
      <c r="G54" s="35"/>
      <c r="H54" s="35"/>
      <c r="I54" s="35"/>
      <c r="J54" s="35"/>
      <c r="K54" s="35"/>
      <c r="L54" s="35"/>
      <c r="M54" s="35"/>
      <c r="N54" s="35"/>
    </row>
    <row r="55" spans="1:14">
      <c r="A55" s="12"/>
      <c r="B55" s="12"/>
      <c r="C55" s="12"/>
      <c r="D55" s="12"/>
      <c r="E55" s="25"/>
      <c r="F55" s="25"/>
      <c r="G55" s="25"/>
      <c r="H55" s="25"/>
      <c r="I55" s="25"/>
      <c r="J55" s="25"/>
      <c r="K55" s="25"/>
      <c r="L55" s="25"/>
      <c r="M55" s="25"/>
      <c r="N55" s="25"/>
    </row>
    <row r="56" spans="1:14">
      <c r="A56" s="12"/>
      <c r="B56" s="12"/>
      <c r="C56" s="12"/>
      <c r="D56" s="12"/>
      <c r="E56" s="35"/>
      <c r="F56" s="35"/>
      <c r="G56" s="35"/>
      <c r="H56" s="35"/>
      <c r="I56" s="35"/>
      <c r="J56" s="35"/>
      <c r="K56" s="35"/>
      <c r="L56" s="35"/>
      <c r="M56" s="35"/>
      <c r="N56" s="35"/>
    </row>
    <row r="57" spans="1:14">
      <c r="A57" s="12"/>
      <c r="B57" s="12"/>
      <c r="C57" s="12"/>
      <c r="D57" s="12"/>
      <c r="E57" s="25"/>
      <c r="F57" s="25"/>
      <c r="G57" s="25"/>
      <c r="H57" s="25"/>
      <c r="I57" s="25"/>
      <c r="J57" s="25"/>
      <c r="K57" s="25"/>
      <c r="L57" s="25"/>
      <c r="M57" s="25"/>
      <c r="N57" s="25"/>
    </row>
    <row r="58" spans="1:14">
      <c r="A58" s="12"/>
      <c r="B58" s="12"/>
      <c r="C58" s="12"/>
      <c r="D58" s="12"/>
      <c r="E58" s="35"/>
      <c r="F58" s="35"/>
      <c r="G58" s="35"/>
      <c r="H58" s="35"/>
      <c r="I58" s="35"/>
      <c r="J58" s="35"/>
      <c r="K58" s="35"/>
      <c r="L58" s="35"/>
      <c r="M58" s="35"/>
      <c r="N58" s="35"/>
    </row>
    <row r="59" spans="1:14">
      <c r="A59" s="12"/>
      <c r="B59" s="12"/>
      <c r="C59" s="12"/>
      <c r="D59" s="12"/>
      <c r="E59" s="25"/>
      <c r="F59" s="25"/>
      <c r="G59" s="25"/>
      <c r="H59" s="25"/>
      <c r="I59" s="25"/>
      <c r="J59" s="25"/>
      <c r="K59" s="25"/>
      <c r="L59" s="25"/>
      <c r="M59" s="25"/>
      <c r="N59" s="25"/>
    </row>
    <row r="60" spans="1:14">
      <c r="A60" s="12"/>
      <c r="B60" s="12"/>
      <c r="C60" s="12"/>
      <c r="D60" s="12"/>
      <c r="E60" s="35"/>
      <c r="F60" s="35"/>
      <c r="G60" s="35"/>
      <c r="H60" s="35"/>
      <c r="I60" s="35"/>
      <c r="J60" s="35"/>
      <c r="K60" s="35"/>
      <c r="L60" s="35"/>
      <c r="M60" s="35"/>
      <c r="N60" s="35"/>
    </row>
    <row r="61" spans="1:14">
      <c r="A61" s="12"/>
      <c r="B61" s="12"/>
      <c r="C61" s="12"/>
      <c r="D61" s="12"/>
      <c r="E61" s="35"/>
      <c r="F61" s="35"/>
      <c r="G61" s="35"/>
      <c r="H61" s="35"/>
      <c r="I61" s="35"/>
      <c r="J61" s="35"/>
      <c r="K61" s="35"/>
      <c r="L61" s="35"/>
      <c r="M61" s="35"/>
      <c r="N61" s="35"/>
    </row>
    <row r="62" spans="1:14">
      <c r="A62" s="12"/>
      <c r="B62" s="12"/>
      <c r="C62" s="12"/>
      <c r="D62" s="12"/>
      <c r="E62" s="35"/>
      <c r="F62" s="35"/>
      <c r="G62" s="35"/>
      <c r="H62" s="35"/>
      <c r="I62" s="35"/>
      <c r="J62" s="35"/>
      <c r="K62" s="35"/>
      <c r="L62" s="35"/>
      <c r="M62" s="35"/>
      <c r="N62" s="35"/>
    </row>
    <row r="63" spans="1:14">
      <c r="A63" s="12"/>
      <c r="B63" s="12"/>
      <c r="C63" s="12"/>
      <c r="D63" s="12"/>
      <c r="E63" s="35"/>
      <c r="F63" s="35"/>
      <c r="G63" s="35"/>
      <c r="H63" s="35"/>
      <c r="I63" s="35"/>
      <c r="J63" s="35"/>
      <c r="K63" s="35"/>
      <c r="L63" s="35"/>
      <c r="M63" s="35"/>
      <c r="N63" s="35"/>
    </row>
    <row r="64" spans="1:14">
      <c r="A64" s="12"/>
      <c r="B64" s="12"/>
      <c r="C64" s="12"/>
      <c r="D64" s="12"/>
      <c r="E64" s="35"/>
      <c r="F64" s="35"/>
      <c r="G64" s="35"/>
      <c r="H64" s="35"/>
      <c r="I64" s="35"/>
      <c r="J64" s="35"/>
      <c r="K64" s="35"/>
      <c r="L64" s="35"/>
      <c r="M64" s="35"/>
      <c r="N64" s="35"/>
    </row>
    <row r="65" spans="1:14">
      <c r="A65" s="12"/>
      <c r="B65" s="12"/>
      <c r="C65" s="12"/>
      <c r="D65" s="12"/>
      <c r="E65" s="36"/>
      <c r="F65" s="36"/>
      <c r="G65" s="36"/>
      <c r="H65" s="36"/>
      <c r="I65" s="36"/>
      <c r="J65" s="36"/>
      <c r="K65" s="36"/>
      <c r="L65" s="36"/>
      <c r="M65" s="36"/>
      <c r="N65" s="36"/>
    </row>
    <row r="66" spans="1:14">
      <c r="A66" s="12"/>
      <c r="B66" s="12"/>
      <c r="C66" s="12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</row>
    <row r="67" spans="1:14">
      <c r="A67" s="12"/>
      <c r="B67" s="12"/>
      <c r="C67" s="12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</row>
    <row r="68" spans="1:14">
      <c r="A68" s="44"/>
      <c r="B68" s="37"/>
      <c r="C68" s="44"/>
      <c r="D68" s="12"/>
      <c r="E68" s="35"/>
      <c r="F68" s="35"/>
      <c r="G68" s="35"/>
      <c r="H68" s="35"/>
      <c r="I68" s="35"/>
      <c r="J68" s="35"/>
      <c r="K68" s="35"/>
      <c r="L68" s="35"/>
      <c r="M68" s="35"/>
      <c r="N68" s="35"/>
    </row>
    <row r="69" spans="1:14">
      <c r="A69" s="12"/>
      <c r="B69" s="12"/>
      <c r="C69" s="12"/>
      <c r="D69" s="12"/>
      <c r="E69" s="25"/>
      <c r="F69" s="25"/>
      <c r="G69" s="25"/>
      <c r="H69" s="25"/>
      <c r="I69" s="25"/>
      <c r="J69" s="25"/>
      <c r="K69" s="25"/>
      <c r="L69" s="25"/>
      <c r="M69" s="25"/>
      <c r="N69" s="25"/>
    </row>
    <row r="70" spans="1:14">
      <c r="A70" s="12"/>
      <c r="B70" s="12"/>
      <c r="C70" s="12"/>
      <c r="D70" s="12"/>
      <c r="E70" s="35"/>
      <c r="F70" s="35"/>
      <c r="G70" s="35"/>
      <c r="H70" s="35"/>
      <c r="I70" s="35"/>
      <c r="J70" s="35"/>
      <c r="K70" s="35"/>
      <c r="L70" s="35"/>
      <c r="M70" s="35"/>
      <c r="N70" s="35"/>
    </row>
    <row r="71" spans="1:14">
      <c r="A71" s="12"/>
      <c r="B71" s="12"/>
      <c r="C71" s="12"/>
      <c r="D71" s="12"/>
      <c r="E71" s="25"/>
      <c r="F71" s="25"/>
      <c r="G71" s="25"/>
      <c r="H71" s="25"/>
      <c r="I71" s="25"/>
      <c r="J71" s="25"/>
      <c r="K71" s="25"/>
      <c r="L71" s="25"/>
      <c r="M71" s="25"/>
      <c r="N71" s="25"/>
    </row>
    <row r="72" spans="1:14">
      <c r="A72" s="12"/>
      <c r="B72" s="12"/>
      <c r="C72" s="12"/>
      <c r="D72" s="12"/>
      <c r="E72" s="35"/>
      <c r="F72" s="35"/>
      <c r="G72" s="35"/>
      <c r="H72" s="35"/>
      <c r="I72" s="35"/>
      <c r="J72" s="35"/>
      <c r="K72" s="35"/>
      <c r="L72" s="35"/>
      <c r="M72" s="35"/>
      <c r="N72" s="35"/>
    </row>
    <row r="73" spans="1:14">
      <c r="A73" s="12"/>
      <c r="B73" s="12"/>
      <c r="C73" s="12"/>
      <c r="D73" s="12"/>
      <c r="E73" s="25"/>
      <c r="F73" s="25"/>
      <c r="G73" s="25"/>
      <c r="H73" s="25"/>
      <c r="I73" s="25"/>
      <c r="J73" s="25"/>
      <c r="K73" s="25"/>
      <c r="L73" s="25"/>
      <c r="M73" s="25"/>
      <c r="N73" s="25"/>
    </row>
    <row r="74" spans="1:14">
      <c r="A74" s="12"/>
      <c r="B74" s="12"/>
      <c r="C74" s="12"/>
      <c r="D74" s="12"/>
      <c r="E74" s="35"/>
      <c r="F74" s="35"/>
      <c r="G74" s="35"/>
      <c r="H74" s="35"/>
      <c r="I74" s="35"/>
      <c r="J74" s="35"/>
      <c r="K74" s="35"/>
      <c r="L74" s="35"/>
      <c r="M74" s="35"/>
      <c r="N74" s="35"/>
    </row>
    <row r="75" spans="1:14">
      <c r="A75" s="12"/>
      <c r="B75" s="12"/>
      <c r="C75" s="12"/>
      <c r="D75" s="12"/>
      <c r="E75" s="25"/>
      <c r="F75" s="25"/>
      <c r="G75" s="25"/>
      <c r="H75" s="25"/>
      <c r="I75" s="25"/>
      <c r="J75" s="25"/>
      <c r="K75" s="25"/>
      <c r="L75" s="25"/>
      <c r="M75" s="25"/>
      <c r="N75" s="25"/>
    </row>
    <row r="76" spans="1:14">
      <c r="A76" s="12"/>
      <c r="B76" s="12"/>
      <c r="C76" s="12"/>
      <c r="D76" s="12"/>
      <c r="E76" s="35"/>
      <c r="F76" s="35"/>
      <c r="G76" s="35"/>
      <c r="H76" s="35"/>
      <c r="I76" s="35"/>
      <c r="J76" s="35"/>
      <c r="K76" s="35"/>
      <c r="L76" s="35"/>
      <c r="M76" s="35"/>
      <c r="N76" s="35"/>
    </row>
    <row r="77" spans="1:14">
      <c r="A77" s="12"/>
      <c r="B77" s="12"/>
      <c r="C77" s="12"/>
      <c r="D77" s="12"/>
      <c r="E77" s="35"/>
      <c r="F77" s="35"/>
      <c r="G77" s="35"/>
      <c r="H77" s="35"/>
      <c r="I77" s="35"/>
      <c r="J77" s="35"/>
      <c r="K77" s="35"/>
      <c r="L77" s="35"/>
      <c r="M77" s="35"/>
      <c r="N77" s="35"/>
    </row>
    <row r="78" spans="1:14">
      <c r="A78" s="12"/>
      <c r="B78" s="12"/>
      <c r="C78" s="12"/>
      <c r="D78" s="12"/>
      <c r="E78" s="35"/>
      <c r="F78" s="35"/>
      <c r="G78" s="35"/>
      <c r="H78" s="35"/>
      <c r="I78" s="35"/>
      <c r="J78" s="35"/>
      <c r="K78" s="35"/>
      <c r="L78" s="35"/>
      <c r="M78" s="35"/>
      <c r="N78" s="35"/>
    </row>
    <row r="79" spans="1:14">
      <c r="A79" s="12"/>
      <c r="B79" s="12"/>
      <c r="C79" s="12"/>
      <c r="D79" s="12"/>
      <c r="E79" s="35"/>
      <c r="F79" s="35"/>
      <c r="G79" s="35"/>
      <c r="H79" s="35"/>
      <c r="I79" s="35"/>
      <c r="J79" s="35"/>
      <c r="K79" s="35"/>
      <c r="L79" s="35"/>
      <c r="M79" s="35"/>
      <c r="N79" s="35"/>
    </row>
    <row r="80" spans="1:14">
      <c r="A80" s="12"/>
      <c r="B80" s="12"/>
      <c r="C80" s="12"/>
      <c r="D80" s="12"/>
      <c r="E80" s="35"/>
      <c r="F80" s="35"/>
      <c r="G80" s="35"/>
      <c r="H80" s="35"/>
      <c r="I80" s="35"/>
      <c r="J80" s="35"/>
      <c r="K80" s="35"/>
      <c r="L80" s="35"/>
      <c r="M80" s="35"/>
      <c r="N80" s="35"/>
    </row>
    <row r="81" spans="1:14">
      <c r="A81" s="12"/>
      <c r="B81" s="12"/>
      <c r="C81" s="12"/>
      <c r="D81" s="12"/>
      <c r="E81" s="36"/>
      <c r="F81" s="36"/>
      <c r="G81" s="36"/>
      <c r="H81" s="36"/>
      <c r="I81" s="36"/>
      <c r="J81" s="36"/>
      <c r="K81" s="36"/>
      <c r="L81" s="36"/>
      <c r="M81" s="36"/>
      <c r="N81" s="36"/>
    </row>
    <row r="82" spans="1:14"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</row>
    <row r="83" spans="1:14"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</row>
    <row r="84" spans="1:14">
      <c r="B84" s="26"/>
      <c r="C84" s="27"/>
      <c r="D84" s="12"/>
      <c r="E84" s="27"/>
      <c r="F84" s="27"/>
      <c r="G84" s="27"/>
      <c r="H84" s="27"/>
      <c r="I84" s="27"/>
      <c r="J84" s="27"/>
      <c r="K84" s="27"/>
      <c r="L84" s="27"/>
      <c r="M84" s="27"/>
      <c r="N84" s="27"/>
    </row>
    <row r="85" spans="1:14">
      <c r="B85" s="26"/>
      <c r="C85" s="26"/>
      <c r="D85" s="12"/>
      <c r="E85" s="27"/>
      <c r="F85" s="27"/>
      <c r="G85" s="27"/>
      <c r="H85" s="27"/>
      <c r="I85" s="27"/>
      <c r="J85" s="27"/>
      <c r="K85" s="27"/>
      <c r="L85" s="27"/>
      <c r="M85" s="27"/>
      <c r="N85" s="27"/>
    </row>
    <row r="86" spans="1:14">
      <c r="B86" s="26"/>
      <c r="C86" s="26"/>
      <c r="D86" s="12"/>
      <c r="E86" s="27"/>
      <c r="F86" s="27"/>
      <c r="G86" s="27"/>
      <c r="H86" s="27"/>
      <c r="I86" s="27"/>
      <c r="J86" s="27"/>
      <c r="K86" s="27"/>
      <c r="L86" s="27"/>
      <c r="M86" s="27"/>
      <c r="N86" s="27"/>
    </row>
    <row r="87" spans="1:14">
      <c r="B87" s="26"/>
      <c r="C87" s="26"/>
      <c r="D87" s="12"/>
      <c r="E87" s="27"/>
      <c r="F87" s="27"/>
      <c r="G87" s="27"/>
      <c r="H87" s="27"/>
      <c r="I87" s="27"/>
      <c r="J87" s="27"/>
      <c r="K87" s="27"/>
      <c r="L87" s="27"/>
      <c r="M87" s="27"/>
      <c r="N87" s="27"/>
    </row>
    <row r="88" spans="1:14">
      <c r="B88" s="26"/>
      <c r="C88" s="26"/>
      <c r="D88" s="12"/>
      <c r="E88" s="27"/>
      <c r="F88" s="27"/>
      <c r="G88" s="27"/>
      <c r="H88" s="27"/>
      <c r="I88" s="27"/>
      <c r="J88" s="27"/>
      <c r="K88" s="27"/>
      <c r="L88" s="27"/>
      <c r="M88" s="27"/>
      <c r="N88" s="27"/>
    </row>
    <row r="89" spans="1:14">
      <c r="B89" s="26"/>
      <c r="C89" s="26"/>
      <c r="D89" s="12"/>
      <c r="E89" s="27"/>
      <c r="F89" s="27"/>
      <c r="G89" s="27"/>
      <c r="H89" s="27"/>
      <c r="I89" s="27"/>
      <c r="J89" s="27"/>
      <c r="K89" s="27"/>
      <c r="L89" s="27"/>
      <c r="M89" s="27"/>
      <c r="N89" s="27"/>
    </row>
    <row r="90" spans="1:14">
      <c r="B90" s="26"/>
      <c r="C90" s="26"/>
      <c r="D90" s="12"/>
      <c r="E90" s="27"/>
      <c r="F90" s="27"/>
      <c r="G90" s="27"/>
      <c r="H90" s="27"/>
      <c r="I90" s="27"/>
      <c r="J90" s="27"/>
      <c r="K90" s="27"/>
      <c r="L90" s="27"/>
      <c r="M90" s="27"/>
      <c r="N90" s="27"/>
    </row>
    <row r="91" spans="1:14">
      <c r="B91" s="26"/>
      <c r="C91" s="26"/>
      <c r="D91" s="12"/>
      <c r="E91" s="27"/>
      <c r="F91" s="27"/>
      <c r="G91" s="27"/>
      <c r="H91" s="27"/>
      <c r="I91" s="27"/>
      <c r="J91" s="27"/>
      <c r="K91" s="27"/>
      <c r="L91" s="27"/>
      <c r="M91" s="27"/>
      <c r="N91" s="27"/>
    </row>
    <row r="92" spans="1:14">
      <c r="B92" s="26"/>
      <c r="C92" s="26"/>
      <c r="D92" s="12"/>
      <c r="E92" s="27"/>
      <c r="F92" s="27"/>
      <c r="G92" s="27"/>
      <c r="H92" s="27"/>
      <c r="I92" s="27"/>
      <c r="J92" s="27"/>
      <c r="K92" s="27"/>
      <c r="L92" s="27"/>
      <c r="M92" s="27"/>
      <c r="N92" s="27"/>
    </row>
    <row r="93" spans="1:14">
      <c r="B93" s="26"/>
      <c r="C93" s="26"/>
      <c r="D93" s="12"/>
      <c r="E93" s="27"/>
      <c r="F93" s="27"/>
      <c r="G93" s="27"/>
      <c r="H93" s="27"/>
      <c r="I93" s="27"/>
      <c r="J93" s="27"/>
      <c r="K93" s="27"/>
      <c r="L93" s="27"/>
      <c r="M93" s="27"/>
      <c r="N93" s="27"/>
    </row>
    <row r="94" spans="1:14">
      <c r="B94" s="26"/>
      <c r="C94" s="26"/>
      <c r="D94" s="12"/>
      <c r="E94" s="27"/>
      <c r="F94" s="27"/>
      <c r="G94" s="27"/>
      <c r="H94" s="27"/>
      <c r="I94" s="27"/>
      <c r="J94" s="27"/>
      <c r="K94" s="27"/>
      <c r="L94" s="27"/>
      <c r="M94" s="27"/>
      <c r="N94" s="27"/>
    </row>
    <row r="95" spans="1:14">
      <c r="B95" s="26"/>
      <c r="C95" s="26"/>
      <c r="D95" s="12"/>
      <c r="E95" s="27"/>
      <c r="F95" s="27"/>
      <c r="G95" s="27"/>
      <c r="H95" s="27"/>
      <c r="I95" s="27"/>
      <c r="J95" s="27"/>
      <c r="K95" s="27"/>
      <c r="L95" s="27"/>
      <c r="M95" s="27"/>
      <c r="N95" s="27"/>
    </row>
    <row r="96" spans="1:14">
      <c r="B96" s="26"/>
      <c r="C96" s="26"/>
      <c r="D96" s="12"/>
      <c r="E96" s="27"/>
      <c r="F96" s="27"/>
      <c r="G96" s="27"/>
      <c r="H96" s="27"/>
      <c r="I96" s="27"/>
      <c r="J96" s="27"/>
      <c r="K96" s="27"/>
      <c r="L96" s="27"/>
      <c r="M96" s="27"/>
      <c r="N96" s="27"/>
    </row>
    <row r="97" spans="2:14">
      <c r="B97" s="26"/>
      <c r="C97" s="26"/>
      <c r="D97" s="26"/>
      <c r="E97" s="27"/>
      <c r="F97" s="27"/>
      <c r="G97" s="27"/>
      <c r="H97" s="27"/>
      <c r="I97" s="27"/>
      <c r="J97" s="27"/>
      <c r="K97" s="27"/>
      <c r="L97" s="27"/>
      <c r="M97" s="27"/>
      <c r="N97" s="27"/>
    </row>
    <row r="98" spans="2:14">
      <c r="E98" s="27"/>
      <c r="F98" s="27"/>
      <c r="G98" s="27"/>
      <c r="H98" s="27"/>
      <c r="I98" s="27"/>
      <c r="J98" s="27"/>
      <c r="K98" s="27"/>
      <c r="L98" s="27"/>
      <c r="M98" s="27"/>
      <c r="N98" s="27"/>
    </row>
    <row r="99" spans="2:14">
      <c r="E99" s="27"/>
      <c r="F99" s="27"/>
      <c r="G99" s="27"/>
      <c r="H99" s="27"/>
      <c r="I99" s="27"/>
      <c r="J99" s="27"/>
      <c r="K99" s="27"/>
      <c r="L99" s="27"/>
      <c r="M99" s="27"/>
      <c r="N99" s="27"/>
    </row>
    <row r="100" spans="2:14">
      <c r="E100" s="27"/>
      <c r="F100" s="27"/>
      <c r="G100" s="27"/>
      <c r="H100" s="27"/>
      <c r="I100" s="27"/>
      <c r="J100" s="27"/>
      <c r="K100" s="27"/>
      <c r="L100" s="27"/>
      <c r="M100" s="27"/>
      <c r="N100" s="27"/>
    </row>
    <row r="101" spans="2:14">
      <c r="E101" s="27"/>
      <c r="F101" s="27"/>
      <c r="G101" s="27"/>
      <c r="H101" s="27"/>
      <c r="I101" s="27"/>
      <c r="J101" s="27"/>
      <c r="K101" s="27"/>
      <c r="L101" s="27"/>
      <c r="M101" s="27"/>
      <c r="N101" s="27"/>
    </row>
    <row r="102" spans="2:14">
      <c r="E102" s="27"/>
      <c r="F102" s="27"/>
      <c r="G102" s="27"/>
      <c r="H102" s="27"/>
      <c r="I102" s="27"/>
      <c r="J102" s="27"/>
      <c r="K102" s="27"/>
      <c r="L102" s="27"/>
      <c r="M102" s="27"/>
      <c r="N102" s="27"/>
    </row>
    <row r="103" spans="2:14">
      <c r="E103" s="27"/>
      <c r="F103" s="27"/>
      <c r="G103" s="27"/>
      <c r="H103" s="27"/>
      <c r="I103" s="27"/>
      <c r="J103" s="27"/>
      <c r="K103" s="27"/>
      <c r="L103" s="27"/>
      <c r="M103" s="27"/>
      <c r="N103" s="27"/>
    </row>
    <row r="919" spans="13:13">
      <c r="M919" s="16"/>
    </row>
    <row r="920" spans="13:13">
      <c r="M920" s="16"/>
    </row>
    <row r="921" spans="13:13">
      <c r="M921" s="16"/>
    </row>
    <row r="922" spans="13:13">
      <c r="M922" s="16"/>
    </row>
    <row r="923" spans="13:13">
      <c r="M923" s="16"/>
    </row>
    <row r="924" spans="13:13">
      <c r="M924" s="16"/>
    </row>
    <row r="925" spans="13:13">
      <c r="M925" s="16"/>
    </row>
    <row r="926" spans="13:13">
      <c r="M926" s="16"/>
    </row>
    <row r="927" spans="13:13">
      <c r="M927" s="16"/>
    </row>
    <row r="928" spans="13:13">
      <c r="M928" s="16"/>
    </row>
    <row r="929" spans="13:13">
      <c r="M929" s="16"/>
    </row>
    <row r="930" spans="13:13">
      <c r="M930" s="16"/>
    </row>
    <row r="931" spans="13:13">
      <c r="M931" s="16"/>
    </row>
    <row r="932" spans="13:13">
      <c r="M932" s="16"/>
    </row>
    <row r="933" spans="13:13">
      <c r="M933" s="16"/>
    </row>
    <row r="934" spans="13:13">
      <c r="M934" s="16"/>
    </row>
    <row r="935" spans="13:13">
      <c r="M935" s="16"/>
    </row>
    <row r="936" spans="13:13">
      <c r="M936" s="16"/>
    </row>
    <row r="937" spans="13:13">
      <c r="M937" s="16"/>
    </row>
    <row r="938" spans="13:13">
      <c r="M938" s="16"/>
    </row>
    <row r="939" spans="13:13">
      <c r="M939" s="16"/>
    </row>
    <row r="940" spans="13:13">
      <c r="M940" s="16"/>
    </row>
    <row r="941" spans="13:13">
      <c r="M941" s="16"/>
    </row>
    <row r="942" spans="13:13">
      <c r="M942" s="16"/>
    </row>
    <row r="943" spans="13:13">
      <c r="M943" s="16"/>
    </row>
    <row r="944" spans="13:13">
      <c r="M944" s="16"/>
    </row>
    <row r="945" spans="13:13">
      <c r="M945" s="16"/>
    </row>
    <row r="946" spans="13:13">
      <c r="M946" s="16"/>
    </row>
    <row r="947" spans="13:13">
      <c r="M947" s="16"/>
    </row>
    <row r="948" spans="13:13">
      <c r="M948" s="16"/>
    </row>
    <row r="949" spans="13:13">
      <c r="M949" s="16"/>
    </row>
    <row r="950" spans="13:13">
      <c r="M950" s="16"/>
    </row>
    <row r="951" spans="13:13">
      <c r="M951" s="16"/>
    </row>
    <row r="952" spans="13:13">
      <c r="M952" s="16"/>
    </row>
    <row r="953" spans="13:13">
      <c r="M953" s="16"/>
    </row>
    <row r="954" spans="13:13">
      <c r="M954" s="16"/>
    </row>
    <row r="955" spans="13:13">
      <c r="M955" s="16"/>
    </row>
    <row r="956" spans="13:13">
      <c r="M956" s="16"/>
    </row>
    <row r="957" spans="13:13">
      <c r="M957" s="16"/>
    </row>
    <row r="958" spans="13:13">
      <c r="M958" s="16"/>
    </row>
    <row r="959" spans="13:13">
      <c r="M959" s="16"/>
    </row>
    <row r="960" spans="13:13">
      <c r="M960" s="16"/>
    </row>
    <row r="961" spans="13:13">
      <c r="M961" s="16"/>
    </row>
    <row r="962" spans="13:13">
      <c r="M962" s="16"/>
    </row>
    <row r="963" spans="13:13">
      <c r="M963" s="16"/>
    </row>
    <row r="964" spans="13:13">
      <c r="M964" s="16"/>
    </row>
    <row r="965" spans="13:13">
      <c r="M965" s="16"/>
    </row>
    <row r="966" spans="13:13">
      <c r="M966" s="16"/>
    </row>
    <row r="967" spans="13:13">
      <c r="M967" s="16"/>
    </row>
    <row r="968" spans="13:13">
      <c r="M968" s="16"/>
    </row>
    <row r="969" spans="13:13">
      <c r="M969" s="16"/>
    </row>
    <row r="970" spans="13:13">
      <c r="M970" s="16"/>
    </row>
    <row r="971" spans="13:13">
      <c r="M971" s="16"/>
    </row>
    <row r="972" spans="13:13">
      <c r="M972" s="16"/>
    </row>
    <row r="973" spans="13:13">
      <c r="M973" s="16"/>
    </row>
    <row r="974" spans="13:13">
      <c r="M974" s="16"/>
    </row>
    <row r="975" spans="13:13">
      <c r="M975" s="16"/>
    </row>
    <row r="976" spans="13:13">
      <c r="M976" s="16"/>
    </row>
    <row r="977" spans="13:13">
      <c r="M977" s="16"/>
    </row>
    <row r="978" spans="13:13">
      <c r="M978" s="16"/>
    </row>
    <row r="979" spans="13:13">
      <c r="M979" s="16"/>
    </row>
    <row r="980" spans="13:13">
      <c r="M980" s="16"/>
    </row>
    <row r="981" spans="13:13">
      <c r="M981" s="16"/>
    </row>
    <row r="982" spans="13:13">
      <c r="M982" s="16"/>
    </row>
    <row r="983" spans="13:13">
      <c r="M983" s="16"/>
    </row>
    <row r="984" spans="13:13">
      <c r="M984" s="16"/>
    </row>
    <row r="985" spans="13:13">
      <c r="M985" s="16"/>
    </row>
    <row r="986" spans="13:13">
      <c r="M986" s="16"/>
    </row>
    <row r="987" spans="13:13">
      <c r="M987" s="16"/>
    </row>
    <row r="988" spans="13:13">
      <c r="M988" s="16"/>
    </row>
    <row r="989" spans="13:13">
      <c r="M989" s="16"/>
    </row>
    <row r="990" spans="13:13">
      <c r="M990" s="16"/>
    </row>
    <row r="991" spans="13:13">
      <c r="M991" s="16"/>
    </row>
    <row r="992" spans="13:13">
      <c r="M992" s="16"/>
    </row>
    <row r="993" spans="13:13">
      <c r="M993" s="16"/>
    </row>
    <row r="994" spans="13:13">
      <c r="M994" s="16"/>
    </row>
    <row r="995" spans="13:13">
      <c r="M995" s="16"/>
    </row>
    <row r="996" spans="13:13">
      <c r="M996" s="16"/>
    </row>
    <row r="997" spans="13:13">
      <c r="M997" s="16"/>
    </row>
    <row r="998" spans="13:13">
      <c r="M998" s="16"/>
    </row>
    <row r="999" spans="13:13">
      <c r="M999" s="16"/>
    </row>
    <row r="1000" spans="13:13">
      <c r="M1000" s="16"/>
    </row>
    <row r="1001" spans="13:13">
      <c r="M1001" s="16"/>
    </row>
    <row r="1002" spans="13:13">
      <c r="M1002" s="16"/>
    </row>
    <row r="1003" spans="13:13">
      <c r="M1003" s="16"/>
    </row>
    <row r="1004" spans="13:13">
      <c r="M1004" s="16"/>
    </row>
    <row r="1005" spans="13:13">
      <c r="M1005" s="16"/>
    </row>
    <row r="1006" spans="13:13">
      <c r="M1006" s="16"/>
    </row>
    <row r="1007" spans="13:13">
      <c r="M1007" s="16"/>
    </row>
    <row r="1008" spans="13:13">
      <c r="M1008" s="16"/>
    </row>
    <row r="1009" spans="13:13">
      <c r="M1009" s="16"/>
    </row>
    <row r="1010" spans="13:13">
      <c r="M1010" s="16"/>
    </row>
    <row r="1011" spans="13:13">
      <c r="M1011" s="16"/>
    </row>
    <row r="1012" spans="13:13">
      <c r="M1012" s="16"/>
    </row>
    <row r="1013" spans="13:13">
      <c r="M1013" s="16"/>
    </row>
    <row r="1014" spans="13:13">
      <c r="M1014" s="16"/>
    </row>
    <row r="1015" spans="13:13">
      <c r="M1015" s="16"/>
    </row>
    <row r="1016" spans="13:13">
      <c r="M1016" s="16"/>
    </row>
    <row r="1017" spans="13:13">
      <c r="M1017" s="16"/>
    </row>
    <row r="1018" spans="13:13">
      <c r="M1018" s="16"/>
    </row>
    <row r="1019" spans="13:13">
      <c r="M1019" s="16"/>
    </row>
    <row r="1020" spans="13:13">
      <c r="M1020" s="16"/>
    </row>
    <row r="1021" spans="13:13">
      <c r="M1021" s="16"/>
    </row>
    <row r="1022" spans="13:13">
      <c r="M1022" s="16"/>
    </row>
    <row r="1023" spans="13:13">
      <c r="M1023" s="16"/>
    </row>
    <row r="1024" spans="13:13">
      <c r="M1024" s="16"/>
    </row>
    <row r="1025" spans="13:13">
      <c r="M1025" s="16"/>
    </row>
    <row r="1026" spans="13:13">
      <c r="M1026" s="16"/>
    </row>
    <row r="1027" spans="13:13">
      <c r="M1027" s="16"/>
    </row>
    <row r="1028" spans="13:13">
      <c r="M1028" s="16"/>
    </row>
    <row r="1029" spans="13:13">
      <c r="M1029" s="16"/>
    </row>
    <row r="1030" spans="13:13">
      <c r="M1030" s="16"/>
    </row>
    <row r="1031" spans="13:13">
      <c r="M1031" s="16"/>
    </row>
    <row r="1032" spans="13:13">
      <c r="M1032" s="16"/>
    </row>
    <row r="1033" spans="13:13">
      <c r="M1033" s="16"/>
    </row>
    <row r="1034" spans="13:13">
      <c r="M1034" s="16"/>
    </row>
    <row r="1035" spans="13:13">
      <c r="M1035" s="16"/>
    </row>
    <row r="1036" spans="13:13">
      <c r="M1036" s="16"/>
    </row>
    <row r="1037" spans="13:13">
      <c r="M1037" s="16"/>
    </row>
    <row r="1038" spans="13:13">
      <c r="M1038" s="16"/>
    </row>
    <row r="1039" spans="13:13">
      <c r="M1039" s="16"/>
    </row>
    <row r="1040" spans="13:13">
      <c r="M1040" s="16"/>
    </row>
    <row r="1041" spans="13:13">
      <c r="M1041" s="16"/>
    </row>
    <row r="1042" spans="13:13">
      <c r="M1042" s="16"/>
    </row>
    <row r="1043" spans="13:13">
      <c r="M1043" s="16"/>
    </row>
    <row r="1044" spans="13:13">
      <c r="M1044" s="16"/>
    </row>
    <row r="1045" spans="13:13">
      <c r="M1045" s="16"/>
    </row>
    <row r="1046" spans="13:13">
      <c r="M1046" s="16"/>
    </row>
    <row r="1047" spans="13:13">
      <c r="M1047" s="16"/>
    </row>
    <row r="1048" spans="13:13">
      <c r="M1048" s="16"/>
    </row>
    <row r="1049" spans="13:13">
      <c r="M1049" s="16"/>
    </row>
    <row r="1050" spans="13:13">
      <c r="M1050" s="16"/>
    </row>
    <row r="1051" spans="13:13">
      <c r="M1051" s="16"/>
    </row>
    <row r="1052" spans="13:13">
      <c r="M1052" s="16"/>
    </row>
    <row r="1053" spans="13:13">
      <c r="M1053" s="16"/>
    </row>
    <row r="1054" spans="13:13">
      <c r="M1054" s="16"/>
    </row>
    <row r="1055" spans="13:13">
      <c r="M1055" s="16"/>
    </row>
    <row r="1056" spans="13:13">
      <c r="M1056" s="16"/>
    </row>
    <row r="1057" spans="13:13">
      <c r="M1057" s="16"/>
    </row>
    <row r="1058" spans="13:13">
      <c r="M1058" s="16"/>
    </row>
    <row r="1059" spans="13:13">
      <c r="M1059" s="16"/>
    </row>
    <row r="1060" spans="13:13">
      <c r="M1060" s="16"/>
    </row>
    <row r="1061" spans="13:13">
      <c r="M1061" s="16"/>
    </row>
    <row r="1062" spans="13:13">
      <c r="M1062" s="16"/>
    </row>
    <row r="1063" spans="13:13">
      <c r="M1063" s="16"/>
    </row>
    <row r="1064" spans="13:13">
      <c r="M1064" s="16"/>
    </row>
    <row r="1065" spans="13:13">
      <c r="M1065" s="16"/>
    </row>
    <row r="1066" spans="13:13">
      <c r="M1066" s="16"/>
    </row>
    <row r="1067" spans="13:13">
      <c r="M1067" s="16"/>
    </row>
    <row r="1068" spans="13:13">
      <c r="M1068" s="16"/>
    </row>
    <row r="1069" spans="13:13">
      <c r="M1069" s="16"/>
    </row>
    <row r="1070" spans="13:13">
      <c r="M1070" s="16"/>
    </row>
    <row r="1071" spans="13:13">
      <c r="M1071" s="16"/>
    </row>
    <row r="1072" spans="13:13">
      <c r="M1072" s="16"/>
    </row>
    <row r="1073" spans="13:13">
      <c r="M1073" s="16"/>
    </row>
    <row r="1074" spans="13:13">
      <c r="M1074" s="16"/>
    </row>
    <row r="1075" spans="13:13">
      <c r="M1075" s="16"/>
    </row>
    <row r="1076" spans="13:13">
      <c r="M1076" s="16"/>
    </row>
    <row r="1077" spans="13:13">
      <c r="M1077" s="16"/>
    </row>
    <row r="1078" spans="13:13">
      <c r="M1078" s="16"/>
    </row>
    <row r="1079" spans="13:13">
      <c r="M1079" s="16"/>
    </row>
    <row r="1080" spans="13:13">
      <c r="M1080" s="16"/>
    </row>
    <row r="1081" spans="13:13">
      <c r="M1081" s="16"/>
    </row>
    <row r="1082" spans="13:13">
      <c r="M1082" s="16"/>
    </row>
    <row r="1083" spans="13:13">
      <c r="M1083" s="16"/>
    </row>
    <row r="1084" spans="13:13">
      <c r="M1084" s="16"/>
    </row>
    <row r="1085" spans="13:13">
      <c r="M1085" s="16"/>
    </row>
    <row r="1086" spans="13:13">
      <c r="M1086" s="16"/>
    </row>
    <row r="1087" spans="13:13">
      <c r="M1087" s="16"/>
    </row>
    <row r="1088" spans="13:13">
      <c r="M1088" s="16"/>
    </row>
    <row r="1089" spans="13:13">
      <c r="M1089" s="16"/>
    </row>
    <row r="1090" spans="13:13">
      <c r="M1090" s="16"/>
    </row>
    <row r="1091" spans="13:13">
      <c r="M1091" s="16"/>
    </row>
    <row r="1092" spans="13:13">
      <c r="M1092" s="16"/>
    </row>
    <row r="1093" spans="13:13">
      <c r="M1093" s="16"/>
    </row>
    <row r="1094" spans="13:13">
      <c r="M1094" s="16"/>
    </row>
    <row r="1095" spans="13:13">
      <c r="M1095" s="16"/>
    </row>
    <row r="1096" spans="13:13">
      <c r="M1096" s="16"/>
    </row>
    <row r="1097" spans="13:13">
      <c r="M1097" s="16"/>
    </row>
    <row r="1098" spans="13:13">
      <c r="M1098" s="16"/>
    </row>
    <row r="1099" spans="13:13">
      <c r="M1099" s="16"/>
    </row>
    <row r="1100" spans="13:13">
      <c r="M1100" s="16"/>
    </row>
    <row r="1101" spans="13:13">
      <c r="M1101" s="16"/>
    </row>
    <row r="1102" spans="13:13">
      <c r="M1102" s="16"/>
    </row>
    <row r="1103" spans="13:13">
      <c r="M1103" s="16"/>
    </row>
    <row r="1104" spans="13:13">
      <c r="M1104" s="16"/>
    </row>
    <row r="1105" spans="13:13">
      <c r="M1105" s="16"/>
    </row>
    <row r="1106" spans="13:13">
      <c r="M1106" s="16"/>
    </row>
    <row r="1107" spans="13:13">
      <c r="M1107" s="16"/>
    </row>
    <row r="1108" spans="13:13">
      <c r="M1108" s="16"/>
    </row>
    <row r="1109" spans="13:13">
      <c r="M1109" s="16"/>
    </row>
    <row r="1110" spans="13:13">
      <c r="M1110" s="16"/>
    </row>
    <row r="1111" spans="13:13">
      <c r="M1111" s="16"/>
    </row>
    <row r="1112" spans="13:13">
      <c r="M1112" s="16"/>
    </row>
    <row r="1113" spans="13:13">
      <c r="M1113" s="16"/>
    </row>
    <row r="1114" spans="13:13">
      <c r="M1114" s="16"/>
    </row>
    <row r="1115" spans="13:13">
      <c r="M1115" s="16"/>
    </row>
    <row r="1116" spans="13:13">
      <c r="M1116" s="16"/>
    </row>
    <row r="1117" spans="13:13">
      <c r="M1117" s="16"/>
    </row>
    <row r="1118" spans="13:13">
      <c r="M1118" s="16"/>
    </row>
    <row r="1119" spans="13:13">
      <c r="M1119" s="16"/>
    </row>
    <row r="1120" spans="13:13">
      <c r="M1120" s="16"/>
    </row>
    <row r="1121" spans="13:13">
      <c r="M1121" s="16"/>
    </row>
    <row r="1122" spans="13:13">
      <c r="M1122" s="16"/>
    </row>
    <row r="1123" spans="13:13">
      <c r="M1123" s="16"/>
    </row>
    <row r="1124" spans="13:13">
      <c r="M1124" s="16"/>
    </row>
    <row r="1125" spans="13:13">
      <c r="M1125" s="16"/>
    </row>
    <row r="1126" spans="13:13">
      <c r="M1126" s="16"/>
    </row>
    <row r="1127" spans="13:13">
      <c r="M1127" s="16"/>
    </row>
    <row r="1128" spans="13:13">
      <c r="M1128" s="16"/>
    </row>
    <row r="1129" spans="13:13">
      <c r="M1129" s="16"/>
    </row>
    <row r="1130" spans="13:13">
      <c r="M1130" s="16"/>
    </row>
    <row r="1131" spans="13:13">
      <c r="M1131" s="16"/>
    </row>
    <row r="1132" spans="13:13">
      <c r="M1132" s="16"/>
    </row>
    <row r="1133" spans="13:13">
      <c r="M1133" s="16"/>
    </row>
    <row r="1134" spans="13:13">
      <c r="M1134" s="16"/>
    </row>
    <row r="1135" spans="13:13">
      <c r="M1135" s="16"/>
    </row>
    <row r="1136" spans="13:13">
      <c r="M1136" s="16"/>
    </row>
    <row r="1137" spans="13:13">
      <c r="M1137" s="16"/>
    </row>
    <row r="1138" spans="13:13">
      <c r="M1138" s="16"/>
    </row>
    <row r="1139" spans="13:13">
      <c r="M1139" s="16"/>
    </row>
    <row r="1140" spans="13:13">
      <c r="M1140" s="16"/>
    </row>
    <row r="1141" spans="13:13">
      <c r="M1141" s="16"/>
    </row>
    <row r="1142" spans="13:13">
      <c r="M1142" s="16"/>
    </row>
    <row r="1143" spans="13:13">
      <c r="M1143" s="16"/>
    </row>
    <row r="1144" spans="13:13">
      <c r="M1144" s="16"/>
    </row>
    <row r="1145" spans="13:13">
      <c r="M1145" s="16"/>
    </row>
    <row r="1146" spans="13:13">
      <c r="M1146" s="16"/>
    </row>
    <row r="1147" spans="13:13">
      <c r="M1147" s="16"/>
    </row>
    <row r="1148" spans="13:13">
      <c r="M1148" s="16"/>
    </row>
    <row r="1149" spans="13:13">
      <c r="M1149" s="16"/>
    </row>
    <row r="1150" spans="13:13">
      <c r="M1150" s="16"/>
    </row>
    <row r="1151" spans="13:13">
      <c r="M1151" s="16"/>
    </row>
    <row r="1152" spans="13:13">
      <c r="M1152" s="16"/>
    </row>
    <row r="1153" spans="13:13">
      <c r="M1153" s="16"/>
    </row>
    <row r="1154" spans="13:13">
      <c r="M1154" s="16"/>
    </row>
    <row r="1155" spans="13:13">
      <c r="M1155" s="16"/>
    </row>
    <row r="1156" spans="13:13">
      <c r="M1156" s="16"/>
    </row>
    <row r="1157" spans="13:13">
      <c r="M1157" s="16"/>
    </row>
    <row r="1158" spans="13:13">
      <c r="M1158" s="16"/>
    </row>
    <row r="1159" spans="13:13">
      <c r="M1159" s="16"/>
    </row>
    <row r="1160" spans="13:13">
      <c r="M1160" s="16"/>
    </row>
    <row r="1161" spans="13:13">
      <c r="M1161" s="16"/>
    </row>
    <row r="1162" spans="13:13">
      <c r="M1162" s="16"/>
    </row>
    <row r="1163" spans="13:13">
      <c r="M1163" s="16"/>
    </row>
    <row r="1164" spans="13:13">
      <c r="M1164" s="16"/>
    </row>
    <row r="1165" spans="13:13">
      <c r="M1165" s="16"/>
    </row>
    <row r="1166" spans="13:13">
      <c r="M1166" s="16"/>
    </row>
    <row r="1167" spans="13:13">
      <c r="M1167" s="16"/>
    </row>
    <row r="1168" spans="13:13">
      <c r="M1168" s="16"/>
    </row>
    <row r="1169" spans="13:13">
      <c r="M1169" s="16"/>
    </row>
    <row r="1170" spans="13:13">
      <c r="M1170" s="16"/>
    </row>
    <row r="1171" spans="13:13">
      <c r="M1171" s="16"/>
    </row>
    <row r="1172" spans="13:13">
      <c r="M1172" s="16"/>
    </row>
    <row r="1173" spans="13:13">
      <c r="M1173" s="16"/>
    </row>
    <row r="1174" spans="13:13">
      <c r="M1174" s="16"/>
    </row>
    <row r="1175" spans="13:13">
      <c r="M1175" s="16"/>
    </row>
    <row r="1176" spans="13:13">
      <c r="M1176" s="16"/>
    </row>
    <row r="1177" spans="13:13">
      <c r="M1177" s="16"/>
    </row>
    <row r="1178" spans="13:13">
      <c r="M1178" s="16"/>
    </row>
    <row r="1179" spans="13:13">
      <c r="M1179" s="16"/>
    </row>
    <row r="1180" spans="13:13">
      <c r="M1180" s="16"/>
    </row>
    <row r="1181" spans="13:13">
      <c r="M1181" s="16"/>
    </row>
    <row r="1182" spans="13:13">
      <c r="M1182" s="16"/>
    </row>
    <row r="1183" spans="13:13">
      <c r="M1183" s="16"/>
    </row>
    <row r="1184" spans="13:13">
      <c r="M1184" s="16"/>
    </row>
    <row r="1185" spans="13:13">
      <c r="M1185" s="16"/>
    </row>
    <row r="1186" spans="13:13">
      <c r="M1186" s="16"/>
    </row>
    <row r="1187" spans="13:13">
      <c r="M1187" s="16"/>
    </row>
    <row r="1188" spans="13:13">
      <c r="M1188" s="16"/>
    </row>
    <row r="1189" spans="13:13">
      <c r="M1189" s="16"/>
    </row>
    <row r="1190" spans="13:13">
      <c r="M1190" s="16"/>
    </row>
    <row r="1191" spans="13:13">
      <c r="M1191" s="16"/>
    </row>
    <row r="1192" spans="13:13">
      <c r="M1192" s="16"/>
    </row>
    <row r="1193" spans="13:13">
      <c r="M1193" s="16"/>
    </row>
    <row r="1194" spans="13:13">
      <c r="M1194" s="16"/>
    </row>
    <row r="1195" spans="13:13">
      <c r="M1195" s="16"/>
    </row>
    <row r="1196" spans="13:13">
      <c r="M1196" s="16"/>
    </row>
    <row r="1197" spans="13:13">
      <c r="M1197" s="16"/>
    </row>
    <row r="1198" spans="13:13">
      <c r="M1198" s="16"/>
    </row>
    <row r="1199" spans="13:13">
      <c r="M1199" s="16"/>
    </row>
    <row r="1200" spans="13:13">
      <c r="M1200" s="16"/>
    </row>
    <row r="1201" spans="13:13">
      <c r="M1201" s="16"/>
    </row>
    <row r="1202" spans="13:13">
      <c r="M1202" s="16"/>
    </row>
    <row r="1203" spans="13:13">
      <c r="M1203" s="16"/>
    </row>
    <row r="1204" spans="13:13">
      <c r="M1204" s="16"/>
    </row>
    <row r="1205" spans="13:13">
      <c r="M1205" s="16"/>
    </row>
    <row r="1206" spans="13:13">
      <c r="M1206" s="16"/>
    </row>
    <row r="1207" spans="13:13">
      <c r="M1207" s="16"/>
    </row>
    <row r="1208" spans="13:13">
      <c r="M1208" s="16"/>
    </row>
    <row r="1209" spans="13:13">
      <c r="M1209" s="16"/>
    </row>
    <row r="1210" spans="13:13">
      <c r="M1210" s="16"/>
    </row>
    <row r="1211" spans="13:13">
      <c r="M1211" s="16"/>
    </row>
    <row r="1212" spans="13:13">
      <c r="M1212" s="16"/>
    </row>
    <row r="1213" spans="13:13">
      <c r="M1213" s="16"/>
    </row>
    <row r="1214" spans="13:13">
      <c r="M1214" s="16"/>
    </row>
    <row r="1215" spans="13:13">
      <c r="M1215" s="16"/>
    </row>
    <row r="1216" spans="13:13">
      <c r="M1216" s="16"/>
    </row>
    <row r="1217" spans="13:13">
      <c r="M1217" s="16"/>
    </row>
    <row r="1218" spans="13:13">
      <c r="M1218" s="16"/>
    </row>
    <row r="1219" spans="13:13">
      <c r="M1219" s="16"/>
    </row>
    <row r="1220" spans="13:13">
      <c r="M1220" s="16"/>
    </row>
    <row r="1221" spans="13:13">
      <c r="M1221" s="16"/>
    </row>
    <row r="1222" spans="13:13">
      <c r="M1222" s="16"/>
    </row>
    <row r="1223" spans="13:13">
      <c r="M1223" s="16"/>
    </row>
    <row r="1224" spans="13:13">
      <c r="M1224" s="16"/>
    </row>
  </sheetData>
  <autoFilter ref="A2:N550"/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AI1224"/>
  <sheetViews>
    <sheetView topLeftCell="D16" zoomScaleNormal="100" workbookViewId="0">
      <selection activeCell="P32" sqref="P32"/>
    </sheetView>
  </sheetViews>
  <sheetFormatPr defaultColWidth="9.140625" defaultRowHeight="15"/>
  <cols>
    <col min="1" max="1" width="22.85546875" style="21" customWidth="1"/>
    <col min="2" max="2" width="16.5703125" style="21" bestFit="1" customWidth="1"/>
    <col min="3" max="3" width="19.140625" style="21" bestFit="1" customWidth="1"/>
    <col min="4" max="4" width="15.7109375" style="21" customWidth="1"/>
    <col min="5" max="6" width="7.7109375" style="21" customWidth="1"/>
    <col min="7" max="7" width="7.140625" style="21" customWidth="1"/>
    <col min="8" max="8" width="8.140625" style="21" customWidth="1"/>
    <col min="9" max="9" width="7.140625" style="21" customWidth="1"/>
    <col min="10" max="10" width="8.140625" style="21" customWidth="1"/>
    <col min="11" max="15" width="7.140625" style="21" customWidth="1"/>
    <col min="16" max="16" width="14.5703125" style="12" bestFit="1" customWidth="1"/>
    <col min="17" max="24" width="9.140625" style="21"/>
    <col min="25" max="25" width="6" style="21" customWidth="1"/>
    <col min="26" max="26" width="11.85546875" style="21" customWidth="1"/>
    <col min="27" max="16384" width="9.140625" style="21"/>
  </cols>
  <sheetData>
    <row r="1" spans="1:35" ht="92.25">
      <c r="A1" s="45" t="s">
        <v>332</v>
      </c>
      <c r="B1" s="21" t="s">
        <v>334</v>
      </c>
      <c r="O1" s="28"/>
      <c r="Q1" s="30"/>
      <c r="R1" s="29"/>
      <c r="S1" s="17"/>
      <c r="AA1" s="33"/>
      <c r="AB1" s="12"/>
      <c r="AC1" s="12"/>
      <c r="AD1" s="12"/>
      <c r="AE1" s="12"/>
      <c r="AF1" s="12"/>
      <c r="AG1" s="12"/>
      <c r="AH1" s="12"/>
      <c r="AI1" s="12"/>
    </row>
    <row r="2" spans="1:35">
      <c r="A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P2" s="17"/>
      <c r="Q2" s="46"/>
      <c r="R2" s="46"/>
      <c r="S2" s="46"/>
      <c r="T2" s="46"/>
      <c r="Z2" s="12"/>
      <c r="AA2" s="12"/>
      <c r="AB2" s="12"/>
    </row>
    <row r="3" spans="1:35">
      <c r="D3" s="18"/>
      <c r="E3" s="18">
        <v>2005</v>
      </c>
      <c r="F3" s="18">
        <f t="shared" ref="F3:N3" si="0">E3+5</f>
        <v>2010</v>
      </c>
      <c r="G3" s="18">
        <f t="shared" si="0"/>
        <v>2015</v>
      </c>
      <c r="H3" s="18">
        <f t="shared" si="0"/>
        <v>2020</v>
      </c>
      <c r="I3" s="18">
        <f t="shared" si="0"/>
        <v>2025</v>
      </c>
      <c r="J3" s="18">
        <f t="shared" si="0"/>
        <v>2030</v>
      </c>
      <c r="K3" s="18">
        <f t="shared" si="0"/>
        <v>2035</v>
      </c>
      <c r="L3" s="18">
        <f t="shared" si="0"/>
        <v>2040</v>
      </c>
      <c r="M3" s="18">
        <f t="shared" si="0"/>
        <v>2045</v>
      </c>
      <c r="N3" s="18">
        <f t="shared" si="0"/>
        <v>2050</v>
      </c>
      <c r="Q3" s="7"/>
      <c r="R3" s="7"/>
      <c r="Z3" s="12"/>
      <c r="AA3" s="12"/>
      <c r="AB3" s="37"/>
    </row>
    <row r="4" spans="1:35" ht="15.75" thickBot="1">
      <c r="A4" s="22" t="s">
        <v>329</v>
      </c>
      <c r="C4" s="22" t="str">
        <f>A4</f>
        <v>Reference</v>
      </c>
      <c r="D4" s="4" t="s">
        <v>19</v>
      </c>
      <c r="E4" s="19">
        <v>0.54822429737665501</v>
      </c>
      <c r="F4" s="19">
        <v>0.61084930392139702</v>
      </c>
      <c r="G4" s="19">
        <v>0.73062966879408298</v>
      </c>
      <c r="H4" s="19">
        <v>0.81660920959354</v>
      </c>
      <c r="I4" s="19">
        <v>0.89435874006536698</v>
      </c>
      <c r="J4" s="19">
        <v>0.97590567951958396</v>
      </c>
      <c r="K4" s="19">
        <v>1.0505394305921101</v>
      </c>
      <c r="L4" s="19">
        <v>1.1240853713043599</v>
      </c>
      <c r="M4" s="19">
        <v>1.1937635803712201</v>
      </c>
      <c r="N4" s="19">
        <v>1.2627511954210899</v>
      </c>
      <c r="Q4" s="7"/>
      <c r="R4" s="7"/>
      <c r="Z4" s="38"/>
      <c r="AA4" s="12"/>
      <c r="AB4" s="12"/>
    </row>
    <row r="5" spans="1:35">
      <c r="B5" s="21" t="s">
        <v>326</v>
      </c>
      <c r="C5" s="21" t="str">
        <f t="shared" ref="C5:C16" si="1">C4</f>
        <v>Reference</v>
      </c>
      <c r="D5" s="4" t="str">
        <f>D4&amp;"_CCS"</f>
        <v>Oil _CCS</v>
      </c>
      <c r="E5" s="20">
        <v>0</v>
      </c>
      <c r="F5" s="20">
        <v>0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M5" s="20">
        <v>0</v>
      </c>
      <c r="N5" s="20">
        <v>0</v>
      </c>
      <c r="Q5" s="7"/>
      <c r="R5" s="7"/>
      <c r="Z5" s="12"/>
      <c r="AA5" s="36"/>
      <c r="AB5" s="36"/>
    </row>
    <row r="6" spans="1:35">
      <c r="C6" s="21" t="str">
        <f t="shared" si="1"/>
        <v>Reference</v>
      </c>
      <c r="D6" s="4" t="s">
        <v>20</v>
      </c>
      <c r="E6" s="19">
        <v>0.25613738565079602</v>
      </c>
      <c r="F6" s="19">
        <v>0.32549762841208402</v>
      </c>
      <c r="G6" s="19">
        <v>0.45791322417062202</v>
      </c>
      <c r="H6" s="19">
        <v>0.57284927157716103</v>
      </c>
      <c r="I6" s="19">
        <v>0.69704670513353795</v>
      </c>
      <c r="J6" s="19">
        <v>0.85024588206212603</v>
      </c>
      <c r="K6" s="19">
        <v>1.02475925360733</v>
      </c>
      <c r="L6" s="19">
        <v>1.20260500746099</v>
      </c>
      <c r="M6" s="19">
        <v>1.3928600414477399</v>
      </c>
      <c r="N6" s="19">
        <v>1.5921652708413301</v>
      </c>
      <c r="P6" s="38"/>
      <c r="Q6" s="7"/>
      <c r="R6" s="7"/>
      <c r="S6" s="51"/>
      <c r="T6" s="51"/>
      <c r="Z6" s="12"/>
      <c r="AA6" s="36"/>
      <c r="AB6" s="36"/>
    </row>
    <row r="7" spans="1:35">
      <c r="B7" s="21" t="s">
        <v>327</v>
      </c>
      <c r="C7" s="21" t="str">
        <f t="shared" si="1"/>
        <v>Reference</v>
      </c>
      <c r="D7" s="4" t="str">
        <f>D6&amp;"_CCS"</f>
        <v>Gas _CCS</v>
      </c>
      <c r="E7" s="24">
        <v>0</v>
      </c>
      <c r="F7" s="24">
        <v>0</v>
      </c>
      <c r="G7" s="24">
        <v>0</v>
      </c>
      <c r="H7" s="24">
        <v>0</v>
      </c>
      <c r="I7" s="24">
        <v>0</v>
      </c>
      <c r="J7" s="24">
        <v>0</v>
      </c>
      <c r="K7" s="24">
        <v>0</v>
      </c>
      <c r="L7" s="24">
        <v>0</v>
      </c>
      <c r="M7" s="24">
        <v>0</v>
      </c>
      <c r="N7" s="24">
        <v>0</v>
      </c>
      <c r="P7" s="38"/>
      <c r="Q7" s="7"/>
      <c r="R7" s="7"/>
      <c r="S7" s="7"/>
      <c r="T7" s="7"/>
      <c r="Z7" s="38"/>
      <c r="AA7" s="39"/>
      <c r="AB7" s="39"/>
    </row>
    <row r="8" spans="1:35">
      <c r="C8" s="21" t="str">
        <f t="shared" si="1"/>
        <v>Reference</v>
      </c>
      <c r="D8" s="4" t="s">
        <v>21</v>
      </c>
      <c r="E8" s="19">
        <v>0.11641258332332401</v>
      </c>
      <c r="F8" s="19">
        <v>0.11155663286972101</v>
      </c>
      <c r="G8" s="19">
        <v>0.158347902495905</v>
      </c>
      <c r="H8" s="19">
        <v>0.20115927299219599</v>
      </c>
      <c r="I8" s="19">
        <v>0.24267647965550901</v>
      </c>
      <c r="J8" s="19">
        <v>0.29104430823398802</v>
      </c>
      <c r="K8" s="19">
        <v>0.34490362329156399</v>
      </c>
      <c r="L8" s="19">
        <v>0.40254302196929198</v>
      </c>
      <c r="M8" s="19">
        <v>0.46484221764439498</v>
      </c>
      <c r="N8" s="19">
        <v>0.52978255268640895</v>
      </c>
      <c r="Z8" s="38"/>
      <c r="AA8" s="12"/>
      <c r="AB8" s="12"/>
    </row>
    <row r="9" spans="1:35">
      <c r="B9" s="4" t="s">
        <v>328</v>
      </c>
      <c r="C9" s="21" t="str">
        <f t="shared" si="1"/>
        <v>Reference</v>
      </c>
      <c r="D9" s="4" t="str">
        <f>D8&amp;"_CCS"</f>
        <v>Coal _CCS</v>
      </c>
      <c r="E9" s="20">
        <v>0</v>
      </c>
      <c r="F9" s="20">
        <v>0</v>
      </c>
      <c r="G9" s="20">
        <v>0</v>
      </c>
      <c r="H9" s="20">
        <v>0</v>
      </c>
      <c r="I9" s="20">
        <v>0</v>
      </c>
      <c r="J9" s="20">
        <v>0</v>
      </c>
      <c r="K9" s="20">
        <v>0</v>
      </c>
      <c r="L9" s="20">
        <v>0</v>
      </c>
      <c r="M9" s="20">
        <v>0</v>
      </c>
      <c r="N9" s="20">
        <v>0</v>
      </c>
      <c r="P9" s="38"/>
      <c r="Z9" s="12"/>
      <c r="AA9" s="36"/>
      <c r="AB9" s="36"/>
    </row>
    <row r="10" spans="1:35">
      <c r="C10" s="21" t="str">
        <f t="shared" si="1"/>
        <v>Reference</v>
      </c>
      <c r="D10" s="4" t="s">
        <v>22</v>
      </c>
      <c r="E10" s="19">
        <v>9.0417646435470997E-2</v>
      </c>
      <c r="F10" s="19">
        <v>7.85411211812726E-2</v>
      </c>
      <c r="G10" s="19">
        <v>9.91548850976747E-2</v>
      </c>
      <c r="H10" s="19">
        <v>0.12486754973257699</v>
      </c>
      <c r="I10" s="19">
        <v>0.14846528227765199</v>
      </c>
      <c r="J10" s="19">
        <v>0.177640693624527</v>
      </c>
      <c r="K10" s="19">
        <v>0.20855118650144699</v>
      </c>
      <c r="L10" s="19">
        <v>0.236911200048392</v>
      </c>
      <c r="M10" s="19">
        <v>0.26704524085953002</v>
      </c>
      <c r="N10" s="19">
        <v>0.297553577934145</v>
      </c>
      <c r="Q10" s="7"/>
      <c r="R10" s="7"/>
      <c r="Z10" s="38"/>
      <c r="AA10" s="40"/>
      <c r="AB10" s="40"/>
    </row>
    <row r="11" spans="1:35">
      <c r="B11" s="4" t="s">
        <v>325</v>
      </c>
      <c r="C11" s="21" t="str">
        <f t="shared" si="1"/>
        <v>Reference</v>
      </c>
      <c r="D11" s="4" t="str">
        <f>D10&amp;"_CCS"</f>
        <v>Biomass _CCS</v>
      </c>
      <c r="E11" s="20">
        <v>0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20">
        <v>0</v>
      </c>
      <c r="L11" s="20">
        <v>0</v>
      </c>
      <c r="M11" s="20">
        <v>0</v>
      </c>
      <c r="N11" s="20">
        <v>0</v>
      </c>
      <c r="O11" s="25"/>
      <c r="Z11" s="38"/>
      <c r="AA11" s="12"/>
      <c r="AB11" s="12"/>
    </row>
    <row r="12" spans="1:35">
      <c r="C12" s="21" t="str">
        <f t="shared" si="1"/>
        <v>Reference</v>
      </c>
      <c r="D12" s="4" t="s">
        <v>14</v>
      </c>
      <c r="E12" s="19">
        <v>0</v>
      </c>
      <c r="F12" s="19">
        <v>0</v>
      </c>
      <c r="G12" s="19">
        <v>0</v>
      </c>
      <c r="H12" s="19">
        <v>2.385759049848E-5</v>
      </c>
      <c r="I12" s="19">
        <v>5.523305214362E-5</v>
      </c>
      <c r="J12" s="19">
        <v>9.8939662463309994E-5</v>
      </c>
      <c r="K12" s="19">
        <v>1.5543871491413E-4</v>
      </c>
      <c r="L12" s="19">
        <v>1.49899693232416E-3</v>
      </c>
      <c r="M12" s="19">
        <v>4.1558677844339698E-3</v>
      </c>
      <c r="N12" s="19">
        <v>8.0648725085717098E-3</v>
      </c>
      <c r="Z12" s="12"/>
      <c r="AA12" s="36"/>
      <c r="AB12" s="36"/>
    </row>
    <row r="13" spans="1:35">
      <c r="C13" s="21" t="str">
        <f t="shared" si="1"/>
        <v>Reference</v>
      </c>
      <c r="D13" s="4" t="s">
        <v>15</v>
      </c>
      <c r="E13" s="19">
        <v>0.143290564172253</v>
      </c>
      <c r="F13" s="19">
        <v>0.145443216133262</v>
      </c>
      <c r="G13" s="19">
        <v>0.15206388602351401</v>
      </c>
      <c r="H13" s="19">
        <v>0.15867827516101299</v>
      </c>
      <c r="I13" s="19">
        <v>0.16528679768867599</v>
      </c>
      <c r="J13" s="19">
        <v>0.17189136539687899</v>
      </c>
      <c r="K13" s="19">
        <v>0.17849403483557899</v>
      </c>
      <c r="L13" s="19">
        <v>0.19016990984608301</v>
      </c>
      <c r="M13" s="19">
        <v>0.201848922992377</v>
      </c>
      <c r="N13" s="19">
        <v>0.213533851313675</v>
      </c>
      <c r="Z13" s="38"/>
      <c r="AA13" s="5"/>
      <c r="AB13" s="5"/>
    </row>
    <row r="14" spans="1:35">
      <c r="C14" s="21" t="str">
        <f t="shared" si="1"/>
        <v>Reference</v>
      </c>
      <c r="D14" s="4" t="s">
        <v>16</v>
      </c>
      <c r="E14" s="19">
        <v>1.7618870307782E-4</v>
      </c>
      <c r="F14" s="19">
        <v>1.4022824060772E-4</v>
      </c>
      <c r="G14" s="19">
        <v>6.3165913862690999E-4</v>
      </c>
      <c r="H14" s="19">
        <v>1.4630989445190701E-3</v>
      </c>
      <c r="I14" s="19">
        <v>2.6812894731634801E-3</v>
      </c>
      <c r="J14" s="19">
        <v>4.5553253777241001E-3</v>
      </c>
      <c r="K14" s="19">
        <v>7.0505050172177796E-3</v>
      </c>
      <c r="L14" s="19">
        <v>9.7642668191413508E-3</v>
      </c>
      <c r="M14" s="19">
        <v>1.25839303334298E-2</v>
      </c>
      <c r="N14" s="19">
        <v>1.5428173470658699E-2</v>
      </c>
      <c r="Z14" s="38"/>
      <c r="AA14" s="12"/>
      <c r="AB14" s="12"/>
    </row>
    <row r="15" spans="1:35">
      <c r="C15" s="21" t="str">
        <f t="shared" si="1"/>
        <v>Reference</v>
      </c>
      <c r="D15" s="4" t="s">
        <v>17</v>
      </c>
      <c r="E15" s="19">
        <v>0</v>
      </c>
      <c r="F15" s="19">
        <v>0</v>
      </c>
      <c r="G15" s="19">
        <v>2.3826416042138E-4</v>
      </c>
      <c r="H15" s="19">
        <v>7.554385377847E-4</v>
      </c>
      <c r="I15" s="19">
        <v>1.66215928262444E-3</v>
      </c>
      <c r="J15" s="19">
        <v>3.2992449362606001E-3</v>
      </c>
      <c r="K15" s="19">
        <v>5.8527367263815598E-3</v>
      </c>
      <c r="L15" s="19">
        <v>9.1666162390130895E-3</v>
      </c>
      <c r="M15" s="19">
        <v>1.32080021513101E-2</v>
      </c>
      <c r="N15" s="19">
        <v>1.7952200283269999E-2</v>
      </c>
      <c r="Z15" s="12"/>
      <c r="AA15" s="36"/>
      <c r="AB15" s="36"/>
    </row>
    <row r="16" spans="1:35">
      <c r="C16" s="21" t="str">
        <f t="shared" si="1"/>
        <v>Reference</v>
      </c>
      <c r="D16" s="4" t="s">
        <v>18</v>
      </c>
      <c r="E16" s="19">
        <v>0</v>
      </c>
      <c r="F16" s="19">
        <v>0</v>
      </c>
      <c r="G16" s="19">
        <v>9.7460120871624E-4</v>
      </c>
      <c r="H16" s="19">
        <v>2.74901113744663E-3</v>
      </c>
      <c r="I16" s="19">
        <v>5.2975923588279702E-3</v>
      </c>
      <c r="J16" s="19">
        <v>8.9634176697986293E-3</v>
      </c>
      <c r="K16" s="19">
        <v>1.3434365906435699E-2</v>
      </c>
      <c r="L16" s="19">
        <v>1.8049662245522499E-2</v>
      </c>
      <c r="M16" s="19">
        <v>2.1986331209308398E-2</v>
      </c>
      <c r="N16" s="19">
        <v>2.5323063993102302E-2</v>
      </c>
      <c r="Z16" s="38"/>
      <c r="AA16" s="36"/>
      <c r="AB16" s="36"/>
    </row>
    <row r="17" spans="1:28">
      <c r="D17" s="21" t="s">
        <v>324</v>
      </c>
      <c r="E17" s="7">
        <f t="shared" ref="E17:N17" si="2">SUM(E4:E16)</f>
        <v>1.1546586656615769</v>
      </c>
      <c r="F17" s="7">
        <f t="shared" si="2"/>
        <v>1.2720281307583443</v>
      </c>
      <c r="G17" s="7">
        <f t="shared" si="2"/>
        <v>1.5999540910895629</v>
      </c>
      <c r="H17" s="7">
        <f t="shared" si="2"/>
        <v>1.8791549852667357</v>
      </c>
      <c r="I17" s="7">
        <f t="shared" si="2"/>
        <v>2.1575302789875015</v>
      </c>
      <c r="J17" s="7">
        <f t="shared" si="2"/>
        <v>2.4836448564833509</v>
      </c>
      <c r="K17" s="7">
        <f t="shared" si="2"/>
        <v>2.8337405751929796</v>
      </c>
      <c r="L17" s="7">
        <f t="shared" si="2"/>
        <v>3.194794052865118</v>
      </c>
      <c r="M17" s="7">
        <f t="shared" si="2"/>
        <v>3.5722941347937445</v>
      </c>
      <c r="N17" s="7">
        <f t="shared" si="2"/>
        <v>3.962554758452252</v>
      </c>
      <c r="Z17" s="12"/>
      <c r="AA17" s="12"/>
      <c r="AB17" s="12"/>
    </row>
    <row r="18" spans="1:28"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X18" s="41"/>
      <c r="Y18" s="41"/>
      <c r="Z18" s="12"/>
      <c r="AA18" s="12"/>
      <c r="AB18" s="12"/>
    </row>
    <row r="19" spans="1:28">
      <c r="D19" s="18"/>
      <c r="E19" s="18">
        <v>2005</v>
      </c>
      <c r="F19" s="18">
        <f t="shared" ref="F19:N19" si="3">E19+5</f>
        <v>2010</v>
      </c>
      <c r="G19" s="18">
        <f t="shared" si="3"/>
        <v>2015</v>
      </c>
      <c r="H19" s="18">
        <f t="shared" si="3"/>
        <v>2020</v>
      </c>
      <c r="I19" s="18">
        <f t="shared" si="3"/>
        <v>2025</v>
      </c>
      <c r="J19" s="18">
        <f t="shared" si="3"/>
        <v>2030</v>
      </c>
      <c r="K19" s="18">
        <f t="shared" si="3"/>
        <v>2035</v>
      </c>
      <c r="L19" s="18">
        <f t="shared" si="3"/>
        <v>2040</v>
      </c>
      <c r="M19" s="18">
        <f t="shared" si="3"/>
        <v>2045</v>
      </c>
      <c r="N19" s="18">
        <f t="shared" si="3"/>
        <v>2050</v>
      </c>
      <c r="Q19" s="46"/>
      <c r="R19" s="46"/>
      <c r="X19" s="41"/>
      <c r="Y19" s="41"/>
      <c r="Z19" s="12"/>
      <c r="AA19" s="36"/>
      <c r="AB19" s="12"/>
    </row>
    <row r="20" spans="1:28" ht="15.75" thickBot="1">
      <c r="A20" s="23" t="s">
        <v>336</v>
      </c>
      <c r="C20" s="23" t="str">
        <f>A20</f>
        <v>NDC_FullTech</v>
      </c>
      <c r="D20" s="4" t="s">
        <v>19</v>
      </c>
      <c r="E20" s="19">
        <v>0.54822429737665501</v>
      </c>
      <c r="F20" s="19">
        <v>0.61084930392139702</v>
      </c>
      <c r="G20" s="19">
        <v>0.73062966879408298</v>
      </c>
      <c r="H20" s="19">
        <v>0.81688422788762705</v>
      </c>
      <c r="I20" s="19">
        <v>0.87680422712958295</v>
      </c>
      <c r="J20" s="19">
        <v>0.91796725135458401</v>
      </c>
      <c r="K20" s="19">
        <v>0.968358964095969</v>
      </c>
      <c r="L20" s="19">
        <v>1.0274475371972001</v>
      </c>
      <c r="M20" s="19">
        <v>1.09027505539893</v>
      </c>
      <c r="N20" s="19">
        <v>1.1788188046597501</v>
      </c>
      <c r="Q20" s="7"/>
      <c r="R20" s="7"/>
      <c r="X20" s="41"/>
      <c r="Y20" s="41"/>
      <c r="Z20" s="12"/>
      <c r="AA20" s="12"/>
      <c r="AB20" s="36"/>
    </row>
    <row r="21" spans="1:28">
      <c r="B21" s="21" t="s">
        <v>326</v>
      </c>
      <c r="C21" s="21" t="str">
        <f t="shared" ref="C21:C32" si="4">C20</f>
        <v>NDC_FullTech</v>
      </c>
      <c r="D21" s="4" t="str">
        <f>D20&amp;"_CCS"</f>
        <v>Oil _CCS</v>
      </c>
      <c r="E21" s="20">
        <v>0</v>
      </c>
      <c r="F21" s="20">
        <v>0</v>
      </c>
      <c r="G21" s="20">
        <v>0</v>
      </c>
      <c r="H21" s="20">
        <v>0</v>
      </c>
      <c r="I21" s="20">
        <v>2.0022978971043701E-3</v>
      </c>
      <c r="J21" s="20">
        <v>9.0261298896180103E-3</v>
      </c>
      <c r="K21" s="20">
        <v>1.4691336203559099E-2</v>
      </c>
      <c r="L21" s="20">
        <v>1.81616994442678E-2</v>
      </c>
      <c r="M21" s="20">
        <v>2.3240603785550502E-2</v>
      </c>
      <c r="N21" s="20">
        <v>3.0109894135224202E-2</v>
      </c>
      <c r="Q21" s="7"/>
      <c r="R21" s="7"/>
      <c r="S21" s="11"/>
      <c r="T21" s="11"/>
      <c r="W21" s="7"/>
      <c r="X21" s="42"/>
      <c r="Y21" s="41"/>
    </row>
    <row r="22" spans="1:28">
      <c r="C22" s="21" t="str">
        <f t="shared" si="4"/>
        <v>NDC_FullTech</v>
      </c>
      <c r="D22" s="4" t="s">
        <v>20</v>
      </c>
      <c r="E22" s="19">
        <v>0.25613738565079602</v>
      </c>
      <c r="F22" s="19">
        <v>0.32549762841208402</v>
      </c>
      <c r="G22" s="19">
        <v>0.45791322417062202</v>
      </c>
      <c r="H22" s="19">
        <v>0.57336392355337495</v>
      </c>
      <c r="I22" s="19">
        <v>0.63143282557731595</v>
      </c>
      <c r="J22" s="19">
        <v>0.67886124978726103</v>
      </c>
      <c r="K22" s="19">
        <v>0.753842820290888</v>
      </c>
      <c r="L22" s="19">
        <v>0.844614285868454</v>
      </c>
      <c r="M22" s="19">
        <v>0.93842503295990098</v>
      </c>
      <c r="N22" s="19">
        <v>1.0325632934792499</v>
      </c>
      <c r="Q22" s="7"/>
      <c r="R22" s="7"/>
      <c r="S22" s="11"/>
      <c r="T22" s="11"/>
      <c r="W22" s="7"/>
      <c r="X22" s="42"/>
      <c r="Y22" s="41"/>
    </row>
    <row r="23" spans="1:28">
      <c r="B23" s="21" t="s">
        <v>327</v>
      </c>
      <c r="C23" s="21" t="str">
        <f t="shared" si="4"/>
        <v>NDC_FullTech</v>
      </c>
      <c r="D23" s="4" t="str">
        <f>D22&amp;"_CCS"</f>
        <v>Gas _CCS</v>
      </c>
      <c r="E23" s="24">
        <v>0</v>
      </c>
      <c r="F23" s="24">
        <v>0</v>
      </c>
      <c r="G23" s="24">
        <v>0</v>
      </c>
      <c r="H23" s="24">
        <v>0</v>
      </c>
      <c r="I23" s="24">
        <v>8.4326312536061702E-3</v>
      </c>
      <c r="J23" s="24">
        <v>5.2287001305187097E-2</v>
      </c>
      <c r="K23" s="24">
        <v>0.116062023618774</v>
      </c>
      <c r="L23" s="24">
        <v>0.17852502019779001</v>
      </c>
      <c r="M23" s="24">
        <v>0.24791917239135999</v>
      </c>
      <c r="N23" s="24">
        <v>0.325765061486397</v>
      </c>
      <c r="Q23" s="7"/>
      <c r="R23" s="7"/>
      <c r="S23" s="11"/>
      <c r="T23" s="11"/>
      <c r="W23" s="7"/>
      <c r="X23" s="42"/>
      <c r="Y23" s="41"/>
    </row>
    <row r="24" spans="1:28">
      <c r="C24" s="21" t="str">
        <f t="shared" si="4"/>
        <v>NDC_FullTech</v>
      </c>
      <c r="D24" s="4" t="s">
        <v>21</v>
      </c>
      <c r="E24" s="19">
        <v>0.11641258332332401</v>
      </c>
      <c r="F24" s="19">
        <v>0.11155663286972101</v>
      </c>
      <c r="G24" s="19">
        <v>0.15830910957213901</v>
      </c>
      <c r="H24" s="19">
        <v>0.20137634844067401</v>
      </c>
      <c r="I24" s="19">
        <v>0.18671055385035501</v>
      </c>
      <c r="J24" s="19">
        <v>0.16788725926736101</v>
      </c>
      <c r="K24" s="19">
        <v>0.17233310536777599</v>
      </c>
      <c r="L24" s="19">
        <v>0.18194087324549499</v>
      </c>
      <c r="M24" s="19">
        <v>0.186063949794742</v>
      </c>
      <c r="N24" s="19">
        <v>0.18105772403885401</v>
      </c>
      <c r="Q24" s="7"/>
      <c r="R24" s="7"/>
      <c r="S24" s="31"/>
      <c r="T24" s="31"/>
      <c r="V24" s="17"/>
      <c r="W24" s="7"/>
      <c r="X24" s="42"/>
      <c r="Y24" s="41"/>
    </row>
    <row r="25" spans="1:28">
      <c r="B25" s="4" t="s">
        <v>328</v>
      </c>
      <c r="C25" s="21" t="str">
        <f t="shared" si="4"/>
        <v>NDC_FullTech</v>
      </c>
      <c r="D25" s="4" t="str">
        <f>D24&amp;"_CCS"</f>
        <v>Coal _CCS</v>
      </c>
      <c r="E25" s="20">
        <v>0</v>
      </c>
      <c r="F25" s="20">
        <v>0</v>
      </c>
      <c r="G25" s="20">
        <v>0</v>
      </c>
      <c r="H25" s="20">
        <v>0</v>
      </c>
      <c r="I25" s="20">
        <v>5.4114125879155001E-4</v>
      </c>
      <c r="J25" s="20">
        <v>4.0076041515602597E-3</v>
      </c>
      <c r="K25" s="20">
        <v>1.0257607963413899E-2</v>
      </c>
      <c r="L25" s="20">
        <v>1.8461936649876401E-2</v>
      </c>
      <c r="M25" s="20">
        <v>3.00527046854711E-2</v>
      </c>
      <c r="N25" s="20">
        <v>4.5724450081674903E-2</v>
      </c>
      <c r="P25" s="38"/>
      <c r="Q25" s="32"/>
      <c r="R25" s="32"/>
      <c r="S25" s="31"/>
      <c r="T25" s="31"/>
      <c r="U25" s="17"/>
      <c r="V25" s="17"/>
      <c r="W25" s="17"/>
      <c r="X25" s="43"/>
      <c r="Y25" s="41"/>
    </row>
    <row r="26" spans="1:28">
      <c r="C26" s="21" t="str">
        <f t="shared" si="4"/>
        <v>NDC_FullTech</v>
      </c>
      <c r="D26" s="4" t="s">
        <v>22</v>
      </c>
      <c r="E26" s="19">
        <v>9.0406448210486101E-2</v>
      </c>
      <c r="F26" s="19">
        <v>7.8457784808279502E-2</v>
      </c>
      <c r="G26" s="19">
        <v>9.8947000988852299E-2</v>
      </c>
      <c r="H26" s="19">
        <v>0.12297473621916</v>
      </c>
      <c r="I26" s="19">
        <v>0.16267227180169799</v>
      </c>
      <c r="J26" s="19">
        <v>0.207879084720626</v>
      </c>
      <c r="K26" s="19">
        <v>0.23889713333718299</v>
      </c>
      <c r="L26" s="19">
        <v>0.23737989475110999</v>
      </c>
      <c r="M26" s="19">
        <v>0.197026884837148</v>
      </c>
      <c r="N26" s="19">
        <v>0.11126947897176501</v>
      </c>
      <c r="P26" s="38"/>
      <c r="Q26" s="32"/>
      <c r="R26" s="32"/>
      <c r="X26" s="41"/>
      <c r="Y26" s="41"/>
    </row>
    <row r="27" spans="1:28">
      <c r="B27" s="4" t="s">
        <v>325</v>
      </c>
      <c r="C27" s="21" t="str">
        <f t="shared" si="4"/>
        <v>NDC_FullTech</v>
      </c>
      <c r="D27" s="4" t="str">
        <f>D26&amp;"_CCS"</f>
        <v>Biomass _CCS</v>
      </c>
      <c r="E27" s="20">
        <v>0</v>
      </c>
      <c r="F27" s="20">
        <v>0</v>
      </c>
      <c r="G27" s="20">
        <v>0</v>
      </c>
      <c r="H27" s="20">
        <v>0</v>
      </c>
      <c r="I27" s="20">
        <v>2.17148413251187E-3</v>
      </c>
      <c r="J27" s="20">
        <v>1.13003745459915E-2</v>
      </c>
      <c r="K27" s="20">
        <v>3.3195576980839199E-2</v>
      </c>
      <c r="L27" s="20">
        <v>5.9545845166510798E-2</v>
      </c>
      <c r="M27" s="20">
        <v>7.7809499054403E-2</v>
      </c>
      <c r="N27" s="20">
        <v>6.02405547810419E-2</v>
      </c>
      <c r="P27" s="38"/>
      <c r="Q27" s="32"/>
      <c r="R27" s="32"/>
    </row>
    <row r="28" spans="1:28">
      <c r="C28" s="21" t="str">
        <f t="shared" si="4"/>
        <v>NDC_FullTech</v>
      </c>
      <c r="D28" s="4" t="s">
        <v>14</v>
      </c>
      <c r="E28" s="19">
        <v>0</v>
      </c>
      <c r="F28" s="19">
        <v>0</v>
      </c>
      <c r="G28" s="19">
        <v>0</v>
      </c>
      <c r="H28" s="19">
        <v>2.389112414022E-5</v>
      </c>
      <c r="I28" s="19">
        <v>8.0102652366290003E-5</v>
      </c>
      <c r="J28" s="19">
        <v>1.7224680697814E-4</v>
      </c>
      <c r="K28" s="19">
        <v>2.7697911437711E-4</v>
      </c>
      <c r="L28" s="19">
        <v>2.7349109853326702E-3</v>
      </c>
      <c r="M28" s="19">
        <v>8.0831400629196408E-3</v>
      </c>
      <c r="N28" s="19">
        <v>1.6895425440315699E-2</v>
      </c>
    </row>
    <row r="29" spans="1:28">
      <c r="C29" s="21" t="str">
        <f t="shared" si="4"/>
        <v>NDC_FullTech</v>
      </c>
      <c r="D29" s="4" t="s">
        <v>15</v>
      </c>
      <c r="E29" s="19">
        <v>0.143290564172253</v>
      </c>
      <c r="F29" s="19">
        <v>0.145443216133262</v>
      </c>
      <c r="G29" s="19">
        <v>0.15206388602351401</v>
      </c>
      <c r="H29" s="19">
        <v>0.15867820096601501</v>
      </c>
      <c r="I29" s="19">
        <v>0.16529531434667999</v>
      </c>
      <c r="J29" s="19">
        <v>0.171913920113338</v>
      </c>
      <c r="K29" s="19">
        <v>0.17852417996846101</v>
      </c>
      <c r="L29" s="19">
        <v>0.19020393731254701</v>
      </c>
      <c r="M29" s="19">
        <v>0.20188967716095099</v>
      </c>
      <c r="N29" s="19">
        <v>0.21358381999977699</v>
      </c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 spans="1:28">
      <c r="C30" s="21" t="str">
        <f t="shared" si="4"/>
        <v>NDC_FullTech</v>
      </c>
      <c r="D30" s="4" t="s">
        <v>16</v>
      </c>
      <c r="E30" s="19">
        <v>1.7639946346933701E-4</v>
      </c>
      <c r="F30" s="19">
        <v>1.4039924331777401E-4</v>
      </c>
      <c r="G30" s="19">
        <v>6.3349232138146E-4</v>
      </c>
      <c r="H30" s="19">
        <v>1.4745284711051301E-3</v>
      </c>
      <c r="I30" s="19">
        <v>2.0823300974766698E-3</v>
      </c>
      <c r="J30" s="19">
        <v>4.8545686385818498E-3</v>
      </c>
      <c r="K30" s="19">
        <v>9.2598104875631203E-3</v>
      </c>
      <c r="L30" s="19">
        <v>1.4137196432535099E-2</v>
      </c>
      <c r="M30" s="19">
        <v>2.0030152597538702E-2</v>
      </c>
      <c r="N30" s="19">
        <v>2.7098628597062201E-2</v>
      </c>
      <c r="Q30" s="7"/>
      <c r="R30" s="7"/>
    </row>
    <row r="31" spans="1:28">
      <c r="C31" s="21" t="str">
        <f t="shared" si="4"/>
        <v>NDC_FullTech</v>
      </c>
      <c r="D31" s="4" t="s">
        <v>17</v>
      </c>
      <c r="E31" s="19">
        <v>0</v>
      </c>
      <c r="F31" s="19">
        <v>0</v>
      </c>
      <c r="G31" s="19">
        <v>2.3890329884244301E-4</v>
      </c>
      <c r="H31" s="19">
        <v>7.6114086380572995E-4</v>
      </c>
      <c r="I31" s="19">
        <v>1.4163527022105001E-3</v>
      </c>
      <c r="J31" s="19">
        <v>4.2748365171535801E-3</v>
      </c>
      <c r="K31" s="19">
        <v>9.3346658301029506E-3</v>
      </c>
      <c r="L31" s="19">
        <v>1.6034736146315998E-2</v>
      </c>
      <c r="M31" s="19">
        <v>2.55163097255534E-2</v>
      </c>
      <c r="N31" s="19">
        <v>3.8574953615610502E-2</v>
      </c>
      <c r="Q31" s="7"/>
      <c r="R31" s="7"/>
    </row>
    <row r="32" spans="1:28">
      <c r="C32" s="21" t="str">
        <f t="shared" si="4"/>
        <v>NDC_FullTech</v>
      </c>
      <c r="D32" s="4" t="s">
        <v>18</v>
      </c>
      <c r="E32" s="19">
        <v>0</v>
      </c>
      <c r="F32" s="19">
        <v>0</v>
      </c>
      <c r="G32" s="19">
        <v>9.7460120871624E-4</v>
      </c>
      <c r="H32" s="19">
        <v>2.75642382670708E-3</v>
      </c>
      <c r="I32" s="19">
        <v>4.0246998627345197E-3</v>
      </c>
      <c r="J32" s="19">
        <v>9.3723451398664299E-3</v>
      </c>
      <c r="K32" s="19">
        <v>1.67803283412126E-2</v>
      </c>
      <c r="L32" s="19">
        <v>2.40421214967277E-2</v>
      </c>
      <c r="M32" s="19">
        <v>3.1095642017425301E-2</v>
      </c>
      <c r="N32" s="19">
        <v>3.8061386184615902E-2</v>
      </c>
      <c r="Q32" s="7"/>
      <c r="R32" s="7"/>
    </row>
    <row r="33" spans="1:18">
      <c r="D33" s="21" t="s">
        <v>329</v>
      </c>
      <c r="E33" s="7">
        <f>E17</f>
        <v>1.1546586656615769</v>
      </c>
      <c r="F33" s="7">
        <f t="shared" ref="F33:N33" si="5">F17</f>
        <v>1.2720281307583443</v>
      </c>
      <c r="G33" s="7">
        <f t="shared" si="5"/>
        <v>1.5999540910895629</v>
      </c>
      <c r="H33" s="7">
        <f t="shared" si="5"/>
        <v>1.8791549852667357</v>
      </c>
      <c r="I33" s="7">
        <f t="shared" si="5"/>
        <v>2.1575302789875015</v>
      </c>
      <c r="J33" s="7">
        <f t="shared" si="5"/>
        <v>2.4836448564833509</v>
      </c>
      <c r="K33" s="7">
        <f t="shared" si="5"/>
        <v>2.8337405751929796</v>
      </c>
      <c r="L33" s="7">
        <f t="shared" si="5"/>
        <v>3.194794052865118</v>
      </c>
      <c r="M33" s="7">
        <f t="shared" si="5"/>
        <v>3.5722941347937445</v>
      </c>
      <c r="N33" s="7">
        <f t="shared" si="5"/>
        <v>3.962554758452252</v>
      </c>
      <c r="Q33" s="7"/>
      <c r="R33" s="7"/>
    </row>
    <row r="34" spans="1:18">
      <c r="A34" s="12"/>
      <c r="B34" s="12"/>
      <c r="C34" s="12"/>
      <c r="D34" s="34" t="s">
        <v>335</v>
      </c>
      <c r="E34" s="48">
        <f>SUM(E20:E32)</f>
        <v>1.1546476781969837</v>
      </c>
      <c r="F34" s="48">
        <f t="shared" ref="F34:N34" si="6">SUM(F20:F32)</f>
        <v>1.2719449653880612</v>
      </c>
      <c r="G34" s="48">
        <f t="shared" si="6"/>
        <v>1.5997098863781503</v>
      </c>
      <c r="H34" s="48">
        <f t="shared" si="6"/>
        <v>1.8782934213526092</v>
      </c>
      <c r="I34" s="48">
        <f t="shared" si="6"/>
        <v>2.0436662325624337</v>
      </c>
      <c r="J34" s="48">
        <f t="shared" si="6"/>
        <v>2.2398038722381064</v>
      </c>
      <c r="K34" s="48">
        <f t="shared" si="6"/>
        <v>2.5218145316001186</v>
      </c>
      <c r="L34" s="48">
        <f t="shared" si="6"/>
        <v>2.8132299948941628</v>
      </c>
      <c r="M34" s="48">
        <f t="shared" si="6"/>
        <v>3.0774278244718931</v>
      </c>
      <c r="N34" s="48">
        <f t="shared" si="6"/>
        <v>3.2997634754713379</v>
      </c>
    </row>
    <row r="35" spans="1:18">
      <c r="A35" s="12"/>
      <c r="B35" s="12"/>
      <c r="C35" s="12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P35" s="38"/>
      <c r="Q35" s="10"/>
      <c r="R35" s="10"/>
    </row>
    <row r="36" spans="1:18">
      <c r="A36" s="44"/>
      <c r="B36" s="37"/>
      <c r="C36" s="44"/>
      <c r="D36" s="12"/>
      <c r="E36" s="35"/>
      <c r="F36" s="35"/>
      <c r="G36" s="35"/>
      <c r="H36" s="35"/>
      <c r="I36" s="35"/>
      <c r="J36" s="35"/>
      <c r="K36" s="35"/>
      <c r="L36" s="35"/>
      <c r="M36" s="35"/>
      <c r="N36" s="35"/>
    </row>
    <row r="37" spans="1:18">
      <c r="A37" s="12"/>
      <c r="B37" s="12"/>
      <c r="C37" s="12"/>
      <c r="D37" s="12"/>
      <c r="E37" s="25"/>
      <c r="F37" s="25"/>
      <c r="G37" s="25"/>
      <c r="H37" s="25"/>
      <c r="I37" s="25"/>
      <c r="J37" s="25"/>
      <c r="K37" s="25"/>
      <c r="L37" s="25"/>
      <c r="M37" s="25"/>
      <c r="N37" s="25"/>
    </row>
    <row r="38" spans="1:18">
      <c r="A38" s="12"/>
      <c r="B38" s="12"/>
      <c r="C38" s="12"/>
      <c r="D38" s="12"/>
      <c r="E38" s="35"/>
      <c r="F38" s="35"/>
      <c r="G38" s="35"/>
      <c r="H38" s="35"/>
      <c r="I38" s="35"/>
      <c r="J38" s="35"/>
      <c r="K38" s="35"/>
      <c r="L38" s="35"/>
      <c r="M38" s="35"/>
      <c r="N38" s="35"/>
    </row>
    <row r="39" spans="1:18">
      <c r="A39" s="12"/>
      <c r="B39" s="12"/>
      <c r="C39" s="12"/>
      <c r="D39" s="12"/>
      <c r="E39" s="25"/>
      <c r="F39" s="25"/>
      <c r="G39" s="25"/>
      <c r="H39" s="25"/>
      <c r="I39" s="25"/>
      <c r="J39" s="25"/>
      <c r="K39" s="25"/>
      <c r="L39" s="25"/>
      <c r="M39" s="25"/>
      <c r="N39" s="25"/>
    </row>
    <row r="40" spans="1:18">
      <c r="A40" s="12"/>
      <c r="B40" s="12"/>
      <c r="C40" s="12"/>
      <c r="D40" s="12"/>
      <c r="E40" s="35"/>
      <c r="F40" s="35"/>
      <c r="G40" s="35"/>
      <c r="H40" s="35"/>
      <c r="I40" s="35"/>
      <c r="J40" s="35"/>
      <c r="K40" s="35"/>
      <c r="L40" s="35"/>
      <c r="M40" s="35"/>
      <c r="N40" s="35"/>
    </row>
    <row r="41" spans="1:18">
      <c r="A41" s="12"/>
      <c r="B41" s="12"/>
      <c r="C41" s="12"/>
      <c r="D41" s="12"/>
      <c r="E41" s="25"/>
      <c r="F41" s="25"/>
      <c r="G41" s="25"/>
      <c r="H41" s="25"/>
      <c r="I41" s="25"/>
      <c r="J41" s="25"/>
      <c r="K41" s="25"/>
      <c r="L41" s="25"/>
      <c r="M41" s="25"/>
      <c r="N41" s="25"/>
    </row>
    <row r="42" spans="1:18">
      <c r="A42" s="12"/>
      <c r="B42" s="12"/>
      <c r="C42" s="12"/>
      <c r="D42" s="12"/>
      <c r="E42" s="35"/>
      <c r="F42" s="35"/>
      <c r="G42" s="35"/>
      <c r="H42" s="35"/>
      <c r="I42" s="35"/>
      <c r="J42" s="35"/>
      <c r="K42" s="35"/>
      <c r="L42" s="35"/>
      <c r="M42" s="35"/>
      <c r="N42" s="35"/>
    </row>
    <row r="43" spans="1:18">
      <c r="A43" s="12"/>
      <c r="B43" s="12"/>
      <c r="C43" s="12"/>
      <c r="D43" s="12"/>
      <c r="E43" s="25"/>
      <c r="F43" s="25"/>
      <c r="G43" s="25"/>
      <c r="H43" s="25"/>
      <c r="I43" s="25"/>
      <c r="J43" s="25"/>
      <c r="K43" s="25"/>
      <c r="L43" s="25"/>
      <c r="M43" s="25"/>
      <c r="N43" s="25"/>
    </row>
    <row r="44" spans="1:18">
      <c r="A44" s="12"/>
      <c r="B44" s="12"/>
      <c r="C44" s="12"/>
      <c r="D44" s="12"/>
      <c r="E44" s="35"/>
      <c r="F44" s="35"/>
      <c r="G44" s="35"/>
      <c r="H44" s="35"/>
      <c r="I44" s="35"/>
      <c r="J44" s="35"/>
      <c r="K44" s="35"/>
      <c r="L44" s="35"/>
      <c r="M44" s="35"/>
      <c r="N44" s="35"/>
    </row>
    <row r="45" spans="1:18">
      <c r="A45" s="12"/>
      <c r="B45" s="12"/>
      <c r="C45" s="12"/>
      <c r="D45" s="12"/>
      <c r="E45" s="35"/>
      <c r="F45" s="35"/>
      <c r="G45" s="35"/>
      <c r="H45" s="35"/>
      <c r="I45" s="35"/>
      <c r="J45" s="35"/>
      <c r="K45" s="35"/>
      <c r="L45" s="35"/>
      <c r="M45" s="35"/>
      <c r="N45" s="35"/>
    </row>
    <row r="46" spans="1:18">
      <c r="A46" s="12"/>
      <c r="B46" s="12"/>
      <c r="C46" s="12"/>
      <c r="D46" s="12"/>
      <c r="E46" s="35"/>
      <c r="F46" s="35"/>
      <c r="G46" s="35"/>
      <c r="H46" s="35"/>
      <c r="I46" s="35"/>
      <c r="J46" s="35"/>
      <c r="K46" s="35"/>
      <c r="L46" s="35"/>
      <c r="M46" s="35"/>
      <c r="N46" s="35"/>
    </row>
    <row r="47" spans="1:18">
      <c r="A47" s="12"/>
      <c r="B47" s="12"/>
      <c r="C47" s="12"/>
      <c r="D47" s="12"/>
      <c r="E47" s="35"/>
      <c r="F47" s="35"/>
      <c r="G47" s="35"/>
      <c r="H47" s="35"/>
      <c r="I47" s="35"/>
      <c r="J47" s="35"/>
      <c r="K47" s="35"/>
      <c r="L47" s="35"/>
      <c r="M47" s="35"/>
      <c r="N47" s="35"/>
    </row>
    <row r="48" spans="1:18">
      <c r="A48" s="12"/>
      <c r="B48" s="12"/>
      <c r="C48" s="12"/>
      <c r="D48" s="12"/>
      <c r="E48" s="35"/>
      <c r="F48" s="35"/>
      <c r="G48" s="35"/>
      <c r="H48" s="35"/>
      <c r="I48" s="35"/>
      <c r="J48" s="35"/>
      <c r="K48" s="35"/>
      <c r="L48" s="35"/>
      <c r="M48" s="35"/>
      <c r="N48" s="35"/>
    </row>
    <row r="49" spans="1:14">
      <c r="A49" s="12"/>
      <c r="B49" s="12"/>
      <c r="C49" s="12"/>
      <c r="D49" s="12"/>
      <c r="E49" s="36"/>
      <c r="F49" s="36"/>
      <c r="G49" s="36"/>
      <c r="H49" s="36"/>
      <c r="I49" s="36"/>
      <c r="J49" s="36"/>
      <c r="K49" s="36"/>
      <c r="L49" s="36"/>
      <c r="M49" s="36"/>
      <c r="N49" s="36"/>
    </row>
    <row r="50" spans="1:14">
      <c r="A50" s="12"/>
      <c r="B50" s="12"/>
      <c r="C50" s="12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</row>
    <row r="51" spans="1:14">
      <c r="A51" s="12"/>
      <c r="B51" s="12"/>
      <c r="C51" s="12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</row>
    <row r="52" spans="1:14">
      <c r="A52" s="44"/>
      <c r="B52" s="37"/>
      <c r="C52" s="44"/>
      <c r="D52" s="12"/>
      <c r="E52" s="35"/>
      <c r="F52" s="35"/>
      <c r="G52" s="35"/>
      <c r="H52" s="35"/>
      <c r="I52" s="35"/>
      <c r="J52" s="35"/>
      <c r="K52" s="35"/>
      <c r="L52" s="35"/>
      <c r="M52" s="35"/>
      <c r="N52" s="35"/>
    </row>
    <row r="53" spans="1:14">
      <c r="A53" s="12"/>
      <c r="B53" s="12"/>
      <c r="C53" s="12"/>
      <c r="D53" s="12"/>
      <c r="E53" s="25"/>
      <c r="F53" s="25"/>
      <c r="G53" s="25"/>
      <c r="H53" s="25"/>
      <c r="I53" s="25"/>
      <c r="J53" s="25"/>
      <c r="K53" s="25"/>
      <c r="L53" s="25"/>
      <c r="M53" s="25"/>
      <c r="N53" s="25"/>
    </row>
    <row r="54" spans="1:14">
      <c r="A54" s="12"/>
      <c r="B54" s="12"/>
      <c r="C54" s="12"/>
      <c r="D54" s="12"/>
      <c r="E54" s="35"/>
      <c r="F54" s="35"/>
      <c r="G54" s="35"/>
      <c r="H54" s="35"/>
      <c r="I54" s="35"/>
      <c r="J54" s="35"/>
      <c r="K54" s="35"/>
      <c r="L54" s="35"/>
      <c r="M54" s="35"/>
      <c r="N54" s="35"/>
    </row>
    <row r="55" spans="1:14">
      <c r="A55" s="12"/>
      <c r="B55" s="12"/>
      <c r="C55" s="12"/>
      <c r="D55" s="12"/>
      <c r="E55" s="25"/>
      <c r="F55" s="25"/>
      <c r="G55" s="25"/>
      <c r="H55" s="25"/>
      <c r="I55" s="25"/>
      <c r="J55" s="25"/>
      <c r="K55" s="25"/>
      <c r="L55" s="25"/>
      <c r="M55" s="25"/>
      <c r="N55" s="25"/>
    </row>
    <row r="56" spans="1:14">
      <c r="A56" s="12"/>
      <c r="B56" s="12"/>
      <c r="C56" s="12"/>
      <c r="D56" s="12"/>
      <c r="E56" s="35"/>
      <c r="F56" s="35"/>
      <c r="G56" s="35"/>
      <c r="H56" s="35"/>
      <c r="I56" s="35"/>
      <c r="J56" s="35"/>
      <c r="K56" s="35"/>
      <c r="L56" s="35"/>
      <c r="M56" s="35"/>
      <c r="N56" s="35"/>
    </row>
    <row r="57" spans="1:14">
      <c r="A57" s="12"/>
      <c r="B57" s="12"/>
      <c r="C57" s="12"/>
      <c r="D57" s="12"/>
      <c r="E57" s="25"/>
      <c r="F57" s="25"/>
      <c r="G57" s="25"/>
      <c r="H57" s="25"/>
      <c r="I57" s="25"/>
      <c r="J57" s="25"/>
      <c r="K57" s="25"/>
      <c r="L57" s="25"/>
      <c r="M57" s="25"/>
      <c r="N57" s="25"/>
    </row>
    <row r="58" spans="1:14">
      <c r="A58" s="12"/>
      <c r="B58" s="12"/>
      <c r="C58" s="12"/>
      <c r="D58" s="12"/>
      <c r="E58" s="35"/>
      <c r="F58" s="35"/>
      <c r="G58" s="35"/>
      <c r="H58" s="35"/>
      <c r="I58" s="35"/>
      <c r="J58" s="35"/>
      <c r="K58" s="35"/>
      <c r="L58" s="35"/>
      <c r="M58" s="35"/>
      <c r="N58" s="35"/>
    </row>
    <row r="59" spans="1:14">
      <c r="A59" s="12"/>
      <c r="B59" s="12"/>
      <c r="C59" s="12"/>
      <c r="D59" s="12"/>
      <c r="E59" s="25"/>
      <c r="F59" s="25"/>
      <c r="G59" s="25"/>
      <c r="H59" s="25"/>
      <c r="I59" s="25"/>
      <c r="J59" s="25"/>
      <c r="K59" s="25"/>
      <c r="L59" s="25"/>
      <c r="M59" s="25"/>
      <c r="N59" s="25"/>
    </row>
    <row r="60" spans="1:14">
      <c r="A60" s="12"/>
      <c r="B60" s="12"/>
      <c r="C60" s="12"/>
      <c r="D60" s="12"/>
      <c r="E60" s="35"/>
      <c r="F60" s="35"/>
      <c r="G60" s="35"/>
      <c r="H60" s="35"/>
      <c r="I60" s="35"/>
      <c r="J60" s="35"/>
      <c r="K60" s="35"/>
      <c r="L60" s="35"/>
      <c r="M60" s="35"/>
      <c r="N60" s="35"/>
    </row>
    <row r="61" spans="1:14">
      <c r="A61" s="12"/>
      <c r="B61" s="12"/>
      <c r="C61" s="12"/>
      <c r="D61" s="12"/>
      <c r="E61" s="35"/>
      <c r="F61" s="35"/>
      <c r="G61" s="35"/>
      <c r="H61" s="35"/>
      <c r="I61" s="35"/>
      <c r="J61" s="35"/>
      <c r="K61" s="35"/>
      <c r="L61" s="35"/>
      <c r="M61" s="35"/>
      <c r="N61" s="35"/>
    </row>
    <row r="62" spans="1:14">
      <c r="A62" s="12"/>
      <c r="B62" s="12"/>
      <c r="C62" s="12"/>
      <c r="D62" s="12"/>
      <c r="E62" s="35"/>
      <c r="F62" s="35"/>
      <c r="G62" s="35"/>
      <c r="H62" s="35"/>
      <c r="I62" s="35"/>
      <c r="J62" s="35"/>
      <c r="K62" s="35"/>
      <c r="L62" s="35"/>
      <c r="M62" s="35"/>
      <c r="N62" s="35"/>
    </row>
    <row r="63" spans="1:14">
      <c r="A63" s="12"/>
      <c r="B63" s="12"/>
      <c r="C63" s="12"/>
      <c r="D63" s="12"/>
      <c r="E63" s="35"/>
      <c r="F63" s="35"/>
      <c r="G63" s="35"/>
      <c r="H63" s="35"/>
      <c r="I63" s="35"/>
      <c r="J63" s="35"/>
      <c r="K63" s="35"/>
      <c r="L63" s="35"/>
      <c r="M63" s="35"/>
      <c r="N63" s="35"/>
    </row>
    <row r="64" spans="1:14">
      <c r="A64" s="12"/>
      <c r="B64" s="12"/>
      <c r="C64" s="12"/>
      <c r="D64" s="12"/>
      <c r="E64" s="35"/>
      <c r="F64" s="35"/>
      <c r="G64" s="35"/>
      <c r="H64" s="35"/>
      <c r="I64" s="35"/>
      <c r="J64" s="35"/>
      <c r="K64" s="35"/>
      <c r="L64" s="35"/>
      <c r="M64" s="35"/>
      <c r="N64" s="35"/>
    </row>
    <row r="65" spans="1:14">
      <c r="A65" s="12"/>
      <c r="B65" s="12"/>
      <c r="C65" s="12"/>
      <c r="D65" s="12"/>
      <c r="E65" s="36"/>
      <c r="F65" s="36"/>
      <c r="G65" s="36"/>
      <c r="H65" s="36"/>
      <c r="I65" s="36"/>
      <c r="J65" s="36"/>
      <c r="K65" s="36"/>
      <c r="L65" s="36"/>
      <c r="M65" s="36"/>
      <c r="N65" s="36"/>
    </row>
    <row r="66" spans="1:14">
      <c r="A66" s="12"/>
      <c r="B66" s="12"/>
      <c r="C66" s="12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</row>
    <row r="67" spans="1:14">
      <c r="A67" s="12"/>
      <c r="B67" s="12"/>
      <c r="C67" s="12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</row>
    <row r="68" spans="1:14">
      <c r="A68" s="44"/>
      <c r="B68" s="37"/>
      <c r="C68" s="44"/>
      <c r="D68" s="12"/>
      <c r="E68" s="35"/>
      <c r="F68" s="35"/>
      <c r="G68" s="35"/>
      <c r="H68" s="35"/>
      <c r="I68" s="35"/>
      <c r="J68" s="35"/>
      <c r="K68" s="35"/>
      <c r="L68" s="35"/>
      <c r="M68" s="35"/>
      <c r="N68" s="35"/>
    </row>
    <row r="69" spans="1:14">
      <c r="A69" s="12"/>
      <c r="B69" s="12"/>
      <c r="C69" s="12"/>
      <c r="D69" s="12"/>
      <c r="E69" s="25"/>
      <c r="F69" s="25"/>
      <c r="G69" s="25"/>
      <c r="H69" s="25"/>
      <c r="I69" s="25"/>
      <c r="J69" s="25"/>
      <c r="K69" s="25"/>
      <c r="L69" s="25"/>
      <c r="M69" s="25"/>
      <c r="N69" s="25"/>
    </row>
    <row r="70" spans="1:14">
      <c r="A70" s="12"/>
      <c r="B70" s="12"/>
      <c r="C70" s="12"/>
      <c r="D70" s="12"/>
      <c r="E70" s="35"/>
      <c r="F70" s="35"/>
      <c r="G70" s="35"/>
      <c r="H70" s="35"/>
      <c r="I70" s="35"/>
      <c r="J70" s="35"/>
      <c r="K70" s="35"/>
      <c r="L70" s="35"/>
      <c r="M70" s="35"/>
      <c r="N70" s="35"/>
    </row>
    <row r="71" spans="1:14">
      <c r="A71" s="12"/>
      <c r="B71" s="12"/>
      <c r="C71" s="12"/>
      <c r="D71" s="12"/>
      <c r="E71" s="25"/>
      <c r="F71" s="25"/>
      <c r="G71" s="25"/>
      <c r="H71" s="25"/>
      <c r="I71" s="25"/>
      <c r="J71" s="25"/>
      <c r="K71" s="25"/>
      <c r="L71" s="25"/>
      <c r="M71" s="25"/>
      <c r="N71" s="25"/>
    </row>
    <row r="72" spans="1:14">
      <c r="A72" s="12"/>
      <c r="B72" s="12"/>
      <c r="C72" s="12"/>
      <c r="D72" s="12"/>
      <c r="E72" s="35"/>
      <c r="F72" s="35"/>
      <c r="G72" s="35"/>
      <c r="H72" s="35"/>
      <c r="I72" s="35"/>
      <c r="J72" s="35"/>
      <c r="K72" s="35"/>
      <c r="L72" s="35"/>
      <c r="M72" s="35"/>
      <c r="N72" s="35"/>
    </row>
    <row r="73" spans="1:14">
      <c r="A73" s="12"/>
      <c r="B73" s="12"/>
      <c r="C73" s="12"/>
      <c r="D73" s="12"/>
      <c r="E73" s="25"/>
      <c r="F73" s="25"/>
      <c r="G73" s="25"/>
      <c r="H73" s="25"/>
      <c r="I73" s="25"/>
      <c r="J73" s="25"/>
      <c r="K73" s="25"/>
      <c r="L73" s="25"/>
      <c r="M73" s="25"/>
      <c r="N73" s="25"/>
    </row>
    <row r="74" spans="1:14">
      <c r="A74" s="12"/>
      <c r="B74" s="12"/>
      <c r="C74" s="12"/>
      <c r="D74" s="12"/>
      <c r="E74" s="35"/>
      <c r="F74" s="35"/>
      <c r="G74" s="35"/>
      <c r="H74" s="35"/>
      <c r="I74" s="35"/>
      <c r="J74" s="35"/>
      <c r="K74" s="35"/>
      <c r="L74" s="35"/>
      <c r="M74" s="35"/>
      <c r="N74" s="35"/>
    </row>
    <row r="75" spans="1:14">
      <c r="A75" s="12"/>
      <c r="B75" s="12"/>
      <c r="C75" s="12"/>
      <c r="D75" s="12"/>
      <c r="E75" s="25"/>
      <c r="F75" s="25"/>
      <c r="G75" s="25"/>
      <c r="H75" s="25"/>
      <c r="I75" s="25"/>
      <c r="J75" s="25"/>
      <c r="K75" s="25"/>
      <c r="L75" s="25"/>
      <c r="M75" s="25"/>
      <c r="N75" s="25"/>
    </row>
    <row r="76" spans="1:14">
      <c r="A76" s="12"/>
      <c r="B76" s="12"/>
      <c r="C76" s="12"/>
      <c r="D76" s="12"/>
      <c r="E76" s="35"/>
      <c r="F76" s="35"/>
      <c r="G76" s="35"/>
      <c r="H76" s="35"/>
      <c r="I76" s="35"/>
      <c r="J76" s="35"/>
      <c r="K76" s="35"/>
      <c r="L76" s="35"/>
      <c r="M76" s="35"/>
      <c r="N76" s="35"/>
    </row>
    <row r="77" spans="1:14">
      <c r="A77" s="12"/>
      <c r="B77" s="12"/>
      <c r="C77" s="12"/>
      <c r="D77" s="12"/>
      <c r="E77" s="35"/>
      <c r="F77" s="35"/>
      <c r="G77" s="35"/>
      <c r="H77" s="35"/>
      <c r="I77" s="35"/>
      <c r="J77" s="35"/>
      <c r="K77" s="35"/>
      <c r="L77" s="35"/>
      <c r="M77" s="35"/>
      <c r="N77" s="35"/>
    </row>
    <row r="78" spans="1:14">
      <c r="A78" s="12"/>
      <c r="B78" s="12"/>
      <c r="C78" s="12"/>
      <c r="D78" s="12"/>
      <c r="E78" s="35"/>
      <c r="F78" s="35"/>
      <c r="G78" s="35"/>
      <c r="H78" s="35"/>
      <c r="I78" s="35"/>
      <c r="J78" s="35"/>
      <c r="K78" s="35"/>
      <c r="L78" s="35"/>
      <c r="M78" s="35"/>
      <c r="N78" s="35"/>
    </row>
    <row r="79" spans="1:14">
      <c r="A79" s="12"/>
      <c r="B79" s="12"/>
      <c r="C79" s="12"/>
      <c r="D79" s="12"/>
      <c r="E79" s="35"/>
      <c r="F79" s="35"/>
      <c r="G79" s="35"/>
      <c r="H79" s="35"/>
      <c r="I79" s="35"/>
      <c r="J79" s="35"/>
      <c r="K79" s="35"/>
      <c r="L79" s="35"/>
      <c r="M79" s="35"/>
      <c r="N79" s="35"/>
    </row>
    <row r="80" spans="1:14">
      <c r="A80" s="12"/>
      <c r="B80" s="12"/>
      <c r="C80" s="12"/>
      <c r="D80" s="12"/>
      <c r="E80" s="35"/>
      <c r="F80" s="35"/>
      <c r="G80" s="35"/>
      <c r="H80" s="35"/>
      <c r="I80" s="35"/>
      <c r="J80" s="35"/>
      <c r="K80" s="35"/>
      <c r="L80" s="35"/>
      <c r="M80" s="35"/>
      <c r="N80" s="35"/>
    </row>
    <row r="81" spans="1:14">
      <c r="A81" s="12"/>
      <c r="B81" s="12"/>
      <c r="C81" s="12"/>
      <c r="D81" s="12"/>
      <c r="E81" s="36"/>
      <c r="F81" s="36"/>
      <c r="G81" s="36"/>
      <c r="H81" s="36"/>
      <c r="I81" s="36"/>
      <c r="J81" s="36"/>
      <c r="K81" s="36"/>
      <c r="L81" s="36"/>
      <c r="M81" s="36"/>
      <c r="N81" s="36"/>
    </row>
    <row r="82" spans="1:14"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</row>
    <row r="83" spans="1:14"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</row>
    <row r="84" spans="1:14">
      <c r="B84" s="26"/>
      <c r="C84" s="27"/>
      <c r="D84" s="12"/>
      <c r="E84" s="27"/>
      <c r="F84" s="27"/>
      <c r="G84" s="27"/>
      <c r="H84" s="27"/>
      <c r="I84" s="27"/>
      <c r="J84" s="27"/>
      <c r="K84" s="27"/>
      <c r="L84" s="27"/>
      <c r="M84" s="27"/>
      <c r="N84" s="27"/>
    </row>
    <row r="85" spans="1:14">
      <c r="B85" s="26"/>
      <c r="C85" s="26"/>
      <c r="D85" s="12"/>
      <c r="E85" s="27"/>
      <c r="F85" s="27"/>
      <c r="G85" s="27"/>
      <c r="H85" s="27"/>
      <c r="I85" s="27"/>
      <c r="J85" s="27"/>
      <c r="K85" s="27"/>
      <c r="L85" s="27"/>
      <c r="M85" s="27"/>
      <c r="N85" s="27"/>
    </row>
    <row r="86" spans="1:14">
      <c r="B86" s="26"/>
      <c r="C86" s="26"/>
      <c r="D86" s="12"/>
      <c r="E86" s="27"/>
      <c r="F86" s="27"/>
      <c r="G86" s="27"/>
      <c r="H86" s="27"/>
      <c r="I86" s="27"/>
      <c r="J86" s="27"/>
      <c r="K86" s="27"/>
      <c r="L86" s="27"/>
      <c r="M86" s="27"/>
      <c r="N86" s="27"/>
    </row>
    <row r="87" spans="1:14">
      <c r="B87" s="26"/>
      <c r="C87" s="26"/>
      <c r="D87" s="12"/>
      <c r="E87" s="27"/>
      <c r="F87" s="27"/>
      <c r="G87" s="27"/>
      <c r="H87" s="27"/>
      <c r="I87" s="27"/>
      <c r="J87" s="27"/>
      <c r="K87" s="27"/>
      <c r="L87" s="27"/>
      <c r="M87" s="27"/>
      <c r="N87" s="27"/>
    </row>
    <row r="88" spans="1:14">
      <c r="B88" s="26"/>
      <c r="C88" s="26"/>
      <c r="D88" s="12"/>
      <c r="E88" s="27"/>
      <c r="F88" s="27"/>
      <c r="G88" s="27"/>
      <c r="H88" s="27"/>
      <c r="I88" s="27"/>
      <c r="J88" s="27"/>
      <c r="K88" s="27"/>
      <c r="L88" s="27"/>
      <c r="M88" s="27"/>
      <c r="N88" s="27"/>
    </row>
    <row r="89" spans="1:14">
      <c r="B89" s="26"/>
      <c r="C89" s="26"/>
      <c r="D89" s="12"/>
      <c r="E89" s="27"/>
      <c r="F89" s="27"/>
      <c r="G89" s="27"/>
      <c r="H89" s="27"/>
      <c r="I89" s="27"/>
      <c r="J89" s="27"/>
      <c r="K89" s="27"/>
      <c r="L89" s="27"/>
      <c r="M89" s="27"/>
      <c r="N89" s="27"/>
    </row>
    <row r="90" spans="1:14">
      <c r="B90" s="26"/>
      <c r="C90" s="26"/>
      <c r="D90" s="12"/>
      <c r="E90" s="27"/>
      <c r="F90" s="27"/>
      <c r="G90" s="27"/>
      <c r="H90" s="27"/>
      <c r="I90" s="27"/>
      <c r="J90" s="27"/>
      <c r="K90" s="27"/>
      <c r="L90" s="27"/>
      <c r="M90" s="27"/>
      <c r="N90" s="27"/>
    </row>
    <row r="91" spans="1:14">
      <c r="B91" s="26"/>
      <c r="C91" s="26"/>
      <c r="D91" s="12"/>
      <c r="E91" s="27"/>
      <c r="F91" s="27"/>
      <c r="G91" s="27"/>
      <c r="H91" s="27"/>
      <c r="I91" s="27"/>
      <c r="J91" s="27"/>
      <c r="K91" s="27"/>
      <c r="L91" s="27"/>
      <c r="M91" s="27"/>
      <c r="N91" s="27"/>
    </row>
    <row r="92" spans="1:14">
      <c r="B92" s="26"/>
      <c r="C92" s="26"/>
      <c r="D92" s="12"/>
      <c r="E92" s="27"/>
      <c r="F92" s="27"/>
      <c r="G92" s="27"/>
      <c r="H92" s="27"/>
      <c r="I92" s="27"/>
      <c r="J92" s="27"/>
      <c r="K92" s="27"/>
      <c r="L92" s="27"/>
      <c r="M92" s="27"/>
      <c r="N92" s="27"/>
    </row>
    <row r="93" spans="1:14">
      <c r="B93" s="26"/>
      <c r="C93" s="26"/>
      <c r="D93" s="12"/>
      <c r="E93" s="27"/>
      <c r="F93" s="27"/>
      <c r="G93" s="27"/>
      <c r="H93" s="27"/>
      <c r="I93" s="27"/>
      <c r="J93" s="27"/>
      <c r="K93" s="27"/>
      <c r="L93" s="27"/>
      <c r="M93" s="27"/>
      <c r="N93" s="27"/>
    </row>
    <row r="94" spans="1:14">
      <c r="B94" s="26"/>
      <c r="C94" s="26"/>
      <c r="D94" s="12"/>
      <c r="E94" s="27"/>
      <c r="F94" s="27"/>
      <c r="G94" s="27"/>
      <c r="H94" s="27"/>
      <c r="I94" s="27"/>
      <c r="J94" s="27"/>
      <c r="K94" s="27"/>
      <c r="L94" s="27"/>
      <c r="M94" s="27"/>
      <c r="N94" s="27"/>
    </row>
    <row r="95" spans="1:14">
      <c r="B95" s="26"/>
      <c r="C95" s="26"/>
      <c r="D95" s="12"/>
      <c r="E95" s="27"/>
      <c r="F95" s="27"/>
      <c r="G95" s="27"/>
      <c r="H95" s="27"/>
      <c r="I95" s="27"/>
      <c r="J95" s="27"/>
      <c r="K95" s="27"/>
      <c r="L95" s="27"/>
      <c r="M95" s="27"/>
      <c r="N95" s="27"/>
    </row>
    <row r="96" spans="1:14">
      <c r="B96" s="26"/>
      <c r="C96" s="26"/>
      <c r="D96" s="12"/>
      <c r="E96" s="27"/>
      <c r="F96" s="27"/>
      <c r="G96" s="27"/>
      <c r="H96" s="27"/>
      <c r="I96" s="27"/>
      <c r="J96" s="27"/>
      <c r="K96" s="27"/>
      <c r="L96" s="27"/>
      <c r="M96" s="27"/>
      <c r="N96" s="27"/>
    </row>
    <row r="97" spans="2:14">
      <c r="B97" s="26"/>
      <c r="C97" s="26"/>
      <c r="D97" s="26"/>
      <c r="E97" s="27"/>
      <c r="F97" s="27"/>
      <c r="G97" s="27"/>
      <c r="H97" s="27"/>
      <c r="I97" s="27"/>
      <c r="J97" s="27"/>
      <c r="K97" s="27"/>
      <c r="L97" s="27"/>
      <c r="M97" s="27"/>
      <c r="N97" s="27"/>
    </row>
    <row r="98" spans="2:14">
      <c r="E98" s="27"/>
      <c r="F98" s="27"/>
      <c r="G98" s="27"/>
      <c r="H98" s="27"/>
      <c r="I98" s="27"/>
      <c r="J98" s="27"/>
      <c r="K98" s="27"/>
      <c r="L98" s="27"/>
      <c r="M98" s="27"/>
      <c r="N98" s="27"/>
    </row>
    <row r="99" spans="2:14">
      <c r="E99" s="27"/>
      <c r="F99" s="27"/>
      <c r="G99" s="27"/>
      <c r="H99" s="27"/>
      <c r="I99" s="27"/>
      <c r="J99" s="27"/>
      <c r="K99" s="27"/>
      <c r="L99" s="27"/>
      <c r="M99" s="27"/>
      <c r="N99" s="27"/>
    </row>
    <row r="100" spans="2:14">
      <c r="E100" s="27"/>
      <c r="F100" s="27"/>
      <c r="G100" s="27"/>
      <c r="H100" s="27"/>
      <c r="I100" s="27"/>
      <c r="J100" s="27"/>
      <c r="K100" s="27"/>
      <c r="L100" s="27"/>
      <c r="M100" s="27"/>
      <c r="N100" s="27"/>
    </row>
    <row r="101" spans="2:14">
      <c r="E101" s="27"/>
      <c r="F101" s="27"/>
      <c r="G101" s="27"/>
      <c r="H101" s="27"/>
      <c r="I101" s="27"/>
      <c r="J101" s="27"/>
      <c r="K101" s="27"/>
      <c r="L101" s="27"/>
      <c r="M101" s="27"/>
      <c r="N101" s="27"/>
    </row>
    <row r="102" spans="2:14">
      <c r="E102" s="27"/>
      <c r="F102" s="27"/>
      <c r="G102" s="27"/>
      <c r="H102" s="27"/>
      <c r="I102" s="27"/>
      <c r="J102" s="27"/>
      <c r="K102" s="27"/>
      <c r="L102" s="27"/>
      <c r="M102" s="27"/>
      <c r="N102" s="27"/>
    </row>
    <row r="103" spans="2:14">
      <c r="E103" s="27"/>
      <c r="F103" s="27"/>
      <c r="G103" s="27"/>
      <c r="H103" s="27"/>
      <c r="I103" s="27"/>
      <c r="J103" s="27"/>
      <c r="K103" s="27"/>
      <c r="L103" s="27"/>
      <c r="M103" s="27"/>
      <c r="N103" s="27"/>
    </row>
    <row r="919" spans="13:13">
      <c r="M919" s="16"/>
    </row>
    <row r="920" spans="13:13">
      <c r="M920" s="16"/>
    </row>
    <row r="921" spans="13:13">
      <c r="M921" s="16"/>
    </row>
    <row r="922" spans="13:13">
      <c r="M922" s="16"/>
    </row>
    <row r="923" spans="13:13">
      <c r="M923" s="16"/>
    </row>
    <row r="924" spans="13:13">
      <c r="M924" s="16"/>
    </row>
    <row r="925" spans="13:13">
      <c r="M925" s="16"/>
    </row>
    <row r="926" spans="13:13">
      <c r="M926" s="16"/>
    </row>
    <row r="927" spans="13:13">
      <c r="M927" s="16"/>
    </row>
    <row r="928" spans="13:13">
      <c r="M928" s="16"/>
    </row>
    <row r="929" spans="13:13">
      <c r="M929" s="16"/>
    </row>
    <row r="930" spans="13:13">
      <c r="M930" s="16"/>
    </row>
    <row r="931" spans="13:13">
      <c r="M931" s="16"/>
    </row>
    <row r="932" spans="13:13">
      <c r="M932" s="16"/>
    </row>
    <row r="933" spans="13:13">
      <c r="M933" s="16"/>
    </row>
    <row r="934" spans="13:13">
      <c r="M934" s="16"/>
    </row>
    <row r="935" spans="13:13">
      <c r="M935" s="16"/>
    </row>
    <row r="936" spans="13:13">
      <c r="M936" s="16"/>
    </row>
    <row r="937" spans="13:13">
      <c r="M937" s="16"/>
    </row>
    <row r="938" spans="13:13">
      <c r="M938" s="16"/>
    </row>
    <row r="939" spans="13:13">
      <c r="M939" s="16"/>
    </row>
    <row r="940" spans="13:13">
      <c r="M940" s="16"/>
    </row>
    <row r="941" spans="13:13">
      <c r="M941" s="16"/>
    </row>
    <row r="942" spans="13:13">
      <c r="M942" s="16"/>
    </row>
    <row r="943" spans="13:13">
      <c r="M943" s="16"/>
    </row>
    <row r="944" spans="13:13">
      <c r="M944" s="16"/>
    </row>
    <row r="945" spans="13:13">
      <c r="M945" s="16"/>
    </row>
    <row r="946" spans="13:13">
      <c r="M946" s="16"/>
    </row>
    <row r="947" spans="13:13">
      <c r="M947" s="16"/>
    </row>
    <row r="948" spans="13:13">
      <c r="M948" s="16"/>
    </row>
    <row r="949" spans="13:13">
      <c r="M949" s="16"/>
    </row>
    <row r="950" spans="13:13">
      <c r="M950" s="16"/>
    </row>
    <row r="951" spans="13:13">
      <c r="M951" s="16"/>
    </row>
    <row r="952" spans="13:13">
      <c r="M952" s="16"/>
    </row>
    <row r="953" spans="13:13">
      <c r="M953" s="16"/>
    </row>
    <row r="954" spans="13:13">
      <c r="M954" s="16"/>
    </row>
    <row r="955" spans="13:13">
      <c r="M955" s="16"/>
    </row>
    <row r="956" spans="13:13">
      <c r="M956" s="16"/>
    </row>
    <row r="957" spans="13:13">
      <c r="M957" s="16"/>
    </row>
    <row r="958" spans="13:13">
      <c r="M958" s="16"/>
    </row>
    <row r="959" spans="13:13">
      <c r="M959" s="16"/>
    </row>
    <row r="960" spans="13:13">
      <c r="M960" s="16"/>
    </row>
    <row r="961" spans="13:13">
      <c r="M961" s="16"/>
    </row>
    <row r="962" spans="13:13">
      <c r="M962" s="16"/>
    </row>
    <row r="963" spans="13:13">
      <c r="M963" s="16"/>
    </row>
    <row r="964" spans="13:13">
      <c r="M964" s="16"/>
    </row>
    <row r="965" spans="13:13">
      <c r="M965" s="16"/>
    </row>
    <row r="966" spans="13:13">
      <c r="M966" s="16"/>
    </row>
    <row r="967" spans="13:13">
      <c r="M967" s="16"/>
    </row>
    <row r="968" spans="13:13">
      <c r="M968" s="16"/>
    </row>
    <row r="969" spans="13:13">
      <c r="M969" s="16"/>
    </row>
    <row r="970" spans="13:13">
      <c r="M970" s="16"/>
    </row>
    <row r="971" spans="13:13">
      <c r="M971" s="16"/>
    </row>
    <row r="972" spans="13:13">
      <c r="M972" s="16"/>
    </row>
    <row r="973" spans="13:13">
      <c r="M973" s="16"/>
    </row>
    <row r="974" spans="13:13">
      <c r="M974" s="16"/>
    </row>
    <row r="975" spans="13:13">
      <c r="M975" s="16"/>
    </row>
    <row r="976" spans="13:13">
      <c r="M976" s="16"/>
    </row>
    <row r="977" spans="13:13">
      <c r="M977" s="16"/>
    </row>
    <row r="978" spans="13:13">
      <c r="M978" s="16"/>
    </row>
    <row r="979" spans="13:13">
      <c r="M979" s="16"/>
    </row>
    <row r="980" spans="13:13">
      <c r="M980" s="16"/>
    </row>
    <row r="981" spans="13:13">
      <c r="M981" s="16"/>
    </row>
    <row r="982" spans="13:13">
      <c r="M982" s="16"/>
    </row>
    <row r="983" spans="13:13">
      <c r="M983" s="16"/>
    </row>
    <row r="984" spans="13:13">
      <c r="M984" s="16"/>
    </row>
    <row r="985" spans="13:13">
      <c r="M985" s="16"/>
    </row>
    <row r="986" spans="13:13">
      <c r="M986" s="16"/>
    </row>
    <row r="987" spans="13:13">
      <c r="M987" s="16"/>
    </row>
    <row r="988" spans="13:13">
      <c r="M988" s="16"/>
    </row>
    <row r="989" spans="13:13">
      <c r="M989" s="16"/>
    </row>
    <row r="990" spans="13:13">
      <c r="M990" s="16"/>
    </row>
    <row r="991" spans="13:13">
      <c r="M991" s="16"/>
    </row>
    <row r="992" spans="13:13">
      <c r="M992" s="16"/>
    </row>
    <row r="993" spans="13:13">
      <c r="M993" s="16"/>
    </row>
    <row r="994" spans="13:13">
      <c r="M994" s="16"/>
    </row>
    <row r="995" spans="13:13">
      <c r="M995" s="16"/>
    </row>
    <row r="996" spans="13:13">
      <c r="M996" s="16"/>
    </row>
    <row r="997" spans="13:13">
      <c r="M997" s="16"/>
    </row>
    <row r="998" spans="13:13">
      <c r="M998" s="16"/>
    </row>
    <row r="999" spans="13:13">
      <c r="M999" s="16"/>
    </row>
    <row r="1000" spans="13:13">
      <c r="M1000" s="16"/>
    </row>
    <row r="1001" spans="13:13">
      <c r="M1001" s="16"/>
    </row>
    <row r="1002" spans="13:13">
      <c r="M1002" s="16"/>
    </row>
    <row r="1003" spans="13:13">
      <c r="M1003" s="16"/>
    </row>
    <row r="1004" spans="13:13">
      <c r="M1004" s="16"/>
    </row>
    <row r="1005" spans="13:13">
      <c r="M1005" s="16"/>
    </row>
    <row r="1006" spans="13:13">
      <c r="M1006" s="16"/>
    </row>
    <row r="1007" spans="13:13">
      <c r="M1007" s="16"/>
    </row>
    <row r="1008" spans="13:13">
      <c r="M1008" s="16"/>
    </row>
    <row r="1009" spans="13:13">
      <c r="M1009" s="16"/>
    </row>
    <row r="1010" spans="13:13">
      <c r="M1010" s="16"/>
    </row>
    <row r="1011" spans="13:13">
      <c r="M1011" s="16"/>
    </row>
    <row r="1012" spans="13:13">
      <c r="M1012" s="16"/>
    </row>
    <row r="1013" spans="13:13">
      <c r="M1013" s="16"/>
    </row>
    <row r="1014" spans="13:13">
      <c r="M1014" s="16"/>
    </row>
    <row r="1015" spans="13:13">
      <c r="M1015" s="16"/>
    </row>
    <row r="1016" spans="13:13">
      <c r="M1016" s="16"/>
    </row>
    <row r="1017" spans="13:13">
      <c r="M1017" s="16"/>
    </row>
    <row r="1018" spans="13:13">
      <c r="M1018" s="16"/>
    </row>
    <row r="1019" spans="13:13">
      <c r="M1019" s="16"/>
    </row>
    <row r="1020" spans="13:13">
      <c r="M1020" s="16"/>
    </row>
    <row r="1021" spans="13:13">
      <c r="M1021" s="16"/>
    </row>
    <row r="1022" spans="13:13">
      <c r="M1022" s="16"/>
    </row>
    <row r="1023" spans="13:13">
      <c r="M1023" s="16"/>
    </row>
    <row r="1024" spans="13:13">
      <c r="M1024" s="16"/>
    </row>
    <row r="1025" spans="13:13">
      <c r="M1025" s="16"/>
    </row>
    <row r="1026" spans="13:13">
      <c r="M1026" s="16"/>
    </row>
    <row r="1027" spans="13:13">
      <c r="M1027" s="16"/>
    </row>
    <row r="1028" spans="13:13">
      <c r="M1028" s="16"/>
    </row>
    <row r="1029" spans="13:13">
      <c r="M1029" s="16"/>
    </row>
    <row r="1030" spans="13:13">
      <c r="M1030" s="16"/>
    </row>
    <row r="1031" spans="13:13">
      <c r="M1031" s="16"/>
    </row>
    <row r="1032" spans="13:13">
      <c r="M1032" s="16"/>
    </row>
    <row r="1033" spans="13:13">
      <c r="M1033" s="16"/>
    </row>
    <row r="1034" spans="13:13">
      <c r="M1034" s="16"/>
    </row>
    <row r="1035" spans="13:13">
      <c r="M1035" s="16"/>
    </row>
    <row r="1036" spans="13:13">
      <c r="M1036" s="16"/>
    </row>
    <row r="1037" spans="13:13">
      <c r="M1037" s="16"/>
    </row>
    <row r="1038" spans="13:13">
      <c r="M1038" s="16"/>
    </row>
    <row r="1039" spans="13:13">
      <c r="M1039" s="16"/>
    </row>
    <row r="1040" spans="13:13">
      <c r="M1040" s="16"/>
    </row>
    <row r="1041" spans="13:13">
      <c r="M1041" s="16"/>
    </row>
    <row r="1042" spans="13:13">
      <c r="M1042" s="16"/>
    </row>
    <row r="1043" spans="13:13">
      <c r="M1043" s="16"/>
    </row>
    <row r="1044" spans="13:13">
      <c r="M1044" s="16"/>
    </row>
    <row r="1045" spans="13:13">
      <c r="M1045" s="16"/>
    </row>
    <row r="1046" spans="13:13">
      <c r="M1046" s="16"/>
    </row>
    <row r="1047" spans="13:13">
      <c r="M1047" s="16"/>
    </row>
    <row r="1048" spans="13:13">
      <c r="M1048" s="16"/>
    </row>
    <row r="1049" spans="13:13">
      <c r="M1049" s="16"/>
    </row>
    <row r="1050" spans="13:13">
      <c r="M1050" s="16"/>
    </row>
    <row r="1051" spans="13:13">
      <c r="M1051" s="16"/>
    </row>
    <row r="1052" spans="13:13">
      <c r="M1052" s="16"/>
    </row>
    <row r="1053" spans="13:13">
      <c r="M1053" s="16"/>
    </row>
    <row r="1054" spans="13:13">
      <c r="M1054" s="16"/>
    </row>
    <row r="1055" spans="13:13">
      <c r="M1055" s="16"/>
    </row>
    <row r="1056" spans="13:13">
      <c r="M1056" s="16"/>
    </row>
    <row r="1057" spans="13:13">
      <c r="M1057" s="16"/>
    </row>
    <row r="1058" spans="13:13">
      <c r="M1058" s="16"/>
    </row>
    <row r="1059" spans="13:13">
      <c r="M1059" s="16"/>
    </row>
    <row r="1060" spans="13:13">
      <c r="M1060" s="16"/>
    </row>
    <row r="1061" spans="13:13">
      <c r="M1061" s="16"/>
    </row>
    <row r="1062" spans="13:13">
      <c r="M1062" s="16"/>
    </row>
    <row r="1063" spans="13:13">
      <c r="M1063" s="16"/>
    </row>
    <row r="1064" spans="13:13">
      <c r="M1064" s="16"/>
    </row>
    <row r="1065" spans="13:13">
      <c r="M1065" s="16"/>
    </row>
    <row r="1066" spans="13:13">
      <c r="M1066" s="16"/>
    </row>
    <row r="1067" spans="13:13">
      <c r="M1067" s="16"/>
    </row>
    <row r="1068" spans="13:13">
      <c r="M1068" s="16"/>
    </row>
    <row r="1069" spans="13:13">
      <c r="M1069" s="16"/>
    </row>
    <row r="1070" spans="13:13">
      <c r="M1070" s="16"/>
    </row>
    <row r="1071" spans="13:13">
      <c r="M1071" s="16"/>
    </row>
    <row r="1072" spans="13:13">
      <c r="M1072" s="16"/>
    </row>
    <row r="1073" spans="13:13">
      <c r="M1073" s="16"/>
    </row>
    <row r="1074" spans="13:13">
      <c r="M1074" s="16"/>
    </row>
    <row r="1075" spans="13:13">
      <c r="M1075" s="16"/>
    </row>
    <row r="1076" spans="13:13">
      <c r="M1076" s="16"/>
    </row>
    <row r="1077" spans="13:13">
      <c r="M1077" s="16"/>
    </row>
    <row r="1078" spans="13:13">
      <c r="M1078" s="16"/>
    </row>
    <row r="1079" spans="13:13">
      <c r="M1079" s="16"/>
    </row>
    <row r="1080" spans="13:13">
      <c r="M1080" s="16"/>
    </row>
    <row r="1081" spans="13:13">
      <c r="M1081" s="16"/>
    </row>
    <row r="1082" spans="13:13">
      <c r="M1082" s="16"/>
    </row>
    <row r="1083" spans="13:13">
      <c r="M1083" s="16"/>
    </row>
    <row r="1084" spans="13:13">
      <c r="M1084" s="16"/>
    </row>
    <row r="1085" spans="13:13">
      <c r="M1085" s="16"/>
    </row>
    <row r="1086" spans="13:13">
      <c r="M1086" s="16"/>
    </row>
    <row r="1087" spans="13:13">
      <c r="M1087" s="16"/>
    </row>
    <row r="1088" spans="13:13">
      <c r="M1088" s="16"/>
    </row>
    <row r="1089" spans="13:13">
      <c r="M1089" s="16"/>
    </row>
    <row r="1090" spans="13:13">
      <c r="M1090" s="16"/>
    </row>
    <row r="1091" spans="13:13">
      <c r="M1091" s="16"/>
    </row>
    <row r="1092" spans="13:13">
      <c r="M1092" s="16"/>
    </row>
    <row r="1093" spans="13:13">
      <c r="M1093" s="16"/>
    </row>
    <row r="1094" spans="13:13">
      <c r="M1094" s="16"/>
    </row>
    <row r="1095" spans="13:13">
      <c r="M1095" s="16"/>
    </row>
    <row r="1096" spans="13:13">
      <c r="M1096" s="16"/>
    </row>
    <row r="1097" spans="13:13">
      <c r="M1097" s="16"/>
    </row>
    <row r="1098" spans="13:13">
      <c r="M1098" s="16"/>
    </row>
    <row r="1099" spans="13:13">
      <c r="M1099" s="16"/>
    </row>
    <row r="1100" spans="13:13">
      <c r="M1100" s="16"/>
    </row>
    <row r="1101" spans="13:13">
      <c r="M1101" s="16"/>
    </row>
    <row r="1102" spans="13:13">
      <c r="M1102" s="16"/>
    </row>
    <row r="1103" spans="13:13">
      <c r="M1103" s="16"/>
    </row>
    <row r="1104" spans="13:13">
      <c r="M1104" s="16"/>
    </row>
    <row r="1105" spans="13:13">
      <c r="M1105" s="16"/>
    </row>
    <row r="1106" spans="13:13">
      <c r="M1106" s="16"/>
    </row>
    <row r="1107" spans="13:13">
      <c r="M1107" s="16"/>
    </row>
    <row r="1108" spans="13:13">
      <c r="M1108" s="16"/>
    </row>
    <row r="1109" spans="13:13">
      <c r="M1109" s="16"/>
    </row>
    <row r="1110" spans="13:13">
      <c r="M1110" s="16"/>
    </row>
    <row r="1111" spans="13:13">
      <c r="M1111" s="16"/>
    </row>
    <row r="1112" spans="13:13">
      <c r="M1112" s="16"/>
    </row>
    <row r="1113" spans="13:13">
      <c r="M1113" s="16"/>
    </row>
    <row r="1114" spans="13:13">
      <c r="M1114" s="16"/>
    </row>
    <row r="1115" spans="13:13">
      <c r="M1115" s="16"/>
    </row>
    <row r="1116" spans="13:13">
      <c r="M1116" s="16"/>
    </row>
    <row r="1117" spans="13:13">
      <c r="M1117" s="16"/>
    </row>
    <row r="1118" spans="13:13">
      <c r="M1118" s="16"/>
    </row>
    <row r="1119" spans="13:13">
      <c r="M1119" s="16"/>
    </row>
    <row r="1120" spans="13:13">
      <c r="M1120" s="16"/>
    </row>
    <row r="1121" spans="13:13">
      <c r="M1121" s="16"/>
    </row>
    <row r="1122" spans="13:13">
      <c r="M1122" s="16"/>
    </row>
    <row r="1123" spans="13:13">
      <c r="M1123" s="16"/>
    </row>
    <row r="1124" spans="13:13">
      <c r="M1124" s="16"/>
    </row>
    <row r="1125" spans="13:13">
      <c r="M1125" s="16"/>
    </row>
    <row r="1126" spans="13:13">
      <c r="M1126" s="16"/>
    </row>
    <row r="1127" spans="13:13">
      <c r="M1127" s="16"/>
    </row>
    <row r="1128" spans="13:13">
      <c r="M1128" s="16"/>
    </row>
    <row r="1129" spans="13:13">
      <c r="M1129" s="16"/>
    </row>
    <row r="1130" spans="13:13">
      <c r="M1130" s="16"/>
    </row>
    <row r="1131" spans="13:13">
      <c r="M1131" s="16"/>
    </row>
    <row r="1132" spans="13:13">
      <c r="M1132" s="16"/>
    </row>
    <row r="1133" spans="13:13">
      <c r="M1133" s="16"/>
    </row>
    <row r="1134" spans="13:13">
      <c r="M1134" s="16"/>
    </row>
    <row r="1135" spans="13:13">
      <c r="M1135" s="16"/>
    </row>
    <row r="1136" spans="13:13">
      <c r="M1136" s="16"/>
    </row>
    <row r="1137" spans="13:13">
      <c r="M1137" s="16"/>
    </row>
    <row r="1138" spans="13:13">
      <c r="M1138" s="16"/>
    </row>
    <row r="1139" spans="13:13">
      <c r="M1139" s="16"/>
    </row>
    <row r="1140" spans="13:13">
      <c r="M1140" s="16"/>
    </row>
    <row r="1141" spans="13:13">
      <c r="M1141" s="16"/>
    </row>
    <row r="1142" spans="13:13">
      <c r="M1142" s="16"/>
    </row>
    <row r="1143" spans="13:13">
      <c r="M1143" s="16"/>
    </row>
    <row r="1144" spans="13:13">
      <c r="M1144" s="16"/>
    </row>
    <row r="1145" spans="13:13">
      <c r="M1145" s="16"/>
    </row>
    <row r="1146" spans="13:13">
      <c r="M1146" s="16"/>
    </row>
    <row r="1147" spans="13:13">
      <c r="M1147" s="16"/>
    </row>
    <row r="1148" spans="13:13">
      <c r="M1148" s="16"/>
    </row>
    <row r="1149" spans="13:13">
      <c r="M1149" s="16"/>
    </row>
    <row r="1150" spans="13:13">
      <c r="M1150" s="16"/>
    </row>
    <row r="1151" spans="13:13">
      <c r="M1151" s="16"/>
    </row>
    <row r="1152" spans="13:13">
      <c r="M1152" s="16"/>
    </row>
    <row r="1153" spans="13:13">
      <c r="M1153" s="16"/>
    </row>
    <row r="1154" spans="13:13">
      <c r="M1154" s="16"/>
    </row>
    <row r="1155" spans="13:13">
      <c r="M1155" s="16"/>
    </row>
    <row r="1156" spans="13:13">
      <c r="M1156" s="16"/>
    </row>
    <row r="1157" spans="13:13">
      <c r="M1157" s="16"/>
    </row>
    <row r="1158" spans="13:13">
      <c r="M1158" s="16"/>
    </row>
    <row r="1159" spans="13:13">
      <c r="M1159" s="16"/>
    </row>
    <row r="1160" spans="13:13">
      <c r="M1160" s="16"/>
    </row>
    <row r="1161" spans="13:13">
      <c r="M1161" s="16"/>
    </row>
    <row r="1162" spans="13:13">
      <c r="M1162" s="16"/>
    </row>
    <row r="1163" spans="13:13">
      <c r="M1163" s="16"/>
    </row>
    <row r="1164" spans="13:13">
      <c r="M1164" s="16"/>
    </row>
    <row r="1165" spans="13:13">
      <c r="M1165" s="16"/>
    </row>
    <row r="1166" spans="13:13">
      <c r="M1166" s="16"/>
    </row>
    <row r="1167" spans="13:13">
      <c r="M1167" s="16"/>
    </row>
    <row r="1168" spans="13:13">
      <c r="M1168" s="16"/>
    </row>
    <row r="1169" spans="13:13">
      <c r="M1169" s="16"/>
    </row>
    <row r="1170" spans="13:13">
      <c r="M1170" s="16"/>
    </row>
    <row r="1171" spans="13:13">
      <c r="M1171" s="16"/>
    </row>
    <row r="1172" spans="13:13">
      <c r="M1172" s="16"/>
    </row>
    <row r="1173" spans="13:13">
      <c r="M1173" s="16"/>
    </row>
    <row r="1174" spans="13:13">
      <c r="M1174" s="16"/>
    </row>
    <row r="1175" spans="13:13">
      <c r="M1175" s="16"/>
    </row>
    <row r="1176" spans="13:13">
      <c r="M1176" s="16"/>
    </row>
    <row r="1177" spans="13:13">
      <c r="M1177" s="16"/>
    </row>
    <row r="1178" spans="13:13">
      <c r="M1178" s="16"/>
    </row>
    <row r="1179" spans="13:13">
      <c r="M1179" s="16"/>
    </row>
    <row r="1180" spans="13:13">
      <c r="M1180" s="16"/>
    </row>
    <row r="1181" spans="13:13">
      <c r="M1181" s="16"/>
    </row>
    <row r="1182" spans="13:13">
      <c r="M1182" s="16"/>
    </row>
    <row r="1183" spans="13:13">
      <c r="M1183" s="16"/>
    </row>
    <row r="1184" spans="13:13">
      <c r="M1184" s="16"/>
    </row>
    <row r="1185" spans="13:13">
      <c r="M1185" s="16"/>
    </row>
    <row r="1186" spans="13:13">
      <c r="M1186" s="16"/>
    </row>
    <row r="1187" spans="13:13">
      <c r="M1187" s="16"/>
    </row>
    <row r="1188" spans="13:13">
      <c r="M1188" s="16"/>
    </row>
    <row r="1189" spans="13:13">
      <c r="M1189" s="16"/>
    </row>
    <row r="1190" spans="13:13">
      <c r="M1190" s="16"/>
    </row>
    <row r="1191" spans="13:13">
      <c r="M1191" s="16"/>
    </row>
    <row r="1192" spans="13:13">
      <c r="M1192" s="16"/>
    </row>
    <row r="1193" spans="13:13">
      <c r="M1193" s="16"/>
    </row>
    <row r="1194" spans="13:13">
      <c r="M1194" s="16"/>
    </row>
    <row r="1195" spans="13:13">
      <c r="M1195" s="16"/>
    </row>
    <row r="1196" spans="13:13">
      <c r="M1196" s="16"/>
    </row>
    <row r="1197" spans="13:13">
      <c r="M1197" s="16"/>
    </row>
    <row r="1198" spans="13:13">
      <c r="M1198" s="16"/>
    </row>
    <row r="1199" spans="13:13">
      <c r="M1199" s="16"/>
    </row>
    <row r="1200" spans="13:13">
      <c r="M1200" s="16"/>
    </row>
    <row r="1201" spans="13:13">
      <c r="M1201" s="16"/>
    </row>
    <row r="1202" spans="13:13">
      <c r="M1202" s="16"/>
    </row>
    <row r="1203" spans="13:13">
      <c r="M1203" s="16"/>
    </row>
    <row r="1204" spans="13:13">
      <c r="M1204" s="16"/>
    </row>
    <row r="1205" spans="13:13">
      <c r="M1205" s="16"/>
    </row>
    <row r="1206" spans="13:13">
      <c r="M1206" s="16"/>
    </row>
    <row r="1207" spans="13:13">
      <c r="M1207" s="16"/>
    </row>
    <row r="1208" spans="13:13">
      <c r="M1208" s="16"/>
    </row>
    <row r="1209" spans="13:13">
      <c r="M1209" s="16"/>
    </row>
    <row r="1210" spans="13:13">
      <c r="M1210" s="16"/>
    </row>
    <row r="1211" spans="13:13">
      <c r="M1211" s="16"/>
    </row>
    <row r="1212" spans="13:13">
      <c r="M1212" s="16"/>
    </row>
    <row r="1213" spans="13:13">
      <c r="M1213" s="16"/>
    </row>
    <row r="1214" spans="13:13">
      <c r="M1214" s="16"/>
    </row>
    <row r="1215" spans="13:13">
      <c r="M1215" s="16"/>
    </row>
    <row r="1216" spans="13:13">
      <c r="M1216" s="16"/>
    </row>
    <row r="1217" spans="13:13">
      <c r="M1217" s="16"/>
    </row>
    <row r="1218" spans="13:13">
      <c r="M1218" s="16"/>
    </row>
    <row r="1219" spans="13:13">
      <c r="M1219" s="16"/>
    </row>
    <row r="1220" spans="13:13">
      <c r="M1220" s="16"/>
    </row>
    <row r="1221" spans="13:13">
      <c r="M1221" s="16"/>
    </row>
    <row r="1222" spans="13:13">
      <c r="M1222" s="16"/>
    </row>
    <row r="1223" spans="13:13">
      <c r="M1223" s="16"/>
    </row>
    <row r="1224" spans="13:13">
      <c r="M1224" s="16"/>
    </row>
  </sheetData>
  <autoFilter ref="A2:N550"/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AI1224"/>
  <sheetViews>
    <sheetView topLeftCell="C7" zoomScaleNormal="100" workbookViewId="0">
      <selection activeCell="N39" sqref="N39"/>
    </sheetView>
  </sheetViews>
  <sheetFormatPr defaultColWidth="9.140625" defaultRowHeight="15"/>
  <cols>
    <col min="1" max="1" width="22.85546875" style="21" customWidth="1"/>
    <col min="2" max="2" width="16.5703125" style="21" bestFit="1" customWidth="1"/>
    <col min="3" max="3" width="19.140625" style="21" bestFit="1" customWidth="1"/>
    <col min="4" max="4" width="15.7109375" style="21" customWidth="1"/>
    <col min="5" max="6" width="7.7109375" style="21" customWidth="1"/>
    <col min="7" max="7" width="7.140625" style="21" customWidth="1"/>
    <col min="8" max="8" width="8.140625" style="21" customWidth="1"/>
    <col min="9" max="9" width="7.140625" style="21" customWidth="1"/>
    <col min="10" max="10" width="8.140625" style="21" customWidth="1"/>
    <col min="11" max="15" width="7.140625" style="21" customWidth="1"/>
    <col min="16" max="16" width="13.42578125" style="12" bestFit="1" customWidth="1"/>
    <col min="17" max="24" width="9.140625" style="21"/>
    <col min="25" max="25" width="6" style="21" customWidth="1"/>
    <col min="26" max="26" width="11.85546875" style="21" customWidth="1"/>
    <col min="27" max="16384" width="9.140625" style="21"/>
  </cols>
  <sheetData>
    <row r="1" spans="1:35" ht="92.25">
      <c r="A1" s="45" t="s">
        <v>332</v>
      </c>
      <c r="B1" s="21" t="s">
        <v>334</v>
      </c>
      <c r="O1" s="28"/>
      <c r="Q1" s="30"/>
      <c r="R1" s="29"/>
      <c r="S1" s="17"/>
      <c r="AA1" s="33"/>
      <c r="AB1" s="12"/>
      <c r="AC1" s="12"/>
      <c r="AD1" s="12"/>
      <c r="AE1" s="12"/>
      <c r="AF1" s="12"/>
      <c r="AG1" s="12"/>
      <c r="AH1" s="12"/>
      <c r="AI1" s="12"/>
    </row>
    <row r="2" spans="1:35">
      <c r="A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P2" s="17"/>
      <c r="Q2" s="46"/>
      <c r="R2" s="46"/>
      <c r="S2" s="46"/>
      <c r="T2" s="46"/>
      <c r="Z2" s="12"/>
      <c r="AA2" s="12"/>
      <c r="AB2" s="12"/>
    </row>
    <row r="3" spans="1:35">
      <c r="D3" s="18"/>
      <c r="E3" s="18">
        <v>2005</v>
      </c>
      <c r="F3" s="18">
        <f t="shared" ref="F3:N3" si="0">E3+5</f>
        <v>2010</v>
      </c>
      <c r="G3" s="18">
        <f t="shared" si="0"/>
        <v>2015</v>
      </c>
      <c r="H3" s="18">
        <f t="shared" si="0"/>
        <v>2020</v>
      </c>
      <c r="I3" s="18">
        <f t="shared" si="0"/>
        <v>2025</v>
      </c>
      <c r="J3" s="18">
        <f t="shared" si="0"/>
        <v>2030</v>
      </c>
      <c r="K3" s="18">
        <f t="shared" si="0"/>
        <v>2035</v>
      </c>
      <c r="L3" s="18">
        <f t="shared" si="0"/>
        <v>2040</v>
      </c>
      <c r="M3" s="18">
        <f t="shared" si="0"/>
        <v>2045</v>
      </c>
      <c r="N3" s="18">
        <f t="shared" si="0"/>
        <v>2050</v>
      </c>
      <c r="Q3" s="7"/>
      <c r="R3" s="7"/>
      <c r="Z3" s="12"/>
      <c r="AA3" s="12"/>
      <c r="AB3" s="37"/>
    </row>
    <row r="4" spans="1:35" ht="15.75" thickBot="1">
      <c r="A4" s="22" t="s">
        <v>329</v>
      </c>
      <c r="C4" s="22" t="str">
        <f>A4</f>
        <v>Reference</v>
      </c>
      <c r="D4" s="4" t="s">
        <v>19</v>
      </c>
      <c r="E4" s="19">
        <f>Col!E4</f>
        <v>0.54822429737665501</v>
      </c>
      <c r="F4" s="19">
        <f>Col!F4</f>
        <v>0.61084930392139702</v>
      </c>
      <c r="G4" s="19">
        <f>Col!G4</f>
        <v>0.73062966879408298</v>
      </c>
      <c r="H4" s="19">
        <f>Col!H4</f>
        <v>0.81660920959354</v>
      </c>
      <c r="I4" s="19">
        <f>Col!I4</f>
        <v>0.89435874006536698</v>
      </c>
      <c r="J4" s="19">
        <f>Col!J4</f>
        <v>0.97590567951958396</v>
      </c>
      <c r="K4" s="19">
        <f>Col!K4</f>
        <v>1.0505394305921101</v>
      </c>
      <c r="L4" s="19">
        <f>Col!L4</f>
        <v>1.1240853713043599</v>
      </c>
      <c r="M4" s="19">
        <f>Col!M4</f>
        <v>1.1937635803712201</v>
      </c>
      <c r="N4" s="19">
        <f>Col!N4</f>
        <v>1.2627511954210899</v>
      </c>
      <c r="Q4" s="7"/>
      <c r="R4" s="7"/>
      <c r="Z4" s="38"/>
      <c r="AA4" s="12"/>
      <c r="AB4" s="12"/>
    </row>
    <row r="5" spans="1:35">
      <c r="B5" s="21" t="s">
        <v>326</v>
      </c>
      <c r="C5" s="21" t="str">
        <f t="shared" ref="C5:C16" si="1">C4</f>
        <v>Reference</v>
      </c>
      <c r="D5" s="4" t="str">
        <f>D4&amp;"_CCS"</f>
        <v>Oil _CCS</v>
      </c>
      <c r="E5" s="20">
        <v>0</v>
      </c>
      <c r="F5" s="20">
        <v>0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M5" s="20">
        <v>0</v>
      </c>
      <c r="N5" s="20">
        <v>0</v>
      </c>
      <c r="Q5" s="7"/>
      <c r="R5" s="7"/>
      <c r="Z5" s="12"/>
      <c r="AA5" s="36"/>
      <c r="AB5" s="36"/>
    </row>
    <row r="6" spans="1:35">
      <c r="C6" s="21" t="str">
        <f t="shared" si="1"/>
        <v>Reference</v>
      </c>
      <c r="D6" s="4" t="s">
        <v>20</v>
      </c>
      <c r="E6" s="19">
        <f>Col!E6</f>
        <v>0.25613738565079602</v>
      </c>
      <c r="F6" s="19">
        <f>Col!F6</f>
        <v>0.32549762841208402</v>
      </c>
      <c r="G6" s="19">
        <f>Col!G6</f>
        <v>0.45791322417062202</v>
      </c>
      <c r="H6" s="19">
        <f>Col!H6</f>
        <v>0.57284927157716103</v>
      </c>
      <c r="I6" s="19">
        <f>Col!I6</f>
        <v>0.69704670513353795</v>
      </c>
      <c r="J6" s="19">
        <f>Col!J6</f>
        <v>0.85024588206212603</v>
      </c>
      <c r="K6" s="19">
        <f>Col!K6</f>
        <v>1.02475925360733</v>
      </c>
      <c r="L6" s="19">
        <f>Col!L6</f>
        <v>1.20260500746099</v>
      </c>
      <c r="M6" s="19">
        <f>Col!M6</f>
        <v>1.3928600414477399</v>
      </c>
      <c r="N6" s="19">
        <f>Col!N6</f>
        <v>1.5921652708413301</v>
      </c>
      <c r="P6" s="38"/>
      <c r="Q6" s="7"/>
      <c r="R6" s="7"/>
      <c r="S6" s="51"/>
      <c r="T6" s="51"/>
      <c r="Z6" s="12"/>
      <c r="AA6" s="36"/>
      <c r="AB6" s="36"/>
    </row>
    <row r="7" spans="1:35">
      <c r="B7" s="21" t="s">
        <v>327</v>
      </c>
      <c r="C7" s="21" t="str">
        <f t="shared" si="1"/>
        <v>Reference</v>
      </c>
      <c r="D7" s="4" t="str">
        <f>D6&amp;"_CCS"</f>
        <v>Gas _CCS</v>
      </c>
      <c r="E7" s="24">
        <v>0</v>
      </c>
      <c r="F7" s="24">
        <v>0</v>
      </c>
      <c r="G7" s="24">
        <v>0</v>
      </c>
      <c r="H7" s="24">
        <v>0</v>
      </c>
      <c r="I7" s="24">
        <v>0</v>
      </c>
      <c r="J7" s="24">
        <v>0</v>
      </c>
      <c r="K7" s="24">
        <v>0</v>
      </c>
      <c r="L7" s="24">
        <v>0</v>
      </c>
      <c r="M7" s="24">
        <v>0</v>
      </c>
      <c r="N7" s="24">
        <v>0</v>
      </c>
      <c r="P7" s="38"/>
      <c r="Q7" s="7"/>
      <c r="R7" s="7"/>
      <c r="S7" s="7"/>
      <c r="T7" s="7"/>
      <c r="Z7" s="38"/>
      <c r="AA7" s="39"/>
      <c r="AB7" s="39"/>
    </row>
    <row r="8" spans="1:35">
      <c r="C8" s="21" t="str">
        <f t="shared" si="1"/>
        <v>Reference</v>
      </c>
      <c r="D8" s="4" t="s">
        <v>21</v>
      </c>
      <c r="E8" s="19">
        <f>Col!E8</f>
        <v>0.11641258332332401</v>
      </c>
      <c r="F8" s="19">
        <f>Col!F8</f>
        <v>0.11155663286972101</v>
      </c>
      <c r="G8" s="19">
        <f>Col!G8</f>
        <v>0.158347902495905</v>
      </c>
      <c r="H8" s="19">
        <f>Col!H8</f>
        <v>0.20115927299219599</v>
      </c>
      <c r="I8" s="19">
        <f>Col!I8</f>
        <v>0.24267647965550901</v>
      </c>
      <c r="J8" s="19">
        <f>Col!J8</f>
        <v>0.29104430823398802</v>
      </c>
      <c r="K8" s="19">
        <f>Col!K8</f>
        <v>0.34490362329156399</v>
      </c>
      <c r="L8" s="19">
        <f>Col!L8</f>
        <v>0.40254302196929198</v>
      </c>
      <c r="M8" s="19">
        <f>Col!M8</f>
        <v>0.46484221764439498</v>
      </c>
      <c r="N8" s="19">
        <f>Col!N8</f>
        <v>0.52978255268640895</v>
      </c>
      <c r="P8" s="38"/>
      <c r="Q8" s="31"/>
      <c r="R8" s="31"/>
      <c r="Z8" s="38"/>
      <c r="AA8" s="12"/>
      <c r="AB8" s="12"/>
    </row>
    <row r="9" spans="1:35">
      <c r="B9" s="4" t="s">
        <v>328</v>
      </c>
      <c r="C9" s="21" t="str">
        <f t="shared" si="1"/>
        <v>Reference</v>
      </c>
      <c r="D9" s="4" t="str">
        <f>D8&amp;"_CCS"</f>
        <v>Coal _CCS</v>
      </c>
      <c r="E9" s="20">
        <v>0</v>
      </c>
      <c r="F9" s="20">
        <v>0</v>
      </c>
      <c r="G9" s="20">
        <v>0</v>
      </c>
      <c r="H9" s="20">
        <v>0</v>
      </c>
      <c r="I9" s="20">
        <v>0</v>
      </c>
      <c r="J9" s="20">
        <v>0</v>
      </c>
      <c r="K9" s="20">
        <v>0</v>
      </c>
      <c r="L9" s="20">
        <v>0</v>
      </c>
      <c r="M9" s="20">
        <v>0</v>
      </c>
      <c r="N9" s="20">
        <v>0</v>
      </c>
      <c r="P9" s="38"/>
      <c r="Z9" s="12"/>
      <c r="AA9" s="36"/>
      <c r="AB9" s="36"/>
    </row>
    <row r="10" spans="1:35">
      <c r="C10" s="21" t="str">
        <f t="shared" si="1"/>
        <v>Reference</v>
      </c>
      <c r="D10" s="4" t="s">
        <v>22</v>
      </c>
      <c r="E10" s="19">
        <f>Col!E10</f>
        <v>9.0417646435470997E-2</v>
      </c>
      <c r="F10" s="19">
        <f>Col!F10</f>
        <v>7.85411211812726E-2</v>
      </c>
      <c r="G10" s="19">
        <f>Col!G10</f>
        <v>9.91548850976747E-2</v>
      </c>
      <c r="H10" s="19">
        <f>Col!H10</f>
        <v>0.12486754973257699</v>
      </c>
      <c r="I10" s="19">
        <f>Col!I10</f>
        <v>0.14846528227765199</v>
      </c>
      <c r="J10" s="19">
        <f>Col!J10</f>
        <v>0.177640693624527</v>
      </c>
      <c r="K10" s="19">
        <f>Col!K10</f>
        <v>0.20855118650144699</v>
      </c>
      <c r="L10" s="19">
        <f>Col!L10</f>
        <v>0.236911200048392</v>
      </c>
      <c r="M10" s="19">
        <f>Col!M10</f>
        <v>0.26704524085953002</v>
      </c>
      <c r="N10" s="19">
        <f>Col!N10</f>
        <v>0.297553577934145</v>
      </c>
      <c r="Q10" s="7"/>
      <c r="R10" s="7"/>
      <c r="Z10" s="38"/>
      <c r="AA10" s="40"/>
      <c r="AB10" s="40"/>
    </row>
    <row r="11" spans="1:35">
      <c r="B11" s="4" t="s">
        <v>325</v>
      </c>
      <c r="C11" s="21" t="str">
        <f t="shared" si="1"/>
        <v>Reference</v>
      </c>
      <c r="D11" s="4" t="str">
        <f>D10&amp;"_CCS"</f>
        <v>Biomass _CCS</v>
      </c>
      <c r="E11" s="20">
        <v>0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20">
        <v>0</v>
      </c>
      <c r="L11" s="20">
        <v>0</v>
      </c>
      <c r="M11" s="20">
        <v>0</v>
      </c>
      <c r="N11" s="20">
        <v>0</v>
      </c>
      <c r="O11" s="25"/>
      <c r="Z11" s="38"/>
      <c r="AA11" s="12"/>
      <c r="AB11" s="12"/>
    </row>
    <row r="12" spans="1:35">
      <c r="C12" s="21" t="str">
        <f t="shared" si="1"/>
        <v>Reference</v>
      </c>
      <c r="D12" s="4" t="s">
        <v>14</v>
      </c>
      <c r="E12" s="19">
        <f>Col!E12</f>
        <v>0</v>
      </c>
      <c r="F12" s="19">
        <f>Col!F12</f>
        <v>0</v>
      </c>
      <c r="G12" s="19">
        <f>Col!G12</f>
        <v>0</v>
      </c>
      <c r="H12" s="19">
        <f>Col!H12</f>
        <v>2.385759049848E-5</v>
      </c>
      <c r="I12" s="19">
        <f>Col!I12</f>
        <v>5.523305214362E-5</v>
      </c>
      <c r="J12" s="19">
        <f>Col!J12</f>
        <v>9.8939662463309994E-5</v>
      </c>
      <c r="K12" s="19">
        <f>Col!K12</f>
        <v>1.5543871491413E-4</v>
      </c>
      <c r="L12" s="19">
        <f>Col!L12</f>
        <v>1.49899693232416E-3</v>
      </c>
      <c r="M12" s="19">
        <f>Col!M12</f>
        <v>4.1558677844339698E-3</v>
      </c>
      <c r="N12" s="19">
        <f>Col!N12</f>
        <v>8.0648725085717098E-3</v>
      </c>
      <c r="Z12" s="12"/>
      <c r="AA12" s="36"/>
      <c r="AB12" s="36"/>
    </row>
    <row r="13" spans="1:35">
      <c r="C13" s="21" t="str">
        <f t="shared" si="1"/>
        <v>Reference</v>
      </c>
      <c r="D13" s="4" t="s">
        <v>15</v>
      </c>
      <c r="E13" s="19">
        <f>Col!E13</f>
        <v>0.143290564172253</v>
      </c>
      <c r="F13" s="19">
        <f>Col!F13</f>
        <v>0.145443216133262</v>
      </c>
      <c r="G13" s="19">
        <f>Col!G13</f>
        <v>0.15206388602351401</v>
      </c>
      <c r="H13" s="19">
        <f>Col!H13</f>
        <v>0.15867827516101299</v>
      </c>
      <c r="I13" s="19">
        <f>Col!I13</f>
        <v>0.16528679768867599</v>
      </c>
      <c r="J13" s="19">
        <f>Col!J13</f>
        <v>0.17189136539687899</v>
      </c>
      <c r="K13" s="19">
        <f>Col!K13</f>
        <v>0.17849403483557899</v>
      </c>
      <c r="L13" s="19">
        <f>Col!L13</f>
        <v>0.19016990984608301</v>
      </c>
      <c r="M13" s="19">
        <f>Col!M13</f>
        <v>0.201848922992377</v>
      </c>
      <c r="N13" s="19">
        <f>Col!N13</f>
        <v>0.213533851313675</v>
      </c>
      <c r="Z13" s="38"/>
      <c r="AA13" s="5"/>
      <c r="AB13" s="5"/>
    </row>
    <row r="14" spans="1:35">
      <c r="C14" s="21" t="str">
        <f t="shared" si="1"/>
        <v>Reference</v>
      </c>
      <c r="D14" s="4" t="s">
        <v>16</v>
      </c>
      <c r="E14" s="19">
        <f>Col!E14</f>
        <v>1.7618870307782E-4</v>
      </c>
      <c r="F14" s="19">
        <f>Col!F14</f>
        <v>1.4022824060772E-4</v>
      </c>
      <c r="G14" s="19">
        <f>Col!G14</f>
        <v>6.3165913862690999E-4</v>
      </c>
      <c r="H14" s="19">
        <f>Col!H14</f>
        <v>1.4630989445190701E-3</v>
      </c>
      <c r="I14" s="19">
        <f>Col!I14</f>
        <v>2.6812894731634801E-3</v>
      </c>
      <c r="J14" s="19">
        <f>Col!J14</f>
        <v>4.5553253777241001E-3</v>
      </c>
      <c r="K14" s="19">
        <f>Col!K14</f>
        <v>7.0505050172177796E-3</v>
      </c>
      <c r="L14" s="19">
        <f>Col!L14</f>
        <v>9.7642668191413508E-3</v>
      </c>
      <c r="M14" s="19">
        <f>Col!M14</f>
        <v>1.25839303334298E-2</v>
      </c>
      <c r="N14" s="19">
        <f>Col!N14</f>
        <v>1.5428173470658699E-2</v>
      </c>
      <c r="Z14" s="38"/>
      <c r="AA14" s="12"/>
      <c r="AB14" s="12"/>
    </row>
    <row r="15" spans="1:35">
      <c r="C15" s="21" t="str">
        <f t="shared" si="1"/>
        <v>Reference</v>
      </c>
      <c r="D15" s="4" t="s">
        <v>17</v>
      </c>
      <c r="E15" s="19">
        <f>Col!E15</f>
        <v>0</v>
      </c>
      <c r="F15" s="19">
        <f>Col!F15</f>
        <v>0</v>
      </c>
      <c r="G15" s="19">
        <f>Col!G15</f>
        <v>2.3826416042138E-4</v>
      </c>
      <c r="H15" s="19">
        <f>Col!H15</f>
        <v>7.554385377847E-4</v>
      </c>
      <c r="I15" s="19">
        <f>Col!I15</f>
        <v>1.66215928262444E-3</v>
      </c>
      <c r="J15" s="19">
        <f>Col!J15</f>
        <v>3.2992449362606001E-3</v>
      </c>
      <c r="K15" s="19">
        <f>Col!K15</f>
        <v>5.8527367263815598E-3</v>
      </c>
      <c r="L15" s="19">
        <f>Col!L15</f>
        <v>9.1666162390130895E-3</v>
      </c>
      <c r="M15" s="19">
        <f>Col!M15</f>
        <v>1.32080021513101E-2</v>
      </c>
      <c r="N15" s="19">
        <f>Col!N15</f>
        <v>1.7952200283269999E-2</v>
      </c>
      <c r="Z15" s="12"/>
      <c r="AA15" s="36"/>
      <c r="AB15" s="36"/>
    </row>
    <row r="16" spans="1:35">
      <c r="C16" s="21" t="str">
        <f t="shared" si="1"/>
        <v>Reference</v>
      </c>
      <c r="D16" s="4" t="s">
        <v>18</v>
      </c>
      <c r="E16" s="19">
        <f>Col!E16</f>
        <v>0</v>
      </c>
      <c r="F16" s="19">
        <f>Col!F16</f>
        <v>0</v>
      </c>
      <c r="G16" s="19">
        <f>Col!G16</f>
        <v>9.7460120871624E-4</v>
      </c>
      <c r="H16" s="19">
        <f>Col!H16</f>
        <v>2.74901113744663E-3</v>
      </c>
      <c r="I16" s="19">
        <f>Col!I16</f>
        <v>5.2975923588279702E-3</v>
      </c>
      <c r="J16" s="19">
        <f>Col!J16</f>
        <v>8.9634176697986293E-3</v>
      </c>
      <c r="K16" s="19">
        <f>Col!K16</f>
        <v>1.3434365906435699E-2</v>
      </c>
      <c r="L16" s="19">
        <f>Col!L16</f>
        <v>1.8049662245522499E-2</v>
      </c>
      <c r="M16" s="19">
        <f>Col!M16</f>
        <v>2.1986331209308398E-2</v>
      </c>
      <c r="N16" s="19">
        <f>Col!N16</f>
        <v>2.5323063993102302E-2</v>
      </c>
      <c r="Z16" s="38"/>
      <c r="AA16" s="36"/>
      <c r="AB16" s="36"/>
    </row>
    <row r="17" spans="1:28">
      <c r="D17" s="21" t="s">
        <v>324</v>
      </c>
      <c r="E17" s="7">
        <f t="shared" ref="E17:N17" si="2">SUM(E4:E16)</f>
        <v>1.1546586656615769</v>
      </c>
      <c r="F17" s="7">
        <f t="shared" si="2"/>
        <v>1.2720281307583443</v>
      </c>
      <c r="G17" s="7">
        <f t="shared" si="2"/>
        <v>1.5999540910895629</v>
      </c>
      <c r="H17" s="7">
        <f t="shared" si="2"/>
        <v>1.8791549852667357</v>
      </c>
      <c r="I17" s="7">
        <f t="shared" si="2"/>
        <v>2.1575302789875015</v>
      </c>
      <c r="J17" s="7">
        <f t="shared" si="2"/>
        <v>2.4836448564833509</v>
      </c>
      <c r="K17" s="7">
        <f t="shared" si="2"/>
        <v>2.8337405751929796</v>
      </c>
      <c r="L17" s="7">
        <f t="shared" si="2"/>
        <v>3.194794052865118</v>
      </c>
      <c r="M17" s="7">
        <f t="shared" si="2"/>
        <v>3.5722941347937445</v>
      </c>
      <c r="N17" s="7">
        <f t="shared" si="2"/>
        <v>3.962554758452252</v>
      </c>
      <c r="Z17" s="12"/>
      <c r="AA17" s="12"/>
      <c r="AB17" s="12"/>
    </row>
    <row r="18" spans="1:28"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X18" s="41"/>
      <c r="Y18" s="41"/>
      <c r="Z18" s="12"/>
      <c r="AA18" s="12"/>
      <c r="AB18" s="12"/>
    </row>
    <row r="19" spans="1:28">
      <c r="D19" s="18"/>
      <c r="E19" s="18">
        <v>2005</v>
      </c>
      <c r="F19" s="18">
        <f t="shared" ref="F19:N19" si="3">E19+5</f>
        <v>2010</v>
      </c>
      <c r="G19" s="18">
        <f t="shared" si="3"/>
        <v>2015</v>
      </c>
      <c r="H19" s="18">
        <f t="shared" si="3"/>
        <v>2020</v>
      </c>
      <c r="I19" s="18">
        <f t="shared" si="3"/>
        <v>2025</v>
      </c>
      <c r="J19" s="18">
        <f t="shared" si="3"/>
        <v>2030</v>
      </c>
      <c r="K19" s="18">
        <f t="shared" si="3"/>
        <v>2035</v>
      </c>
      <c r="L19" s="18">
        <f t="shared" si="3"/>
        <v>2040</v>
      </c>
      <c r="M19" s="18">
        <f t="shared" si="3"/>
        <v>2045</v>
      </c>
      <c r="N19" s="18">
        <f t="shared" si="3"/>
        <v>2050</v>
      </c>
      <c r="Q19" s="46"/>
      <c r="R19" s="46"/>
      <c r="X19" s="41"/>
      <c r="Y19" s="41"/>
      <c r="Z19" s="12"/>
      <c r="AA19" s="36"/>
      <c r="AB19" s="12"/>
    </row>
    <row r="20" spans="1:28" ht="15.75" thickBot="1">
      <c r="A20" s="23" t="s">
        <v>337</v>
      </c>
      <c r="C20" s="23" t="str">
        <f>A20</f>
        <v>NDC_NOCCS</v>
      </c>
      <c r="D20" s="4" t="s">
        <v>19</v>
      </c>
      <c r="E20" s="19">
        <v>0.54822429737665501</v>
      </c>
      <c r="F20" s="19">
        <v>0.61084930392139702</v>
      </c>
      <c r="G20" s="19">
        <v>0.73062966879408298</v>
      </c>
      <c r="H20" s="19">
        <v>0.81692869190614503</v>
      </c>
      <c r="I20" s="19">
        <v>0.86841361249019</v>
      </c>
      <c r="J20" s="19">
        <v>0.89989202679640901</v>
      </c>
      <c r="K20" s="19">
        <v>0.93691950330226004</v>
      </c>
      <c r="L20" s="19">
        <v>0.97357794454593705</v>
      </c>
      <c r="M20" s="19">
        <v>1.0303337118764599</v>
      </c>
      <c r="N20" s="19">
        <v>1.1392384889440399</v>
      </c>
      <c r="Q20" s="7"/>
      <c r="R20" s="7"/>
      <c r="X20" s="41"/>
      <c r="Y20" s="41"/>
      <c r="Z20" s="12"/>
      <c r="AA20" s="12"/>
      <c r="AB20" s="36"/>
    </row>
    <row r="21" spans="1:28">
      <c r="B21" s="21" t="s">
        <v>326</v>
      </c>
      <c r="C21" s="21" t="str">
        <f t="shared" ref="C21:C32" si="4">C20</f>
        <v>NDC_NOCCS</v>
      </c>
      <c r="D21" s="4" t="str">
        <f>D20&amp;"_CCS"</f>
        <v>Oil _CCS</v>
      </c>
      <c r="E21" s="20">
        <v>0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20">
        <v>0</v>
      </c>
      <c r="Q21" s="7"/>
      <c r="R21" s="7"/>
      <c r="S21" s="11"/>
      <c r="T21" s="11"/>
      <c r="W21" s="7"/>
      <c r="X21" s="42"/>
      <c r="Y21" s="41"/>
    </row>
    <row r="22" spans="1:28">
      <c r="C22" s="21" t="str">
        <f t="shared" si="4"/>
        <v>NDC_NOCCS</v>
      </c>
      <c r="D22" s="4" t="s">
        <v>20</v>
      </c>
      <c r="E22" s="19">
        <v>0.25613738565079602</v>
      </c>
      <c r="F22" s="19">
        <v>0.32549762841208402</v>
      </c>
      <c r="G22" s="19">
        <v>0.45791322417062202</v>
      </c>
      <c r="H22" s="19">
        <v>0.57334637978204095</v>
      </c>
      <c r="I22" s="19">
        <v>0.64014575040671196</v>
      </c>
      <c r="J22" s="19">
        <v>0.69999274592837002</v>
      </c>
      <c r="K22" s="19">
        <v>0.79828063194821197</v>
      </c>
      <c r="L22" s="19">
        <v>0.91622222323324198</v>
      </c>
      <c r="M22" s="19">
        <v>1.0488985347437201</v>
      </c>
      <c r="N22" s="19">
        <v>1.1740999937637699</v>
      </c>
      <c r="Q22" s="7"/>
      <c r="R22" s="7"/>
      <c r="S22" s="11"/>
      <c r="T22" s="11"/>
      <c r="W22" s="7"/>
      <c r="X22" s="42"/>
      <c r="Y22" s="41"/>
    </row>
    <row r="23" spans="1:28">
      <c r="B23" s="21" t="s">
        <v>327</v>
      </c>
      <c r="C23" s="21" t="str">
        <f t="shared" si="4"/>
        <v>NDC_NOCCS</v>
      </c>
      <c r="D23" s="4" t="str">
        <f>D22&amp;"_CCS"</f>
        <v>Gas _CCS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0</v>
      </c>
      <c r="L23" s="24">
        <v>0</v>
      </c>
      <c r="M23" s="24">
        <v>0</v>
      </c>
      <c r="N23" s="24">
        <v>0</v>
      </c>
      <c r="Q23" s="7"/>
      <c r="R23" s="7"/>
      <c r="S23" s="11"/>
      <c r="T23" s="11"/>
      <c r="W23" s="7"/>
      <c r="X23" s="42"/>
      <c r="Y23" s="41"/>
    </row>
    <row r="24" spans="1:28">
      <c r="C24" s="21" t="str">
        <f t="shared" si="4"/>
        <v>NDC_NOCCS</v>
      </c>
      <c r="D24" s="4" t="s">
        <v>21</v>
      </c>
      <c r="E24" s="19">
        <v>0.11641258332332401</v>
      </c>
      <c r="F24" s="19">
        <v>0.11155663286972101</v>
      </c>
      <c r="G24" s="19">
        <v>0.15830910957213901</v>
      </c>
      <c r="H24" s="19">
        <v>0.201304938734717</v>
      </c>
      <c r="I24" s="19">
        <v>0.179189755191938</v>
      </c>
      <c r="J24" s="19">
        <v>0.14007008298725199</v>
      </c>
      <c r="K24" s="19">
        <v>0.12479493547928899</v>
      </c>
      <c r="L24" s="19">
        <v>0.122971800025146</v>
      </c>
      <c r="M24" s="19">
        <v>0.11727478539337199</v>
      </c>
      <c r="N24" s="19">
        <v>9.9697748416250398E-2</v>
      </c>
      <c r="Q24" s="7"/>
      <c r="R24" s="7"/>
      <c r="S24" s="31"/>
      <c r="T24" s="31"/>
      <c r="V24" s="17"/>
      <c r="W24" s="7"/>
      <c r="X24" s="42"/>
      <c r="Y24" s="41"/>
    </row>
    <row r="25" spans="1:28">
      <c r="B25" s="4" t="s">
        <v>328</v>
      </c>
      <c r="C25" s="21" t="str">
        <f t="shared" si="4"/>
        <v>NDC_NOCCS</v>
      </c>
      <c r="D25" s="4" t="str">
        <f>D24&amp;"_CCS"</f>
        <v>Coal _CCS</v>
      </c>
      <c r="E25" s="20">
        <v>0</v>
      </c>
      <c r="F25" s="20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v>0</v>
      </c>
      <c r="N25" s="20">
        <v>0</v>
      </c>
      <c r="R25" s="17"/>
      <c r="S25" s="31"/>
      <c r="T25" s="31"/>
      <c r="U25" s="17"/>
      <c r="V25" s="17"/>
      <c r="W25" s="17"/>
      <c r="X25" s="43"/>
      <c r="Y25" s="41"/>
    </row>
    <row r="26" spans="1:28">
      <c r="C26" s="21" t="str">
        <f t="shared" si="4"/>
        <v>NDC_NOCCS</v>
      </c>
      <c r="D26" s="4" t="s">
        <v>22</v>
      </c>
      <c r="E26" s="19">
        <v>9.0406448210486101E-2</v>
      </c>
      <c r="F26" s="19">
        <v>7.8462235486922605E-2</v>
      </c>
      <c r="G26" s="19">
        <v>9.9034837905699794E-2</v>
      </c>
      <c r="H26" s="19">
        <v>0.123016284668513</v>
      </c>
      <c r="I26" s="19">
        <v>0.16971035253636099</v>
      </c>
      <c r="J26" s="19">
        <v>0.21951029311789699</v>
      </c>
      <c r="K26" s="19">
        <v>0.289390759605545</v>
      </c>
      <c r="L26" s="19">
        <v>0.35929869640635198</v>
      </c>
      <c r="M26" s="19">
        <v>0.31582975892348297</v>
      </c>
      <c r="N26" s="19">
        <v>0.12786127072940401</v>
      </c>
      <c r="P26" s="38"/>
      <c r="Q26" s="50"/>
      <c r="R26" s="50"/>
      <c r="X26" s="41"/>
      <c r="Y26" s="41"/>
    </row>
    <row r="27" spans="1:28">
      <c r="B27" s="4" t="s">
        <v>325</v>
      </c>
      <c r="C27" s="21" t="str">
        <f t="shared" si="4"/>
        <v>NDC_NOCCS</v>
      </c>
      <c r="D27" s="4" t="str">
        <f>D26&amp;"_CCS"</f>
        <v>Biomass _CCS</v>
      </c>
      <c r="E27" s="20">
        <v>0</v>
      </c>
      <c r="F27" s="20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v>0</v>
      </c>
      <c r="N27" s="20">
        <v>0</v>
      </c>
      <c r="P27" s="38"/>
      <c r="Q27" s="31"/>
      <c r="R27" s="31"/>
    </row>
    <row r="28" spans="1:28">
      <c r="C28" s="21" t="str">
        <f t="shared" si="4"/>
        <v>NDC_NOCCS</v>
      </c>
      <c r="D28" s="4" t="s">
        <v>14</v>
      </c>
      <c r="E28" s="19">
        <v>0</v>
      </c>
      <c r="F28" s="19">
        <v>0</v>
      </c>
      <c r="G28" s="19">
        <v>0</v>
      </c>
      <c r="H28" s="19">
        <v>2.389402176365E-5</v>
      </c>
      <c r="I28" s="19">
        <v>8.6453550958560005E-5</v>
      </c>
      <c r="J28" s="19">
        <v>2.7048703263221998E-4</v>
      </c>
      <c r="K28" s="19">
        <v>5.2454055651824001E-4</v>
      </c>
      <c r="L28" s="19">
        <v>3.9815968376076096E-3</v>
      </c>
      <c r="M28" s="19">
        <v>1.2231742285258199E-2</v>
      </c>
      <c r="N28" s="19">
        <v>2.7037206016653399E-2</v>
      </c>
      <c r="P28" s="38"/>
      <c r="Q28" s="31"/>
      <c r="R28" s="31"/>
    </row>
    <row r="29" spans="1:28">
      <c r="C29" s="21" t="str">
        <f t="shared" si="4"/>
        <v>NDC_NOCCS</v>
      </c>
      <c r="D29" s="4" t="s">
        <v>15</v>
      </c>
      <c r="E29" s="19">
        <v>0.143290564172253</v>
      </c>
      <c r="F29" s="19">
        <v>0.145443216133262</v>
      </c>
      <c r="G29" s="19">
        <v>0.15206388602351401</v>
      </c>
      <c r="H29" s="19">
        <v>0.15867767185757101</v>
      </c>
      <c r="I29" s="19">
        <v>0.165291332857017</v>
      </c>
      <c r="J29" s="19">
        <v>0.17190096881776901</v>
      </c>
      <c r="K29" s="19">
        <v>0.17850184058347299</v>
      </c>
      <c r="L29" s="19">
        <v>0.19017342645649599</v>
      </c>
      <c r="M29" s="19">
        <v>0.20184144762599901</v>
      </c>
      <c r="N29" s="19">
        <v>0.21351243903595199</v>
      </c>
      <c r="P29" s="38"/>
      <c r="Q29" s="17"/>
      <c r="R29" s="17"/>
      <c r="S29" s="32"/>
      <c r="T29" s="32"/>
      <c r="U29" s="32"/>
      <c r="V29" s="32"/>
      <c r="W29" s="32"/>
      <c r="X29" s="32"/>
      <c r="Y29" s="32"/>
      <c r="Z29" s="32"/>
    </row>
    <row r="30" spans="1:28">
      <c r="C30" s="21" t="str">
        <f t="shared" si="4"/>
        <v>NDC_NOCCS</v>
      </c>
      <c r="D30" s="4" t="s">
        <v>16</v>
      </c>
      <c r="E30" s="19">
        <v>1.7639946346933701E-4</v>
      </c>
      <c r="F30" s="19">
        <v>1.4039924331777401E-4</v>
      </c>
      <c r="G30" s="19">
        <v>6.3349232138146E-4</v>
      </c>
      <c r="H30" s="19">
        <v>1.48286296623069E-3</v>
      </c>
      <c r="I30" s="19">
        <v>2.46003488436803E-3</v>
      </c>
      <c r="J30" s="19">
        <v>5.2502386094644502E-3</v>
      </c>
      <c r="K30" s="19">
        <v>1.0611943339308099E-2</v>
      </c>
      <c r="L30" s="19">
        <v>1.7214088038101701E-2</v>
      </c>
      <c r="M30" s="19">
        <v>2.61786627194706E-2</v>
      </c>
      <c r="N30" s="19">
        <v>3.7914329258988202E-2</v>
      </c>
    </row>
    <row r="31" spans="1:28">
      <c r="C31" s="21" t="str">
        <f t="shared" si="4"/>
        <v>NDC_NOCCS</v>
      </c>
      <c r="D31" s="4" t="s">
        <v>17</v>
      </c>
      <c r="E31" s="19">
        <v>0</v>
      </c>
      <c r="F31" s="19">
        <v>0</v>
      </c>
      <c r="G31" s="19">
        <v>2.3890329884244301E-4</v>
      </c>
      <c r="H31" s="19">
        <v>7.6128840860100898E-4</v>
      </c>
      <c r="I31" s="19">
        <v>1.65424204001527E-3</v>
      </c>
      <c r="J31" s="19">
        <v>4.9908468479765199E-3</v>
      </c>
      <c r="K31" s="19">
        <v>1.21571592715859E-2</v>
      </c>
      <c r="L31" s="19">
        <v>2.2328126180181301E-2</v>
      </c>
      <c r="M31" s="19">
        <v>3.8592984534183999E-2</v>
      </c>
      <c r="N31" s="19">
        <v>6.3558104827950906E-2</v>
      </c>
    </row>
    <row r="32" spans="1:28">
      <c r="C32" s="21" t="str">
        <f t="shared" si="4"/>
        <v>NDC_NOCCS</v>
      </c>
      <c r="D32" s="4" t="s">
        <v>18</v>
      </c>
      <c r="E32" s="19">
        <v>0</v>
      </c>
      <c r="F32" s="19">
        <v>0</v>
      </c>
      <c r="G32" s="19">
        <v>9.7460120871624E-4</v>
      </c>
      <c r="H32" s="19">
        <v>2.75696080602855E-3</v>
      </c>
      <c r="I32" s="19">
        <v>4.7514091179669199E-3</v>
      </c>
      <c r="J32" s="19">
        <v>1.00034313707276E-2</v>
      </c>
      <c r="K32" s="19">
        <v>1.8674042057078202E-2</v>
      </c>
      <c r="L32" s="19">
        <v>2.7787953612039801E-2</v>
      </c>
      <c r="M32" s="19">
        <v>3.7461403159009102E-2</v>
      </c>
      <c r="N32" s="19">
        <v>4.7566847099182602E-2</v>
      </c>
    </row>
    <row r="33" spans="1:14">
      <c r="D33" s="21" t="s">
        <v>329</v>
      </c>
      <c r="E33" s="7">
        <f>E17</f>
        <v>1.1546586656615769</v>
      </c>
      <c r="F33" s="7">
        <f t="shared" ref="F33:N33" si="5">F17</f>
        <v>1.2720281307583443</v>
      </c>
      <c r="G33" s="7">
        <f t="shared" si="5"/>
        <v>1.5999540910895629</v>
      </c>
      <c r="H33" s="7">
        <f t="shared" si="5"/>
        <v>1.8791549852667357</v>
      </c>
      <c r="I33" s="7">
        <f t="shared" si="5"/>
        <v>2.1575302789875015</v>
      </c>
      <c r="J33" s="7">
        <f t="shared" si="5"/>
        <v>2.4836448564833509</v>
      </c>
      <c r="K33" s="7">
        <f t="shared" si="5"/>
        <v>2.8337405751929796</v>
      </c>
      <c r="L33" s="7">
        <f t="shared" si="5"/>
        <v>3.194794052865118</v>
      </c>
      <c r="M33" s="7">
        <f t="shared" si="5"/>
        <v>3.5722941347937445</v>
      </c>
      <c r="N33" s="7">
        <f t="shared" si="5"/>
        <v>3.962554758452252</v>
      </c>
    </row>
    <row r="34" spans="1:14">
      <c r="A34" s="12"/>
      <c r="B34" s="12"/>
      <c r="C34" s="12"/>
      <c r="D34" s="34" t="s">
        <v>335</v>
      </c>
      <c r="E34" s="48">
        <f>SUM(E20:E32)</f>
        <v>1.1546476781969837</v>
      </c>
      <c r="F34" s="48">
        <f t="shared" ref="F34:N34" si="6">SUM(F20:F32)</f>
        <v>1.2719494160667044</v>
      </c>
      <c r="G34" s="48">
        <f t="shared" si="6"/>
        <v>1.5997977232949978</v>
      </c>
      <c r="H34" s="48">
        <f t="shared" si="6"/>
        <v>1.8782989731516109</v>
      </c>
      <c r="I34" s="48">
        <f t="shared" si="6"/>
        <v>2.0317029430755267</v>
      </c>
      <c r="J34" s="48">
        <f t="shared" si="6"/>
        <v>2.1518811215084979</v>
      </c>
      <c r="K34" s="48">
        <f t="shared" si="6"/>
        <v>2.3698553561432689</v>
      </c>
      <c r="L34" s="48">
        <f t="shared" si="6"/>
        <v>2.6335558553351039</v>
      </c>
      <c r="M34" s="48">
        <f t="shared" si="6"/>
        <v>2.8286430312609561</v>
      </c>
      <c r="N34" s="48">
        <f t="shared" si="6"/>
        <v>2.9304864280921912</v>
      </c>
    </row>
    <row r="35" spans="1:14">
      <c r="A35" s="12"/>
      <c r="B35" s="12"/>
      <c r="C35" s="12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</row>
    <row r="36" spans="1:14">
      <c r="A36" s="44"/>
      <c r="B36" s="37"/>
      <c r="C36" s="44"/>
      <c r="D36" s="12"/>
      <c r="E36" s="35"/>
      <c r="F36" s="35"/>
      <c r="G36" s="35"/>
      <c r="H36" s="35"/>
      <c r="I36" s="35"/>
      <c r="J36" s="35"/>
      <c r="K36" s="35"/>
      <c r="L36" s="35"/>
      <c r="M36" s="35"/>
      <c r="N36" s="35"/>
    </row>
    <row r="37" spans="1:14">
      <c r="A37" s="12"/>
      <c r="B37" s="12"/>
      <c r="C37" s="12"/>
      <c r="D37" s="12"/>
      <c r="E37" s="25"/>
      <c r="F37" s="25"/>
      <c r="G37" s="25"/>
      <c r="H37" s="25"/>
      <c r="I37" s="25"/>
      <c r="J37" s="25"/>
      <c r="K37" s="25"/>
      <c r="L37" s="25"/>
      <c r="M37" s="25"/>
      <c r="N37" s="25"/>
    </row>
    <row r="38" spans="1:14">
      <c r="A38" s="12"/>
      <c r="B38" s="12"/>
      <c r="C38" s="12"/>
      <c r="D38" s="12"/>
      <c r="E38" s="35"/>
      <c r="F38" s="35"/>
      <c r="G38" s="35"/>
      <c r="H38" s="35"/>
      <c r="I38" s="35"/>
      <c r="J38" s="35"/>
      <c r="K38" s="35"/>
      <c r="L38" s="35"/>
      <c r="M38" s="35"/>
      <c r="N38" s="35"/>
    </row>
    <row r="39" spans="1:14">
      <c r="A39" s="12"/>
      <c r="B39" s="12"/>
      <c r="C39" s="12"/>
      <c r="D39" s="12"/>
      <c r="E39" s="25"/>
      <c r="F39" s="25"/>
      <c r="G39" s="25"/>
      <c r="H39" s="25"/>
      <c r="I39" s="25"/>
      <c r="J39" s="25"/>
      <c r="K39" s="25"/>
      <c r="L39" s="25"/>
      <c r="M39" s="25"/>
      <c r="N39" s="25"/>
    </row>
    <row r="40" spans="1:14">
      <c r="A40" s="12"/>
      <c r="B40" s="12"/>
      <c r="C40" s="12"/>
      <c r="D40" s="12"/>
      <c r="E40" s="35"/>
      <c r="F40" s="35"/>
      <c r="G40" s="35"/>
      <c r="H40" s="35"/>
      <c r="I40" s="35"/>
      <c r="J40" s="35"/>
      <c r="K40" s="35"/>
      <c r="L40" s="35"/>
      <c r="M40" s="35"/>
      <c r="N40" s="35"/>
    </row>
    <row r="41" spans="1:14">
      <c r="A41" s="12"/>
      <c r="B41" s="12"/>
      <c r="C41" s="12"/>
      <c r="D41" s="12"/>
      <c r="E41" s="25"/>
      <c r="F41" s="25"/>
      <c r="G41" s="25"/>
      <c r="H41" s="25"/>
      <c r="I41" s="25"/>
      <c r="J41" s="25"/>
      <c r="K41" s="25"/>
      <c r="L41" s="25"/>
      <c r="M41" s="25"/>
      <c r="N41" s="25"/>
    </row>
    <row r="42" spans="1:14">
      <c r="A42" s="12"/>
      <c r="B42" s="12"/>
      <c r="C42" s="12"/>
      <c r="D42" s="12"/>
      <c r="E42" s="35"/>
      <c r="F42" s="35"/>
      <c r="G42" s="35"/>
      <c r="H42" s="35"/>
      <c r="I42" s="35"/>
      <c r="J42" s="35"/>
      <c r="K42" s="35"/>
      <c r="L42" s="35"/>
      <c r="M42" s="35"/>
      <c r="N42" s="35"/>
    </row>
    <row r="43" spans="1:14">
      <c r="A43" s="12"/>
      <c r="B43" s="12"/>
      <c r="C43" s="12"/>
      <c r="D43" s="12"/>
      <c r="E43" s="25"/>
      <c r="F43" s="25"/>
      <c r="G43" s="25"/>
      <c r="H43" s="25"/>
      <c r="I43" s="25"/>
      <c r="J43" s="25"/>
      <c r="K43" s="25"/>
      <c r="L43" s="25"/>
      <c r="M43" s="25"/>
      <c r="N43" s="25"/>
    </row>
    <row r="44" spans="1:14">
      <c r="A44" s="12"/>
      <c r="B44" s="12"/>
      <c r="C44" s="12"/>
      <c r="D44" s="12"/>
      <c r="E44" s="35"/>
      <c r="F44" s="35"/>
      <c r="G44" s="35"/>
      <c r="H44" s="35"/>
      <c r="I44" s="35"/>
      <c r="J44" s="35"/>
      <c r="K44" s="35"/>
      <c r="L44" s="35"/>
      <c r="M44" s="35"/>
      <c r="N44" s="35"/>
    </row>
    <row r="45" spans="1:14">
      <c r="A45" s="12"/>
      <c r="B45" s="12"/>
      <c r="C45" s="12"/>
      <c r="D45" s="12"/>
      <c r="E45" s="35"/>
      <c r="F45" s="35"/>
      <c r="G45" s="35"/>
      <c r="H45" s="35"/>
      <c r="I45" s="35"/>
      <c r="J45" s="35"/>
      <c r="K45" s="35"/>
      <c r="L45" s="35"/>
      <c r="M45" s="35"/>
      <c r="N45" s="35"/>
    </row>
    <row r="46" spans="1:14">
      <c r="A46" s="12"/>
      <c r="B46" s="12"/>
      <c r="C46" s="12"/>
      <c r="D46" s="12"/>
      <c r="E46" s="35"/>
      <c r="F46" s="35"/>
      <c r="G46" s="35"/>
      <c r="H46" s="35"/>
      <c r="I46" s="35"/>
      <c r="J46" s="35"/>
      <c r="K46" s="35"/>
      <c r="L46" s="35"/>
      <c r="M46" s="35"/>
      <c r="N46" s="35"/>
    </row>
    <row r="47" spans="1:14">
      <c r="A47" s="12"/>
      <c r="B47" s="12"/>
      <c r="C47" s="12"/>
      <c r="D47" s="12"/>
      <c r="E47" s="35"/>
      <c r="F47" s="35"/>
      <c r="G47" s="35"/>
      <c r="H47" s="35"/>
      <c r="I47" s="35"/>
      <c r="J47" s="35"/>
      <c r="K47" s="35"/>
      <c r="L47" s="35"/>
      <c r="M47" s="35"/>
      <c r="N47" s="35"/>
    </row>
    <row r="48" spans="1:14">
      <c r="A48" s="12"/>
      <c r="B48" s="12"/>
      <c r="C48" s="12"/>
      <c r="D48" s="12"/>
      <c r="E48" s="35"/>
      <c r="F48" s="35"/>
      <c r="G48" s="35"/>
      <c r="H48" s="35"/>
      <c r="I48" s="35"/>
      <c r="J48" s="35"/>
      <c r="K48" s="35"/>
      <c r="L48" s="35"/>
      <c r="M48" s="35"/>
      <c r="N48" s="35"/>
    </row>
    <row r="49" spans="1:14">
      <c r="A49" s="12"/>
      <c r="B49" s="12"/>
      <c r="C49" s="12"/>
      <c r="D49" s="12"/>
      <c r="E49" s="36"/>
      <c r="F49" s="36"/>
      <c r="G49" s="36"/>
      <c r="H49" s="36"/>
      <c r="I49" s="36"/>
      <c r="J49" s="36"/>
      <c r="K49" s="36"/>
      <c r="L49" s="36"/>
      <c r="M49" s="36"/>
      <c r="N49" s="36"/>
    </row>
    <row r="50" spans="1:14">
      <c r="A50" s="12"/>
      <c r="B50" s="12"/>
      <c r="C50" s="12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</row>
    <row r="51" spans="1:14">
      <c r="A51" s="12"/>
      <c r="B51" s="12"/>
      <c r="C51" s="12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</row>
    <row r="52" spans="1:14">
      <c r="A52" s="44"/>
      <c r="B52" s="37"/>
      <c r="C52" s="44"/>
      <c r="D52" s="12"/>
      <c r="E52" s="35"/>
      <c r="F52" s="35"/>
      <c r="G52" s="35"/>
      <c r="H52" s="35"/>
      <c r="I52" s="35"/>
      <c r="J52" s="35"/>
      <c r="K52" s="35"/>
      <c r="L52" s="35"/>
      <c r="M52" s="35"/>
      <c r="N52" s="35"/>
    </row>
    <row r="53" spans="1:14">
      <c r="A53" s="12"/>
      <c r="B53" s="12"/>
      <c r="C53" s="12"/>
      <c r="D53" s="12"/>
      <c r="E53" s="25"/>
      <c r="F53" s="25"/>
      <c r="G53" s="25"/>
      <c r="H53" s="25"/>
      <c r="I53" s="25"/>
      <c r="J53" s="25"/>
      <c r="K53" s="25"/>
      <c r="L53" s="25"/>
      <c r="M53" s="25"/>
      <c r="N53" s="25"/>
    </row>
    <row r="54" spans="1:14">
      <c r="A54" s="12"/>
      <c r="B54" s="12"/>
      <c r="C54" s="12"/>
      <c r="D54" s="12"/>
      <c r="E54" s="35"/>
      <c r="F54" s="35"/>
      <c r="G54" s="35"/>
      <c r="H54" s="35"/>
      <c r="I54" s="35"/>
      <c r="J54" s="35"/>
      <c r="K54" s="35"/>
      <c r="L54" s="35"/>
      <c r="M54" s="35"/>
      <c r="N54" s="35"/>
    </row>
    <row r="55" spans="1:14">
      <c r="A55" s="12"/>
      <c r="B55" s="12"/>
      <c r="C55" s="12"/>
      <c r="D55" s="12"/>
      <c r="E55" s="25"/>
      <c r="F55" s="25"/>
      <c r="G55" s="25"/>
      <c r="H55" s="25"/>
      <c r="I55" s="25"/>
      <c r="J55" s="25"/>
      <c r="K55" s="25"/>
      <c r="L55" s="25"/>
      <c r="M55" s="25"/>
      <c r="N55" s="25"/>
    </row>
    <row r="56" spans="1:14">
      <c r="A56" s="12"/>
      <c r="B56" s="12"/>
      <c r="C56" s="12"/>
      <c r="D56" s="12"/>
      <c r="E56" s="35"/>
      <c r="F56" s="35"/>
      <c r="G56" s="35"/>
      <c r="H56" s="35"/>
      <c r="I56" s="35"/>
      <c r="J56" s="35"/>
      <c r="K56" s="35"/>
      <c r="L56" s="35"/>
      <c r="M56" s="35"/>
      <c r="N56" s="35"/>
    </row>
    <row r="57" spans="1:14">
      <c r="A57" s="12"/>
      <c r="B57" s="12"/>
      <c r="C57" s="12"/>
      <c r="D57" s="12"/>
      <c r="E57" s="25"/>
      <c r="F57" s="25"/>
      <c r="G57" s="25"/>
      <c r="H57" s="25"/>
      <c r="I57" s="25"/>
      <c r="J57" s="25"/>
      <c r="K57" s="25"/>
      <c r="L57" s="25"/>
      <c r="M57" s="25"/>
      <c r="N57" s="25"/>
    </row>
    <row r="58" spans="1:14">
      <c r="A58" s="12"/>
      <c r="B58" s="12"/>
      <c r="C58" s="12"/>
      <c r="D58" s="12"/>
      <c r="E58" s="35"/>
      <c r="F58" s="35"/>
      <c r="G58" s="35"/>
      <c r="H58" s="35"/>
      <c r="I58" s="35"/>
      <c r="J58" s="35"/>
      <c r="K58" s="35"/>
      <c r="L58" s="35"/>
      <c r="M58" s="35"/>
      <c r="N58" s="35"/>
    </row>
    <row r="59" spans="1:14">
      <c r="A59" s="12"/>
      <c r="B59" s="12"/>
      <c r="C59" s="12"/>
      <c r="D59" s="12"/>
      <c r="E59" s="25"/>
      <c r="F59" s="25"/>
      <c r="G59" s="25"/>
      <c r="H59" s="25"/>
      <c r="I59" s="25"/>
      <c r="J59" s="25"/>
      <c r="K59" s="25"/>
      <c r="L59" s="25"/>
      <c r="M59" s="25"/>
      <c r="N59" s="25"/>
    </row>
    <row r="60" spans="1:14">
      <c r="A60" s="12"/>
      <c r="B60" s="12"/>
      <c r="C60" s="12"/>
      <c r="D60" s="12"/>
      <c r="E60" s="35"/>
      <c r="F60" s="35"/>
      <c r="G60" s="35"/>
      <c r="H60" s="35"/>
      <c r="I60" s="35"/>
      <c r="J60" s="35"/>
      <c r="K60" s="35"/>
      <c r="L60" s="35"/>
      <c r="M60" s="35"/>
      <c r="N60" s="35"/>
    </row>
    <row r="61" spans="1:14">
      <c r="A61" s="12"/>
      <c r="B61" s="12"/>
      <c r="C61" s="12"/>
      <c r="D61" s="12"/>
      <c r="E61" s="35"/>
      <c r="F61" s="35"/>
      <c r="G61" s="35"/>
      <c r="H61" s="35"/>
      <c r="I61" s="35"/>
      <c r="J61" s="35"/>
      <c r="K61" s="35"/>
      <c r="L61" s="35"/>
      <c r="M61" s="35"/>
      <c r="N61" s="35"/>
    </row>
    <row r="62" spans="1:14">
      <c r="A62" s="12"/>
      <c r="B62" s="12"/>
      <c r="C62" s="12"/>
      <c r="D62" s="12"/>
      <c r="E62" s="35"/>
      <c r="F62" s="35"/>
      <c r="G62" s="35"/>
      <c r="H62" s="35"/>
      <c r="I62" s="35"/>
      <c r="J62" s="35"/>
      <c r="K62" s="35"/>
      <c r="L62" s="35"/>
      <c r="M62" s="35"/>
      <c r="N62" s="35"/>
    </row>
    <row r="63" spans="1:14">
      <c r="A63" s="12"/>
      <c r="B63" s="12"/>
      <c r="C63" s="12"/>
      <c r="D63" s="12"/>
      <c r="E63" s="35"/>
      <c r="F63" s="35"/>
      <c r="G63" s="35"/>
      <c r="H63" s="35"/>
      <c r="I63" s="35"/>
      <c r="J63" s="35"/>
      <c r="K63" s="35"/>
      <c r="L63" s="35"/>
      <c r="M63" s="35"/>
      <c r="N63" s="35"/>
    </row>
    <row r="64" spans="1:14">
      <c r="A64" s="12"/>
      <c r="B64" s="12"/>
      <c r="C64" s="12"/>
      <c r="D64" s="12"/>
      <c r="E64" s="35"/>
      <c r="F64" s="35"/>
      <c r="G64" s="35"/>
      <c r="H64" s="35"/>
      <c r="I64" s="35"/>
      <c r="J64" s="35"/>
      <c r="K64" s="35"/>
      <c r="L64" s="35"/>
      <c r="M64" s="35"/>
      <c r="N64" s="35"/>
    </row>
    <row r="65" spans="1:14">
      <c r="A65" s="12"/>
      <c r="B65" s="12"/>
      <c r="C65" s="12"/>
      <c r="D65" s="12"/>
      <c r="E65" s="36"/>
      <c r="F65" s="36"/>
      <c r="G65" s="36"/>
      <c r="H65" s="36"/>
      <c r="I65" s="36"/>
      <c r="J65" s="36"/>
      <c r="K65" s="36"/>
      <c r="L65" s="36"/>
      <c r="M65" s="36"/>
      <c r="N65" s="36"/>
    </row>
    <row r="66" spans="1:14">
      <c r="A66" s="12"/>
      <c r="B66" s="12"/>
      <c r="C66" s="12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</row>
    <row r="67" spans="1:14">
      <c r="A67" s="12"/>
      <c r="B67" s="12"/>
      <c r="C67" s="12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</row>
    <row r="68" spans="1:14">
      <c r="A68" s="44"/>
      <c r="B68" s="37"/>
      <c r="C68" s="44"/>
      <c r="D68" s="12"/>
      <c r="E68" s="35"/>
      <c r="F68" s="35"/>
      <c r="G68" s="35"/>
      <c r="H68" s="35"/>
      <c r="I68" s="35"/>
      <c r="J68" s="35"/>
      <c r="K68" s="35"/>
      <c r="L68" s="35"/>
      <c r="M68" s="35"/>
      <c r="N68" s="35"/>
    </row>
    <row r="69" spans="1:14">
      <c r="A69" s="12"/>
      <c r="B69" s="12"/>
      <c r="C69" s="12"/>
      <c r="D69" s="12"/>
      <c r="E69" s="25"/>
      <c r="F69" s="25"/>
      <c r="G69" s="25"/>
      <c r="H69" s="25"/>
      <c r="I69" s="25"/>
      <c r="J69" s="25"/>
      <c r="K69" s="25"/>
      <c r="L69" s="25"/>
      <c r="M69" s="25"/>
      <c r="N69" s="25"/>
    </row>
    <row r="70" spans="1:14">
      <c r="A70" s="12"/>
      <c r="B70" s="12"/>
      <c r="C70" s="12"/>
      <c r="D70" s="12"/>
      <c r="E70" s="35"/>
      <c r="F70" s="35"/>
      <c r="G70" s="35"/>
      <c r="H70" s="35"/>
      <c r="I70" s="35"/>
      <c r="J70" s="35"/>
      <c r="K70" s="35"/>
      <c r="L70" s="35"/>
      <c r="M70" s="35"/>
      <c r="N70" s="35"/>
    </row>
    <row r="71" spans="1:14">
      <c r="A71" s="12"/>
      <c r="B71" s="12"/>
      <c r="C71" s="12"/>
      <c r="D71" s="12"/>
      <c r="E71" s="25"/>
      <c r="F71" s="25"/>
      <c r="G71" s="25"/>
      <c r="H71" s="25"/>
      <c r="I71" s="25"/>
      <c r="J71" s="25"/>
      <c r="K71" s="25"/>
      <c r="L71" s="25"/>
      <c r="M71" s="25"/>
      <c r="N71" s="25"/>
    </row>
    <row r="72" spans="1:14">
      <c r="A72" s="12"/>
      <c r="B72" s="12"/>
      <c r="C72" s="12"/>
      <c r="D72" s="12"/>
      <c r="E72" s="35"/>
      <c r="F72" s="35"/>
      <c r="G72" s="35"/>
      <c r="H72" s="35"/>
      <c r="I72" s="35"/>
      <c r="J72" s="35"/>
      <c r="K72" s="35"/>
      <c r="L72" s="35"/>
      <c r="M72" s="35"/>
      <c r="N72" s="35"/>
    </row>
    <row r="73" spans="1:14">
      <c r="A73" s="12"/>
      <c r="B73" s="12"/>
      <c r="C73" s="12"/>
      <c r="D73" s="12"/>
      <c r="E73" s="25"/>
      <c r="F73" s="25"/>
      <c r="G73" s="25"/>
      <c r="H73" s="25"/>
      <c r="I73" s="25"/>
      <c r="J73" s="25"/>
      <c r="K73" s="25"/>
      <c r="L73" s="25"/>
      <c r="M73" s="25"/>
      <c r="N73" s="25"/>
    </row>
    <row r="74" spans="1:14">
      <c r="A74" s="12"/>
      <c r="B74" s="12"/>
      <c r="C74" s="12"/>
      <c r="D74" s="12"/>
      <c r="E74" s="35"/>
      <c r="F74" s="35"/>
      <c r="G74" s="35"/>
      <c r="H74" s="35"/>
      <c r="I74" s="35"/>
      <c r="J74" s="35"/>
      <c r="K74" s="35"/>
      <c r="L74" s="35"/>
      <c r="M74" s="35"/>
      <c r="N74" s="35"/>
    </row>
    <row r="75" spans="1:14">
      <c r="A75" s="12"/>
      <c r="B75" s="12"/>
      <c r="C75" s="12"/>
      <c r="D75" s="12"/>
      <c r="E75" s="25"/>
      <c r="F75" s="25"/>
      <c r="G75" s="25"/>
      <c r="H75" s="25"/>
      <c r="I75" s="25"/>
      <c r="J75" s="25"/>
      <c r="K75" s="25"/>
      <c r="L75" s="25"/>
      <c r="M75" s="25"/>
      <c r="N75" s="25"/>
    </row>
    <row r="76" spans="1:14">
      <c r="A76" s="12"/>
      <c r="B76" s="12"/>
      <c r="C76" s="12"/>
      <c r="D76" s="12"/>
      <c r="E76" s="35"/>
      <c r="F76" s="35"/>
      <c r="G76" s="35"/>
      <c r="H76" s="35"/>
      <c r="I76" s="35"/>
      <c r="J76" s="35"/>
      <c r="K76" s="35"/>
      <c r="L76" s="35"/>
      <c r="M76" s="35"/>
      <c r="N76" s="35"/>
    </row>
    <row r="77" spans="1:14">
      <c r="A77" s="12"/>
      <c r="B77" s="12"/>
      <c r="C77" s="12"/>
      <c r="D77" s="12"/>
      <c r="E77" s="35"/>
      <c r="F77" s="35"/>
      <c r="G77" s="35"/>
      <c r="H77" s="35"/>
      <c r="I77" s="35"/>
      <c r="J77" s="35"/>
      <c r="K77" s="35"/>
      <c r="L77" s="35"/>
      <c r="M77" s="35"/>
      <c r="N77" s="35"/>
    </row>
    <row r="78" spans="1:14">
      <c r="A78" s="12"/>
      <c r="B78" s="12"/>
      <c r="C78" s="12"/>
      <c r="D78" s="12"/>
      <c r="E78" s="35"/>
      <c r="F78" s="35"/>
      <c r="G78" s="35"/>
      <c r="H78" s="35"/>
      <c r="I78" s="35"/>
      <c r="J78" s="35"/>
      <c r="K78" s="35"/>
      <c r="L78" s="35"/>
      <c r="M78" s="35"/>
      <c r="N78" s="35"/>
    </row>
    <row r="79" spans="1:14">
      <c r="A79" s="12"/>
      <c r="B79" s="12"/>
      <c r="C79" s="12"/>
      <c r="D79" s="12"/>
      <c r="E79" s="35"/>
      <c r="F79" s="35"/>
      <c r="G79" s="35"/>
      <c r="H79" s="35"/>
      <c r="I79" s="35"/>
      <c r="J79" s="35"/>
      <c r="K79" s="35"/>
      <c r="L79" s="35"/>
      <c r="M79" s="35"/>
      <c r="N79" s="35"/>
    </row>
    <row r="80" spans="1:14">
      <c r="A80" s="12"/>
      <c r="B80" s="12"/>
      <c r="C80" s="12"/>
      <c r="D80" s="12"/>
      <c r="E80" s="35"/>
      <c r="F80" s="35"/>
      <c r="G80" s="35"/>
      <c r="H80" s="35"/>
      <c r="I80" s="35"/>
      <c r="J80" s="35"/>
      <c r="K80" s="35"/>
      <c r="L80" s="35"/>
      <c r="M80" s="35"/>
      <c r="N80" s="35"/>
    </row>
    <row r="81" spans="1:14">
      <c r="A81" s="12"/>
      <c r="B81" s="12"/>
      <c r="C81" s="12"/>
      <c r="D81" s="12"/>
      <c r="E81" s="36"/>
      <c r="F81" s="36"/>
      <c r="G81" s="36"/>
      <c r="H81" s="36"/>
      <c r="I81" s="36"/>
      <c r="J81" s="36"/>
      <c r="K81" s="36"/>
      <c r="L81" s="36"/>
      <c r="M81" s="36"/>
      <c r="N81" s="36"/>
    </row>
    <row r="82" spans="1:14"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</row>
    <row r="83" spans="1:14"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</row>
    <row r="84" spans="1:14">
      <c r="B84" s="26"/>
      <c r="C84" s="27"/>
      <c r="D84" s="12"/>
      <c r="E84" s="27"/>
      <c r="F84" s="27"/>
      <c r="G84" s="27"/>
      <c r="H84" s="27"/>
      <c r="I84" s="27"/>
      <c r="J84" s="27"/>
      <c r="K84" s="27"/>
      <c r="L84" s="27"/>
      <c r="M84" s="27"/>
      <c r="N84" s="27"/>
    </row>
    <row r="85" spans="1:14">
      <c r="B85" s="26"/>
      <c r="C85" s="26"/>
      <c r="D85" s="12"/>
      <c r="E85" s="27"/>
      <c r="F85" s="27"/>
      <c r="G85" s="27"/>
      <c r="H85" s="27"/>
      <c r="I85" s="27"/>
      <c r="J85" s="27"/>
      <c r="K85" s="27"/>
      <c r="L85" s="27"/>
      <c r="M85" s="27"/>
      <c r="N85" s="27"/>
    </row>
    <row r="86" spans="1:14">
      <c r="B86" s="26"/>
      <c r="C86" s="26"/>
      <c r="D86" s="12"/>
      <c r="E86" s="27"/>
      <c r="F86" s="27"/>
      <c r="G86" s="27"/>
      <c r="H86" s="27"/>
      <c r="I86" s="27"/>
      <c r="J86" s="27"/>
      <c r="K86" s="27"/>
      <c r="L86" s="27"/>
      <c r="M86" s="27"/>
      <c r="N86" s="27"/>
    </row>
    <row r="87" spans="1:14">
      <c r="B87" s="26"/>
      <c r="C87" s="26"/>
      <c r="D87" s="12"/>
      <c r="E87" s="27"/>
      <c r="F87" s="27"/>
      <c r="G87" s="27"/>
      <c r="H87" s="27"/>
      <c r="I87" s="27"/>
      <c r="J87" s="27"/>
      <c r="K87" s="27"/>
      <c r="L87" s="27"/>
      <c r="M87" s="27"/>
      <c r="N87" s="27"/>
    </row>
    <row r="88" spans="1:14">
      <c r="B88" s="26"/>
      <c r="C88" s="26"/>
      <c r="D88" s="12"/>
      <c r="E88" s="27"/>
      <c r="F88" s="27"/>
      <c r="G88" s="27"/>
      <c r="H88" s="27"/>
      <c r="I88" s="27"/>
      <c r="J88" s="27"/>
      <c r="K88" s="27"/>
      <c r="L88" s="27"/>
      <c r="M88" s="27"/>
      <c r="N88" s="27"/>
    </row>
    <row r="89" spans="1:14">
      <c r="B89" s="26"/>
      <c r="C89" s="26"/>
      <c r="D89" s="12"/>
      <c r="E89" s="27"/>
      <c r="F89" s="27"/>
      <c r="G89" s="27"/>
      <c r="H89" s="27"/>
      <c r="I89" s="27"/>
      <c r="J89" s="27"/>
      <c r="K89" s="27"/>
      <c r="L89" s="27"/>
      <c r="M89" s="27"/>
      <c r="N89" s="27"/>
    </row>
    <row r="90" spans="1:14">
      <c r="B90" s="26"/>
      <c r="C90" s="26"/>
      <c r="D90" s="12"/>
      <c r="E90" s="27"/>
      <c r="F90" s="27"/>
      <c r="G90" s="27"/>
      <c r="H90" s="27"/>
      <c r="I90" s="27"/>
      <c r="J90" s="27"/>
      <c r="K90" s="27"/>
      <c r="L90" s="27"/>
      <c r="M90" s="27"/>
      <c r="N90" s="27"/>
    </row>
    <row r="91" spans="1:14">
      <c r="B91" s="26"/>
      <c r="C91" s="26"/>
      <c r="D91" s="12"/>
      <c r="E91" s="27"/>
      <c r="F91" s="27"/>
      <c r="G91" s="27"/>
      <c r="H91" s="27"/>
      <c r="I91" s="27"/>
      <c r="J91" s="27"/>
      <c r="K91" s="27"/>
      <c r="L91" s="27"/>
      <c r="M91" s="27"/>
      <c r="N91" s="27"/>
    </row>
    <row r="92" spans="1:14">
      <c r="B92" s="26"/>
      <c r="C92" s="26"/>
      <c r="D92" s="12"/>
      <c r="E92" s="27"/>
      <c r="F92" s="27"/>
      <c r="G92" s="27"/>
      <c r="H92" s="27"/>
      <c r="I92" s="27"/>
      <c r="J92" s="27"/>
      <c r="K92" s="27"/>
      <c r="L92" s="27"/>
      <c r="M92" s="27"/>
      <c r="N92" s="27"/>
    </row>
    <row r="93" spans="1:14">
      <c r="B93" s="26"/>
      <c r="C93" s="26"/>
      <c r="D93" s="12"/>
      <c r="E93" s="27"/>
      <c r="F93" s="27"/>
      <c r="G93" s="27"/>
      <c r="H93" s="27"/>
      <c r="I93" s="27"/>
      <c r="J93" s="27"/>
      <c r="K93" s="27"/>
      <c r="L93" s="27"/>
      <c r="M93" s="27"/>
      <c r="N93" s="27"/>
    </row>
    <row r="94" spans="1:14">
      <c r="B94" s="26"/>
      <c r="C94" s="26"/>
      <c r="D94" s="12"/>
      <c r="E94" s="27"/>
      <c r="F94" s="27"/>
      <c r="G94" s="27"/>
      <c r="H94" s="27"/>
      <c r="I94" s="27"/>
      <c r="J94" s="27"/>
      <c r="K94" s="27"/>
      <c r="L94" s="27"/>
      <c r="M94" s="27"/>
      <c r="N94" s="27"/>
    </row>
    <row r="95" spans="1:14">
      <c r="B95" s="26"/>
      <c r="C95" s="26"/>
      <c r="D95" s="12"/>
      <c r="E95" s="27"/>
      <c r="F95" s="27"/>
      <c r="G95" s="27"/>
      <c r="H95" s="27"/>
      <c r="I95" s="27"/>
      <c r="J95" s="27"/>
      <c r="K95" s="27"/>
      <c r="L95" s="27"/>
      <c r="M95" s="27"/>
      <c r="N95" s="27"/>
    </row>
    <row r="96" spans="1:14">
      <c r="B96" s="26"/>
      <c r="C96" s="26"/>
      <c r="D96" s="12"/>
      <c r="E96" s="27"/>
      <c r="F96" s="27"/>
      <c r="G96" s="27"/>
      <c r="H96" s="27"/>
      <c r="I96" s="27"/>
      <c r="J96" s="27"/>
      <c r="K96" s="27"/>
      <c r="L96" s="27"/>
      <c r="M96" s="27"/>
      <c r="N96" s="27"/>
    </row>
    <row r="97" spans="2:14">
      <c r="B97" s="26"/>
      <c r="C97" s="26"/>
      <c r="D97" s="26"/>
      <c r="E97" s="27"/>
      <c r="F97" s="27"/>
      <c r="G97" s="27"/>
      <c r="H97" s="27"/>
      <c r="I97" s="27"/>
      <c r="J97" s="27"/>
      <c r="K97" s="27"/>
      <c r="L97" s="27"/>
      <c r="M97" s="27"/>
      <c r="N97" s="27"/>
    </row>
    <row r="98" spans="2:14">
      <c r="E98" s="27"/>
      <c r="F98" s="27"/>
      <c r="G98" s="27"/>
      <c r="H98" s="27"/>
      <c r="I98" s="27"/>
      <c r="J98" s="27"/>
      <c r="K98" s="27"/>
      <c r="L98" s="27"/>
      <c r="M98" s="27"/>
      <c r="N98" s="27"/>
    </row>
    <row r="99" spans="2:14">
      <c r="E99" s="27"/>
      <c r="F99" s="27"/>
      <c r="G99" s="27"/>
      <c r="H99" s="27"/>
      <c r="I99" s="27"/>
      <c r="J99" s="27"/>
      <c r="K99" s="27"/>
      <c r="L99" s="27"/>
      <c r="M99" s="27"/>
      <c r="N99" s="27"/>
    </row>
    <row r="100" spans="2:14">
      <c r="E100" s="27"/>
      <c r="F100" s="27"/>
      <c r="G100" s="27"/>
      <c r="H100" s="27"/>
      <c r="I100" s="27"/>
      <c r="J100" s="27"/>
      <c r="K100" s="27"/>
      <c r="L100" s="27"/>
      <c r="M100" s="27"/>
      <c r="N100" s="27"/>
    </row>
    <row r="101" spans="2:14">
      <c r="E101" s="27"/>
      <c r="F101" s="27"/>
      <c r="G101" s="27"/>
      <c r="H101" s="27"/>
      <c r="I101" s="27"/>
      <c r="J101" s="27"/>
      <c r="K101" s="27"/>
      <c r="L101" s="27"/>
      <c r="M101" s="27"/>
      <c r="N101" s="27"/>
    </row>
    <row r="102" spans="2:14">
      <c r="E102" s="27"/>
      <c r="F102" s="27"/>
      <c r="G102" s="27"/>
      <c r="H102" s="27"/>
      <c r="I102" s="27"/>
      <c r="J102" s="27"/>
      <c r="K102" s="27"/>
      <c r="L102" s="27"/>
      <c r="M102" s="27"/>
      <c r="N102" s="27"/>
    </row>
    <row r="103" spans="2:14">
      <c r="E103" s="27"/>
      <c r="F103" s="27"/>
      <c r="G103" s="27"/>
      <c r="H103" s="27"/>
      <c r="I103" s="27"/>
      <c r="J103" s="27"/>
      <c r="K103" s="27"/>
      <c r="L103" s="27"/>
      <c r="M103" s="27"/>
      <c r="N103" s="27"/>
    </row>
    <row r="919" spans="13:13">
      <c r="M919" s="16"/>
    </row>
    <row r="920" spans="13:13">
      <c r="M920" s="16"/>
    </row>
    <row r="921" spans="13:13">
      <c r="M921" s="16"/>
    </row>
    <row r="922" spans="13:13">
      <c r="M922" s="16"/>
    </row>
    <row r="923" spans="13:13">
      <c r="M923" s="16"/>
    </row>
    <row r="924" spans="13:13">
      <c r="M924" s="16"/>
    </row>
    <row r="925" spans="13:13">
      <c r="M925" s="16"/>
    </row>
    <row r="926" spans="13:13">
      <c r="M926" s="16"/>
    </row>
    <row r="927" spans="13:13">
      <c r="M927" s="16"/>
    </row>
    <row r="928" spans="13:13">
      <c r="M928" s="16"/>
    </row>
    <row r="929" spans="13:13">
      <c r="M929" s="16"/>
    </row>
    <row r="930" spans="13:13">
      <c r="M930" s="16"/>
    </row>
    <row r="931" spans="13:13">
      <c r="M931" s="16"/>
    </row>
    <row r="932" spans="13:13">
      <c r="M932" s="16"/>
    </row>
    <row r="933" spans="13:13">
      <c r="M933" s="16"/>
    </row>
    <row r="934" spans="13:13">
      <c r="M934" s="16"/>
    </row>
    <row r="935" spans="13:13">
      <c r="M935" s="16"/>
    </row>
    <row r="936" spans="13:13">
      <c r="M936" s="16"/>
    </row>
    <row r="937" spans="13:13">
      <c r="M937" s="16"/>
    </row>
    <row r="938" spans="13:13">
      <c r="M938" s="16"/>
    </row>
    <row r="939" spans="13:13">
      <c r="M939" s="16"/>
    </row>
    <row r="940" spans="13:13">
      <c r="M940" s="16"/>
    </row>
    <row r="941" spans="13:13">
      <c r="M941" s="16"/>
    </row>
    <row r="942" spans="13:13">
      <c r="M942" s="16"/>
    </row>
    <row r="943" spans="13:13">
      <c r="M943" s="16"/>
    </row>
    <row r="944" spans="13:13">
      <c r="M944" s="16"/>
    </row>
    <row r="945" spans="13:13">
      <c r="M945" s="16"/>
    </row>
    <row r="946" spans="13:13">
      <c r="M946" s="16"/>
    </row>
    <row r="947" spans="13:13">
      <c r="M947" s="16"/>
    </row>
    <row r="948" spans="13:13">
      <c r="M948" s="16"/>
    </row>
    <row r="949" spans="13:13">
      <c r="M949" s="16"/>
    </row>
    <row r="950" spans="13:13">
      <c r="M950" s="16"/>
    </row>
    <row r="951" spans="13:13">
      <c r="M951" s="16"/>
    </row>
    <row r="952" spans="13:13">
      <c r="M952" s="16"/>
    </row>
    <row r="953" spans="13:13">
      <c r="M953" s="16"/>
    </row>
    <row r="954" spans="13:13">
      <c r="M954" s="16"/>
    </row>
    <row r="955" spans="13:13">
      <c r="M955" s="16"/>
    </row>
    <row r="956" spans="13:13">
      <c r="M956" s="16"/>
    </row>
    <row r="957" spans="13:13">
      <c r="M957" s="16"/>
    </row>
    <row r="958" spans="13:13">
      <c r="M958" s="16"/>
    </row>
    <row r="959" spans="13:13">
      <c r="M959" s="16"/>
    </row>
    <row r="960" spans="13:13">
      <c r="M960" s="16"/>
    </row>
    <row r="961" spans="13:13">
      <c r="M961" s="16"/>
    </row>
    <row r="962" spans="13:13">
      <c r="M962" s="16"/>
    </row>
    <row r="963" spans="13:13">
      <c r="M963" s="16"/>
    </row>
    <row r="964" spans="13:13">
      <c r="M964" s="16"/>
    </row>
    <row r="965" spans="13:13">
      <c r="M965" s="16"/>
    </row>
    <row r="966" spans="13:13">
      <c r="M966" s="16"/>
    </row>
    <row r="967" spans="13:13">
      <c r="M967" s="16"/>
    </row>
    <row r="968" spans="13:13">
      <c r="M968" s="16"/>
    </row>
    <row r="969" spans="13:13">
      <c r="M969" s="16"/>
    </row>
    <row r="970" spans="13:13">
      <c r="M970" s="16"/>
    </row>
    <row r="971" spans="13:13">
      <c r="M971" s="16"/>
    </row>
    <row r="972" spans="13:13">
      <c r="M972" s="16"/>
    </row>
    <row r="973" spans="13:13">
      <c r="M973" s="16"/>
    </row>
    <row r="974" spans="13:13">
      <c r="M974" s="16"/>
    </row>
    <row r="975" spans="13:13">
      <c r="M975" s="16"/>
    </row>
    <row r="976" spans="13:13">
      <c r="M976" s="16"/>
    </row>
    <row r="977" spans="13:13">
      <c r="M977" s="16"/>
    </row>
    <row r="978" spans="13:13">
      <c r="M978" s="16"/>
    </row>
    <row r="979" spans="13:13">
      <c r="M979" s="16"/>
    </row>
    <row r="980" spans="13:13">
      <c r="M980" s="16"/>
    </row>
    <row r="981" spans="13:13">
      <c r="M981" s="16"/>
    </row>
    <row r="982" spans="13:13">
      <c r="M982" s="16"/>
    </row>
    <row r="983" spans="13:13">
      <c r="M983" s="16"/>
    </row>
    <row r="984" spans="13:13">
      <c r="M984" s="16"/>
    </row>
    <row r="985" spans="13:13">
      <c r="M985" s="16"/>
    </row>
    <row r="986" spans="13:13">
      <c r="M986" s="16"/>
    </row>
    <row r="987" spans="13:13">
      <c r="M987" s="16"/>
    </row>
    <row r="988" spans="13:13">
      <c r="M988" s="16"/>
    </row>
    <row r="989" spans="13:13">
      <c r="M989" s="16"/>
    </row>
    <row r="990" spans="13:13">
      <c r="M990" s="16"/>
    </row>
    <row r="991" spans="13:13">
      <c r="M991" s="16"/>
    </row>
    <row r="992" spans="13:13">
      <c r="M992" s="16"/>
    </row>
    <row r="993" spans="13:13">
      <c r="M993" s="16"/>
    </row>
    <row r="994" spans="13:13">
      <c r="M994" s="16"/>
    </row>
    <row r="995" spans="13:13">
      <c r="M995" s="16"/>
    </row>
    <row r="996" spans="13:13">
      <c r="M996" s="16"/>
    </row>
    <row r="997" spans="13:13">
      <c r="M997" s="16"/>
    </row>
    <row r="998" spans="13:13">
      <c r="M998" s="16"/>
    </row>
    <row r="999" spans="13:13">
      <c r="M999" s="16"/>
    </row>
    <row r="1000" spans="13:13">
      <c r="M1000" s="16"/>
    </row>
    <row r="1001" spans="13:13">
      <c r="M1001" s="16"/>
    </row>
    <row r="1002" spans="13:13">
      <c r="M1002" s="16"/>
    </row>
    <row r="1003" spans="13:13">
      <c r="M1003" s="16"/>
    </row>
    <row r="1004" spans="13:13">
      <c r="M1004" s="16"/>
    </row>
    <row r="1005" spans="13:13">
      <c r="M1005" s="16"/>
    </row>
    <row r="1006" spans="13:13">
      <c r="M1006" s="16"/>
    </row>
    <row r="1007" spans="13:13">
      <c r="M1007" s="16"/>
    </row>
    <row r="1008" spans="13:13">
      <c r="M1008" s="16"/>
    </row>
    <row r="1009" spans="13:13">
      <c r="M1009" s="16"/>
    </row>
    <row r="1010" spans="13:13">
      <c r="M1010" s="16"/>
    </row>
    <row r="1011" spans="13:13">
      <c r="M1011" s="16"/>
    </row>
    <row r="1012" spans="13:13">
      <c r="M1012" s="16"/>
    </row>
    <row r="1013" spans="13:13">
      <c r="M1013" s="16"/>
    </row>
    <row r="1014" spans="13:13">
      <c r="M1014" s="16"/>
    </row>
    <row r="1015" spans="13:13">
      <c r="M1015" s="16"/>
    </row>
    <row r="1016" spans="13:13">
      <c r="M1016" s="16"/>
    </row>
    <row r="1017" spans="13:13">
      <c r="M1017" s="16"/>
    </row>
    <row r="1018" spans="13:13">
      <c r="M1018" s="16"/>
    </row>
    <row r="1019" spans="13:13">
      <c r="M1019" s="16"/>
    </row>
    <row r="1020" spans="13:13">
      <c r="M1020" s="16"/>
    </row>
    <row r="1021" spans="13:13">
      <c r="M1021" s="16"/>
    </row>
    <row r="1022" spans="13:13">
      <c r="M1022" s="16"/>
    </row>
    <row r="1023" spans="13:13">
      <c r="M1023" s="16"/>
    </row>
    <row r="1024" spans="13:13">
      <c r="M1024" s="16"/>
    </row>
    <row r="1025" spans="13:13">
      <c r="M1025" s="16"/>
    </row>
    <row r="1026" spans="13:13">
      <c r="M1026" s="16"/>
    </row>
    <row r="1027" spans="13:13">
      <c r="M1027" s="16"/>
    </row>
    <row r="1028" spans="13:13">
      <c r="M1028" s="16"/>
    </row>
    <row r="1029" spans="13:13">
      <c r="M1029" s="16"/>
    </row>
    <row r="1030" spans="13:13">
      <c r="M1030" s="16"/>
    </row>
    <row r="1031" spans="13:13">
      <c r="M1031" s="16"/>
    </row>
    <row r="1032" spans="13:13">
      <c r="M1032" s="16"/>
    </row>
    <row r="1033" spans="13:13">
      <c r="M1033" s="16"/>
    </row>
    <row r="1034" spans="13:13">
      <c r="M1034" s="16"/>
    </row>
    <row r="1035" spans="13:13">
      <c r="M1035" s="16"/>
    </row>
    <row r="1036" spans="13:13">
      <c r="M1036" s="16"/>
    </row>
    <row r="1037" spans="13:13">
      <c r="M1037" s="16"/>
    </row>
    <row r="1038" spans="13:13">
      <c r="M1038" s="16"/>
    </row>
    <row r="1039" spans="13:13">
      <c r="M1039" s="16"/>
    </row>
    <row r="1040" spans="13:13">
      <c r="M1040" s="16"/>
    </row>
    <row r="1041" spans="13:13">
      <c r="M1041" s="16"/>
    </row>
    <row r="1042" spans="13:13">
      <c r="M1042" s="16"/>
    </row>
    <row r="1043" spans="13:13">
      <c r="M1043" s="16"/>
    </row>
    <row r="1044" spans="13:13">
      <c r="M1044" s="16"/>
    </row>
    <row r="1045" spans="13:13">
      <c r="M1045" s="16"/>
    </row>
    <row r="1046" spans="13:13">
      <c r="M1046" s="16"/>
    </row>
    <row r="1047" spans="13:13">
      <c r="M1047" s="16"/>
    </row>
    <row r="1048" spans="13:13">
      <c r="M1048" s="16"/>
    </row>
    <row r="1049" spans="13:13">
      <c r="M1049" s="16"/>
    </row>
    <row r="1050" spans="13:13">
      <c r="M1050" s="16"/>
    </row>
    <row r="1051" spans="13:13">
      <c r="M1051" s="16"/>
    </row>
    <row r="1052" spans="13:13">
      <c r="M1052" s="16"/>
    </row>
    <row r="1053" spans="13:13">
      <c r="M1053" s="16"/>
    </row>
    <row r="1054" spans="13:13">
      <c r="M1054" s="16"/>
    </row>
    <row r="1055" spans="13:13">
      <c r="M1055" s="16"/>
    </row>
    <row r="1056" spans="13:13">
      <c r="M1056" s="16"/>
    </row>
    <row r="1057" spans="13:13">
      <c r="M1057" s="16"/>
    </row>
    <row r="1058" spans="13:13">
      <c r="M1058" s="16"/>
    </row>
    <row r="1059" spans="13:13">
      <c r="M1059" s="16"/>
    </row>
    <row r="1060" spans="13:13">
      <c r="M1060" s="16"/>
    </row>
    <row r="1061" spans="13:13">
      <c r="M1061" s="16"/>
    </row>
    <row r="1062" spans="13:13">
      <c r="M1062" s="16"/>
    </row>
    <row r="1063" spans="13:13">
      <c r="M1063" s="16"/>
    </row>
    <row r="1064" spans="13:13">
      <c r="M1064" s="16"/>
    </row>
    <row r="1065" spans="13:13">
      <c r="M1065" s="16"/>
    </row>
    <row r="1066" spans="13:13">
      <c r="M1066" s="16"/>
    </row>
    <row r="1067" spans="13:13">
      <c r="M1067" s="16"/>
    </row>
    <row r="1068" spans="13:13">
      <c r="M1068" s="16"/>
    </row>
    <row r="1069" spans="13:13">
      <c r="M1069" s="16"/>
    </row>
    <row r="1070" spans="13:13">
      <c r="M1070" s="16"/>
    </row>
    <row r="1071" spans="13:13">
      <c r="M1071" s="16"/>
    </row>
    <row r="1072" spans="13:13">
      <c r="M1072" s="16"/>
    </row>
    <row r="1073" spans="13:13">
      <c r="M1073" s="16"/>
    </row>
    <row r="1074" spans="13:13">
      <c r="M1074" s="16"/>
    </row>
    <row r="1075" spans="13:13">
      <c r="M1075" s="16"/>
    </row>
    <row r="1076" spans="13:13">
      <c r="M1076" s="16"/>
    </row>
    <row r="1077" spans="13:13">
      <c r="M1077" s="16"/>
    </row>
    <row r="1078" spans="13:13">
      <c r="M1078" s="16"/>
    </row>
    <row r="1079" spans="13:13">
      <c r="M1079" s="16"/>
    </row>
    <row r="1080" spans="13:13">
      <c r="M1080" s="16"/>
    </row>
    <row r="1081" spans="13:13">
      <c r="M1081" s="16"/>
    </row>
    <row r="1082" spans="13:13">
      <c r="M1082" s="16"/>
    </row>
    <row r="1083" spans="13:13">
      <c r="M1083" s="16"/>
    </row>
    <row r="1084" spans="13:13">
      <c r="M1084" s="16"/>
    </row>
    <row r="1085" spans="13:13">
      <c r="M1085" s="16"/>
    </row>
    <row r="1086" spans="13:13">
      <c r="M1086" s="16"/>
    </row>
    <row r="1087" spans="13:13">
      <c r="M1087" s="16"/>
    </row>
    <row r="1088" spans="13:13">
      <c r="M1088" s="16"/>
    </row>
    <row r="1089" spans="13:13">
      <c r="M1089" s="16"/>
    </row>
    <row r="1090" spans="13:13">
      <c r="M1090" s="16"/>
    </row>
    <row r="1091" spans="13:13">
      <c r="M1091" s="16"/>
    </row>
    <row r="1092" spans="13:13">
      <c r="M1092" s="16"/>
    </row>
    <row r="1093" spans="13:13">
      <c r="M1093" s="16"/>
    </row>
    <row r="1094" spans="13:13">
      <c r="M1094" s="16"/>
    </row>
    <row r="1095" spans="13:13">
      <c r="M1095" s="16"/>
    </row>
    <row r="1096" spans="13:13">
      <c r="M1096" s="16"/>
    </row>
    <row r="1097" spans="13:13">
      <c r="M1097" s="16"/>
    </row>
    <row r="1098" spans="13:13">
      <c r="M1098" s="16"/>
    </row>
    <row r="1099" spans="13:13">
      <c r="M1099" s="16"/>
    </row>
    <row r="1100" spans="13:13">
      <c r="M1100" s="16"/>
    </row>
    <row r="1101" spans="13:13">
      <c r="M1101" s="16"/>
    </row>
    <row r="1102" spans="13:13">
      <c r="M1102" s="16"/>
    </row>
    <row r="1103" spans="13:13">
      <c r="M1103" s="16"/>
    </row>
    <row r="1104" spans="13:13">
      <c r="M1104" s="16"/>
    </row>
    <row r="1105" spans="13:13">
      <c r="M1105" s="16"/>
    </row>
    <row r="1106" spans="13:13">
      <c r="M1106" s="16"/>
    </row>
    <row r="1107" spans="13:13">
      <c r="M1107" s="16"/>
    </row>
    <row r="1108" spans="13:13">
      <c r="M1108" s="16"/>
    </row>
    <row r="1109" spans="13:13">
      <c r="M1109" s="16"/>
    </row>
    <row r="1110" spans="13:13">
      <c r="M1110" s="16"/>
    </row>
    <row r="1111" spans="13:13">
      <c r="M1111" s="16"/>
    </row>
    <row r="1112" spans="13:13">
      <c r="M1112" s="16"/>
    </row>
    <row r="1113" spans="13:13">
      <c r="M1113" s="16"/>
    </row>
    <row r="1114" spans="13:13">
      <c r="M1114" s="16"/>
    </row>
    <row r="1115" spans="13:13">
      <c r="M1115" s="16"/>
    </row>
    <row r="1116" spans="13:13">
      <c r="M1116" s="16"/>
    </row>
    <row r="1117" spans="13:13">
      <c r="M1117" s="16"/>
    </row>
    <row r="1118" spans="13:13">
      <c r="M1118" s="16"/>
    </row>
    <row r="1119" spans="13:13">
      <c r="M1119" s="16"/>
    </row>
    <row r="1120" spans="13:13">
      <c r="M1120" s="16"/>
    </row>
    <row r="1121" spans="13:13">
      <c r="M1121" s="16"/>
    </row>
    <row r="1122" spans="13:13">
      <c r="M1122" s="16"/>
    </row>
    <row r="1123" spans="13:13">
      <c r="M1123" s="16"/>
    </row>
    <row r="1124" spans="13:13">
      <c r="M1124" s="16"/>
    </row>
    <row r="1125" spans="13:13">
      <c r="M1125" s="16"/>
    </row>
    <row r="1126" spans="13:13">
      <c r="M1126" s="16"/>
    </row>
    <row r="1127" spans="13:13">
      <c r="M1127" s="16"/>
    </row>
    <row r="1128" spans="13:13">
      <c r="M1128" s="16"/>
    </row>
    <row r="1129" spans="13:13">
      <c r="M1129" s="16"/>
    </row>
    <row r="1130" spans="13:13">
      <c r="M1130" s="16"/>
    </row>
    <row r="1131" spans="13:13">
      <c r="M1131" s="16"/>
    </row>
    <row r="1132" spans="13:13">
      <c r="M1132" s="16"/>
    </row>
    <row r="1133" spans="13:13">
      <c r="M1133" s="16"/>
    </row>
    <row r="1134" spans="13:13">
      <c r="M1134" s="16"/>
    </row>
    <row r="1135" spans="13:13">
      <c r="M1135" s="16"/>
    </row>
    <row r="1136" spans="13:13">
      <c r="M1136" s="16"/>
    </row>
    <row r="1137" spans="13:13">
      <c r="M1137" s="16"/>
    </row>
    <row r="1138" spans="13:13">
      <c r="M1138" s="16"/>
    </row>
    <row r="1139" spans="13:13">
      <c r="M1139" s="16"/>
    </row>
    <row r="1140" spans="13:13">
      <c r="M1140" s="16"/>
    </row>
    <row r="1141" spans="13:13">
      <c r="M1141" s="16"/>
    </row>
    <row r="1142" spans="13:13">
      <c r="M1142" s="16"/>
    </row>
    <row r="1143" spans="13:13">
      <c r="M1143" s="16"/>
    </row>
    <row r="1144" spans="13:13">
      <c r="M1144" s="16"/>
    </row>
    <row r="1145" spans="13:13">
      <c r="M1145" s="16"/>
    </row>
    <row r="1146" spans="13:13">
      <c r="M1146" s="16"/>
    </row>
    <row r="1147" spans="13:13">
      <c r="M1147" s="16"/>
    </row>
    <row r="1148" spans="13:13">
      <c r="M1148" s="16"/>
    </row>
    <row r="1149" spans="13:13">
      <c r="M1149" s="16"/>
    </row>
    <row r="1150" spans="13:13">
      <c r="M1150" s="16"/>
    </row>
    <row r="1151" spans="13:13">
      <c r="M1151" s="16"/>
    </row>
    <row r="1152" spans="13:13">
      <c r="M1152" s="16"/>
    </row>
    <row r="1153" spans="13:13">
      <c r="M1153" s="16"/>
    </row>
    <row r="1154" spans="13:13">
      <c r="M1154" s="16"/>
    </row>
    <row r="1155" spans="13:13">
      <c r="M1155" s="16"/>
    </row>
    <row r="1156" spans="13:13">
      <c r="M1156" s="16"/>
    </row>
    <row r="1157" spans="13:13">
      <c r="M1157" s="16"/>
    </row>
    <row r="1158" spans="13:13">
      <c r="M1158" s="16"/>
    </row>
    <row r="1159" spans="13:13">
      <c r="M1159" s="16"/>
    </row>
    <row r="1160" spans="13:13">
      <c r="M1160" s="16"/>
    </row>
    <row r="1161" spans="13:13">
      <c r="M1161" s="16"/>
    </row>
    <row r="1162" spans="13:13">
      <c r="M1162" s="16"/>
    </row>
    <row r="1163" spans="13:13">
      <c r="M1163" s="16"/>
    </row>
    <row r="1164" spans="13:13">
      <c r="M1164" s="16"/>
    </row>
    <row r="1165" spans="13:13">
      <c r="M1165" s="16"/>
    </row>
    <row r="1166" spans="13:13">
      <c r="M1166" s="16"/>
    </row>
    <row r="1167" spans="13:13">
      <c r="M1167" s="16"/>
    </row>
    <row r="1168" spans="13:13">
      <c r="M1168" s="16"/>
    </row>
    <row r="1169" spans="13:13">
      <c r="M1169" s="16"/>
    </row>
    <row r="1170" spans="13:13">
      <c r="M1170" s="16"/>
    </row>
    <row r="1171" spans="13:13">
      <c r="M1171" s="16"/>
    </row>
    <row r="1172" spans="13:13">
      <c r="M1172" s="16"/>
    </row>
    <row r="1173" spans="13:13">
      <c r="M1173" s="16"/>
    </row>
    <row r="1174" spans="13:13">
      <c r="M1174" s="16"/>
    </row>
    <row r="1175" spans="13:13">
      <c r="M1175" s="16"/>
    </row>
    <row r="1176" spans="13:13">
      <c r="M1176" s="16"/>
    </row>
    <row r="1177" spans="13:13">
      <c r="M1177" s="16"/>
    </row>
    <row r="1178" spans="13:13">
      <c r="M1178" s="16"/>
    </row>
    <row r="1179" spans="13:13">
      <c r="M1179" s="16"/>
    </row>
    <row r="1180" spans="13:13">
      <c r="M1180" s="16"/>
    </row>
    <row r="1181" spans="13:13">
      <c r="M1181" s="16"/>
    </row>
    <row r="1182" spans="13:13">
      <c r="M1182" s="16"/>
    </row>
    <row r="1183" spans="13:13">
      <c r="M1183" s="16"/>
    </row>
    <row r="1184" spans="13:13">
      <c r="M1184" s="16"/>
    </row>
    <row r="1185" spans="13:13">
      <c r="M1185" s="16"/>
    </row>
    <row r="1186" spans="13:13">
      <c r="M1186" s="16"/>
    </row>
    <row r="1187" spans="13:13">
      <c r="M1187" s="16"/>
    </row>
    <row r="1188" spans="13:13">
      <c r="M1188" s="16"/>
    </row>
    <row r="1189" spans="13:13">
      <c r="M1189" s="16"/>
    </row>
    <row r="1190" spans="13:13">
      <c r="M1190" s="16"/>
    </row>
    <row r="1191" spans="13:13">
      <c r="M1191" s="16"/>
    </row>
    <row r="1192" spans="13:13">
      <c r="M1192" s="16"/>
    </row>
    <row r="1193" spans="13:13">
      <c r="M1193" s="16"/>
    </row>
    <row r="1194" spans="13:13">
      <c r="M1194" s="16"/>
    </row>
    <row r="1195" spans="13:13">
      <c r="M1195" s="16"/>
    </row>
    <row r="1196" spans="13:13">
      <c r="M1196" s="16"/>
    </row>
    <row r="1197" spans="13:13">
      <c r="M1197" s="16"/>
    </row>
    <row r="1198" spans="13:13">
      <c r="M1198" s="16"/>
    </row>
    <row r="1199" spans="13:13">
      <c r="M1199" s="16"/>
    </row>
    <row r="1200" spans="13:13">
      <c r="M1200" s="16"/>
    </row>
    <row r="1201" spans="13:13">
      <c r="M1201" s="16"/>
    </row>
    <row r="1202" spans="13:13">
      <c r="M1202" s="16"/>
    </row>
    <row r="1203" spans="13:13">
      <c r="M1203" s="16"/>
    </row>
    <row r="1204" spans="13:13">
      <c r="M1204" s="16"/>
    </row>
    <row r="1205" spans="13:13">
      <c r="M1205" s="16"/>
    </row>
    <row r="1206" spans="13:13">
      <c r="M1206" s="16"/>
    </row>
    <row r="1207" spans="13:13">
      <c r="M1207" s="16"/>
    </row>
    <row r="1208" spans="13:13">
      <c r="M1208" s="16"/>
    </row>
    <row r="1209" spans="13:13">
      <c r="M1209" s="16"/>
    </row>
    <row r="1210" spans="13:13">
      <c r="M1210" s="16"/>
    </row>
    <row r="1211" spans="13:13">
      <c r="M1211" s="16"/>
    </row>
    <row r="1212" spans="13:13">
      <c r="M1212" s="16"/>
    </row>
    <row r="1213" spans="13:13">
      <c r="M1213" s="16"/>
    </row>
    <row r="1214" spans="13:13">
      <c r="M1214" s="16"/>
    </row>
    <row r="1215" spans="13:13">
      <c r="M1215" s="16"/>
    </row>
    <row r="1216" spans="13:13">
      <c r="M1216" s="16"/>
    </row>
    <row r="1217" spans="13:13">
      <c r="M1217" s="16"/>
    </row>
    <row r="1218" spans="13:13">
      <c r="M1218" s="16"/>
    </row>
    <row r="1219" spans="13:13">
      <c r="M1219" s="16"/>
    </row>
    <row r="1220" spans="13:13">
      <c r="M1220" s="16"/>
    </row>
    <row r="1221" spans="13:13">
      <c r="M1221" s="16"/>
    </row>
    <row r="1222" spans="13:13">
      <c r="M1222" s="16"/>
    </row>
    <row r="1223" spans="13:13">
      <c r="M1223" s="16"/>
    </row>
    <row r="1224" spans="13:13">
      <c r="M1224" s="16"/>
    </row>
  </sheetData>
  <autoFilter ref="A2:N550"/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AI1224"/>
  <sheetViews>
    <sheetView topLeftCell="A4" zoomScaleNormal="100" workbookViewId="0">
      <selection activeCell="U28" sqref="U28"/>
    </sheetView>
  </sheetViews>
  <sheetFormatPr defaultColWidth="9.140625" defaultRowHeight="15"/>
  <cols>
    <col min="1" max="1" width="22.85546875" style="21" customWidth="1"/>
    <col min="2" max="2" width="16.5703125" style="21" bestFit="1" customWidth="1"/>
    <col min="3" max="3" width="19.140625" style="21" bestFit="1" customWidth="1"/>
    <col min="4" max="4" width="15.7109375" style="21" customWidth="1"/>
    <col min="5" max="7" width="7.140625" style="21" customWidth="1"/>
    <col min="8" max="8" width="11.5703125" style="21" customWidth="1"/>
    <col min="9" max="9" width="7.140625" style="21" customWidth="1"/>
    <col min="10" max="10" width="8.140625" style="21" customWidth="1"/>
    <col min="11" max="15" width="7.140625" style="21" customWidth="1"/>
    <col min="16" max="16" width="14.5703125" style="12" bestFit="1" customWidth="1"/>
    <col min="17" max="24" width="9.140625" style="21"/>
    <col min="25" max="25" width="6" style="21" customWidth="1"/>
    <col min="26" max="26" width="11.85546875" style="21" customWidth="1"/>
    <col min="27" max="16384" width="9.140625" style="21"/>
  </cols>
  <sheetData>
    <row r="1" spans="1:35" ht="92.25">
      <c r="A1" s="45" t="s">
        <v>333</v>
      </c>
      <c r="B1" s="21" t="s">
        <v>334</v>
      </c>
      <c r="O1" s="28"/>
      <c r="Q1" s="30"/>
      <c r="R1" s="29"/>
      <c r="S1" s="17"/>
      <c r="AA1" s="33"/>
      <c r="AB1" s="12"/>
      <c r="AC1" s="12"/>
      <c r="AD1" s="12"/>
      <c r="AE1" s="12"/>
      <c r="AF1" s="12"/>
      <c r="AG1" s="12"/>
      <c r="AH1" s="12"/>
      <c r="AI1" s="12"/>
    </row>
    <row r="2" spans="1:35">
      <c r="A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P2" s="17"/>
      <c r="Q2" s="46"/>
      <c r="R2" s="46"/>
      <c r="S2" s="46"/>
      <c r="T2" s="46"/>
      <c r="Z2" s="12"/>
      <c r="AA2" s="12"/>
      <c r="AB2" s="12"/>
    </row>
    <row r="3" spans="1:35">
      <c r="D3" s="18"/>
      <c r="E3" s="18">
        <v>2005</v>
      </c>
      <c r="F3" s="18">
        <f t="shared" ref="F3:N3" si="0">E3+5</f>
        <v>2010</v>
      </c>
      <c r="G3" s="18">
        <f t="shared" si="0"/>
        <v>2015</v>
      </c>
      <c r="H3" s="18">
        <f t="shared" si="0"/>
        <v>2020</v>
      </c>
      <c r="I3" s="18">
        <f t="shared" si="0"/>
        <v>2025</v>
      </c>
      <c r="J3" s="18">
        <f t="shared" si="0"/>
        <v>2030</v>
      </c>
      <c r="K3" s="18">
        <f t="shared" si="0"/>
        <v>2035</v>
      </c>
      <c r="L3" s="18">
        <f t="shared" si="0"/>
        <v>2040</v>
      </c>
      <c r="M3" s="18">
        <f t="shared" si="0"/>
        <v>2045</v>
      </c>
      <c r="N3" s="18">
        <f t="shared" si="0"/>
        <v>2050</v>
      </c>
      <c r="Q3" s="7"/>
      <c r="R3" s="7"/>
      <c r="Z3" s="12"/>
      <c r="AA3" s="12"/>
      <c r="AB3" s="37"/>
    </row>
    <row r="4" spans="1:35" ht="15.75" thickBot="1">
      <c r="A4" s="22" t="s">
        <v>329</v>
      </c>
      <c r="C4" s="22" t="str">
        <f>A4</f>
        <v>Reference</v>
      </c>
      <c r="D4" s="4" t="s">
        <v>19</v>
      </c>
      <c r="E4" s="19">
        <v>4.4112863597464003</v>
      </c>
      <c r="F4" s="19">
        <v>4.2300160740915604</v>
      </c>
      <c r="G4" s="19">
        <v>4.5358116112902396</v>
      </c>
      <c r="H4" s="19">
        <v>4.8310913810973801</v>
      </c>
      <c r="I4" s="19">
        <v>5.1445721250812202</v>
      </c>
      <c r="J4" s="19">
        <v>5.3984006754141003</v>
      </c>
      <c r="K4" s="19">
        <v>5.5543967851439904</v>
      </c>
      <c r="L4" s="19">
        <v>5.6680938035589898</v>
      </c>
      <c r="M4" s="19">
        <v>5.7277583647425896</v>
      </c>
      <c r="N4" s="19">
        <v>5.7875376720032801</v>
      </c>
      <c r="Q4" s="7"/>
      <c r="R4" s="7"/>
      <c r="Z4" s="38"/>
      <c r="AA4" s="12"/>
      <c r="AB4" s="12"/>
    </row>
    <row r="5" spans="1:35">
      <c r="B5" s="21" t="s">
        <v>326</v>
      </c>
      <c r="C5" s="21" t="str">
        <f t="shared" ref="C5:C16" si="1">C4</f>
        <v>Reference</v>
      </c>
      <c r="D5" s="4" t="str">
        <f>D4&amp;"_CCS"</f>
        <v>Oil _CCS</v>
      </c>
      <c r="E5" s="20">
        <v>0</v>
      </c>
      <c r="F5" s="20">
        <v>0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M5" s="20">
        <v>0</v>
      </c>
      <c r="N5" s="20">
        <v>0</v>
      </c>
      <c r="Q5" s="7"/>
      <c r="R5" s="7"/>
      <c r="Z5" s="12"/>
      <c r="AA5" s="36"/>
      <c r="AB5" s="36"/>
    </row>
    <row r="6" spans="1:35">
      <c r="C6" s="21" t="str">
        <f t="shared" si="1"/>
        <v>Reference</v>
      </c>
      <c r="D6" s="4" t="s">
        <v>20</v>
      </c>
      <c r="E6" s="19">
        <v>1.5795592883446601</v>
      </c>
      <c r="F6" s="19">
        <v>2.2293302210244299</v>
      </c>
      <c r="G6" s="19">
        <v>2.6337932472818899</v>
      </c>
      <c r="H6" s="19">
        <v>3.02635355063539</v>
      </c>
      <c r="I6" s="19">
        <v>3.5318047434423701</v>
      </c>
      <c r="J6" s="19">
        <v>4.0826159124648198</v>
      </c>
      <c r="K6" s="19">
        <v>4.6552737110910503</v>
      </c>
      <c r="L6" s="19">
        <v>5.2274989041980504</v>
      </c>
      <c r="M6" s="19">
        <v>5.8000103655652504</v>
      </c>
      <c r="N6" s="19">
        <v>6.4124924097610796</v>
      </c>
      <c r="P6" s="38"/>
      <c r="Q6" s="7"/>
      <c r="R6" s="7"/>
      <c r="S6" s="51"/>
      <c r="T6" s="51"/>
      <c r="Z6" s="12"/>
      <c r="AA6" s="36"/>
      <c r="AB6" s="36"/>
    </row>
    <row r="7" spans="1:35">
      <c r="B7" s="21" t="s">
        <v>327</v>
      </c>
      <c r="C7" s="21" t="str">
        <f t="shared" si="1"/>
        <v>Reference</v>
      </c>
      <c r="D7" s="4" t="str">
        <f>D6&amp;"_CCS"</f>
        <v>Gas _CCS</v>
      </c>
      <c r="E7" s="24">
        <v>0</v>
      </c>
      <c r="F7" s="24">
        <v>0</v>
      </c>
      <c r="G7" s="24">
        <v>0</v>
      </c>
      <c r="H7" s="24">
        <v>0</v>
      </c>
      <c r="I7" s="24">
        <v>0</v>
      </c>
      <c r="J7" s="24">
        <v>0</v>
      </c>
      <c r="K7" s="24">
        <v>0</v>
      </c>
      <c r="L7" s="24">
        <v>0</v>
      </c>
      <c r="M7" s="24">
        <v>0</v>
      </c>
      <c r="N7" s="24">
        <v>0</v>
      </c>
      <c r="P7" s="38"/>
      <c r="Q7" s="7"/>
      <c r="R7" s="7"/>
      <c r="S7" s="7"/>
      <c r="T7" s="7"/>
      <c r="Z7" s="38"/>
      <c r="AA7" s="39"/>
      <c r="AB7" s="39"/>
    </row>
    <row r="8" spans="1:35">
      <c r="C8" s="21" t="str">
        <f t="shared" si="1"/>
        <v>Reference</v>
      </c>
      <c r="D8" s="4" t="s">
        <v>21</v>
      </c>
      <c r="E8" s="19">
        <v>0.39936511635097799</v>
      </c>
      <c r="F8" s="19">
        <v>0.40477626695494601</v>
      </c>
      <c r="G8" s="19">
        <v>0.49583667641236301</v>
      </c>
      <c r="H8" s="19">
        <v>0.56262308196324895</v>
      </c>
      <c r="I8" s="19">
        <v>0.63977559805033701</v>
      </c>
      <c r="J8" s="19">
        <v>0.72445286547528598</v>
      </c>
      <c r="K8" s="19">
        <v>0.81892671646148196</v>
      </c>
      <c r="L8" s="19">
        <v>0.93430244769305104</v>
      </c>
      <c r="M8" s="19">
        <v>1.0641292136759699</v>
      </c>
      <c r="N8" s="19">
        <v>1.2028978924168301</v>
      </c>
      <c r="Z8" s="38"/>
      <c r="AA8" s="12"/>
      <c r="AB8" s="12"/>
    </row>
    <row r="9" spans="1:35">
      <c r="B9" s="4" t="s">
        <v>328</v>
      </c>
      <c r="C9" s="21" t="str">
        <f t="shared" si="1"/>
        <v>Reference</v>
      </c>
      <c r="D9" s="4" t="str">
        <f>D8&amp;"_CCS"</f>
        <v>Coal _CCS</v>
      </c>
      <c r="E9" s="20">
        <v>0</v>
      </c>
      <c r="F9" s="20">
        <v>0</v>
      </c>
      <c r="G9" s="20">
        <v>0</v>
      </c>
      <c r="H9" s="20">
        <v>0</v>
      </c>
      <c r="I9" s="20">
        <v>0</v>
      </c>
      <c r="J9" s="20">
        <v>0</v>
      </c>
      <c r="K9" s="20">
        <v>0</v>
      </c>
      <c r="L9" s="20">
        <v>0</v>
      </c>
      <c r="M9" s="20">
        <v>0</v>
      </c>
      <c r="N9" s="20">
        <v>0</v>
      </c>
      <c r="P9" s="38"/>
      <c r="Z9" s="12"/>
      <c r="AA9" s="36"/>
      <c r="AB9" s="36"/>
    </row>
    <row r="10" spans="1:35">
      <c r="C10" s="21" t="str">
        <f t="shared" si="1"/>
        <v>Reference</v>
      </c>
      <c r="D10" s="4" t="s">
        <v>22</v>
      </c>
      <c r="E10" s="19">
        <v>0.10554369928299499</v>
      </c>
      <c r="F10" s="19">
        <v>9.0814522045678803E-2</v>
      </c>
      <c r="G10" s="19">
        <v>0.116248112384415</v>
      </c>
      <c r="H10" s="19">
        <v>0.15829326175900499</v>
      </c>
      <c r="I10" s="19">
        <v>0.21901568221054499</v>
      </c>
      <c r="J10" s="19">
        <v>0.30255807290627901</v>
      </c>
      <c r="K10" s="19">
        <v>0.41764299012441503</v>
      </c>
      <c r="L10" s="19">
        <v>0.56281856818290399</v>
      </c>
      <c r="M10" s="19">
        <v>0.71192286027584795</v>
      </c>
      <c r="N10" s="19">
        <v>0.83831663908705001</v>
      </c>
      <c r="Q10" s="7"/>
      <c r="R10" s="7"/>
      <c r="Z10" s="38"/>
      <c r="AA10" s="40"/>
      <c r="AB10" s="40"/>
    </row>
    <row r="11" spans="1:35">
      <c r="B11" s="4" t="s">
        <v>325</v>
      </c>
      <c r="C11" s="21" t="str">
        <f t="shared" si="1"/>
        <v>Reference</v>
      </c>
      <c r="D11" s="4" t="str">
        <f>D10&amp;"_CCS"</f>
        <v>Biomass _CCS</v>
      </c>
      <c r="E11" s="20">
        <v>0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20">
        <v>0</v>
      </c>
      <c r="L11" s="20">
        <v>0</v>
      </c>
      <c r="M11" s="20">
        <v>0</v>
      </c>
      <c r="N11" s="20">
        <v>0</v>
      </c>
      <c r="O11" s="25"/>
      <c r="Z11" s="38"/>
      <c r="AA11" s="12"/>
      <c r="AB11" s="12"/>
    </row>
    <row r="12" spans="1:35">
      <c r="C12" s="21" t="str">
        <f t="shared" si="1"/>
        <v>Reference</v>
      </c>
      <c r="D12" s="4" t="s">
        <v>14</v>
      </c>
      <c r="E12" s="19">
        <v>3.8668335075400101E-2</v>
      </c>
      <c r="F12" s="19">
        <v>2.1085465147384901E-2</v>
      </c>
      <c r="G12" s="19">
        <v>2.4704444187407599E-2</v>
      </c>
      <c r="H12" s="19">
        <v>2.7530758825197701E-2</v>
      </c>
      <c r="I12" s="19">
        <v>3.1761812792277203E-2</v>
      </c>
      <c r="J12" s="19">
        <v>3.7326633127396598E-2</v>
      </c>
      <c r="K12" s="19">
        <v>4.4123597387950401E-2</v>
      </c>
      <c r="L12" s="19">
        <v>5.1251548570095E-2</v>
      </c>
      <c r="M12" s="19">
        <v>5.8303390956785502E-2</v>
      </c>
      <c r="N12" s="19">
        <v>6.5641867622918695E-2</v>
      </c>
      <c r="Z12" s="12"/>
      <c r="AA12" s="36"/>
      <c r="AB12" s="36"/>
    </row>
    <row r="13" spans="1:35">
      <c r="C13" s="21" t="str">
        <f t="shared" si="1"/>
        <v>Reference</v>
      </c>
      <c r="D13" s="4" t="s">
        <v>15</v>
      </c>
      <c r="E13" s="19">
        <v>9.9288560006493998E-2</v>
      </c>
      <c r="F13" s="19">
        <v>0.13343458464897301</v>
      </c>
      <c r="G13" s="19">
        <v>0.133459740053573</v>
      </c>
      <c r="H13" s="19">
        <v>0.133466273064867</v>
      </c>
      <c r="I13" s="19">
        <v>0.133457857832147</v>
      </c>
      <c r="J13" s="19">
        <v>0.133453800834967</v>
      </c>
      <c r="K13" s="19">
        <v>0.13345067517631701</v>
      </c>
      <c r="L13" s="19">
        <v>0.13344324679314901</v>
      </c>
      <c r="M13" s="19">
        <v>0.13344339124752999</v>
      </c>
      <c r="N13" s="19">
        <v>0.13344903163424399</v>
      </c>
      <c r="Z13" s="38"/>
      <c r="AA13" s="5"/>
      <c r="AB13" s="5"/>
    </row>
    <row r="14" spans="1:35">
      <c r="C14" s="21" t="str">
        <f t="shared" si="1"/>
        <v>Reference</v>
      </c>
      <c r="D14" s="4" t="s">
        <v>16</v>
      </c>
      <c r="E14" s="19">
        <v>6.8204919993773301E-5</v>
      </c>
      <c r="F14" s="19">
        <v>4.4536673278340799E-3</v>
      </c>
      <c r="G14" s="19">
        <v>9.1299211358857602E-3</v>
      </c>
      <c r="H14" s="19">
        <v>1.49423731713531E-2</v>
      </c>
      <c r="I14" s="19">
        <v>2.53275320097077E-2</v>
      </c>
      <c r="J14" s="19">
        <v>4.0797678101643503E-2</v>
      </c>
      <c r="K14" s="19">
        <v>6.1216557364493801E-2</v>
      </c>
      <c r="L14" s="19">
        <v>8.2719173312925498E-2</v>
      </c>
      <c r="M14" s="19">
        <v>0.10777385428651499</v>
      </c>
      <c r="N14" s="19">
        <v>0.135470872533662</v>
      </c>
      <c r="Z14" s="38"/>
      <c r="AA14" s="12"/>
      <c r="AB14" s="12"/>
    </row>
    <row r="15" spans="1:35">
      <c r="C15" s="21" t="str">
        <f t="shared" si="1"/>
        <v>Reference</v>
      </c>
      <c r="D15" s="4" t="s">
        <v>17</v>
      </c>
      <c r="E15" s="19">
        <v>3.2208701127129499E-5</v>
      </c>
      <c r="F15" s="19">
        <v>1.11183776079084E-4</v>
      </c>
      <c r="G15" s="19">
        <v>2.3185089879174301E-3</v>
      </c>
      <c r="H15" s="19">
        <v>5.8840884867599101E-3</v>
      </c>
      <c r="I15" s="19">
        <v>1.27113445575991E-2</v>
      </c>
      <c r="J15" s="19">
        <v>2.34834056165775E-2</v>
      </c>
      <c r="K15" s="19">
        <v>3.8697914470927602E-2</v>
      </c>
      <c r="L15" s="19">
        <v>5.9119280612964398E-2</v>
      </c>
      <c r="M15" s="19">
        <v>8.2503671348530497E-2</v>
      </c>
      <c r="N15" s="19">
        <v>0.109923581305242</v>
      </c>
      <c r="Z15" s="12"/>
      <c r="AA15" s="36"/>
      <c r="AB15" s="36"/>
    </row>
    <row r="16" spans="1:35">
      <c r="C16" s="21" t="str">
        <f t="shared" si="1"/>
        <v>Reference</v>
      </c>
      <c r="D16" s="4" t="s">
        <v>18</v>
      </c>
      <c r="E16" s="19">
        <v>2.6201496781785301E-2</v>
      </c>
      <c r="F16" s="19">
        <v>2.3788891409087898E-2</v>
      </c>
      <c r="G16" s="19">
        <v>3.2994074807544002E-2</v>
      </c>
      <c r="H16" s="19">
        <v>3.98706171707469E-2</v>
      </c>
      <c r="I16" s="19">
        <v>4.86134198531026E-2</v>
      </c>
      <c r="J16" s="19">
        <v>5.8361731050425698E-2</v>
      </c>
      <c r="K16" s="19">
        <v>6.8291203048839094E-2</v>
      </c>
      <c r="L16" s="19">
        <v>5.9406250148259697E-2</v>
      </c>
      <c r="M16" s="19">
        <v>6.4467139791560005E-2</v>
      </c>
      <c r="N16" s="19">
        <v>7.1379553889983502E-2</v>
      </c>
      <c r="Z16" s="38"/>
      <c r="AA16" s="36"/>
      <c r="AB16" s="36"/>
    </row>
    <row r="17" spans="1:28">
      <c r="D17" s="21" t="s">
        <v>324</v>
      </c>
      <c r="E17" s="7">
        <f t="shared" ref="E17:N17" si="2">SUM(E4:E16)</f>
        <v>6.6600132692098333</v>
      </c>
      <c r="F17" s="7">
        <f t="shared" si="2"/>
        <v>7.1378108764259736</v>
      </c>
      <c r="G17" s="7">
        <f t="shared" si="2"/>
        <v>7.9842963365412354</v>
      </c>
      <c r="H17" s="7">
        <f t="shared" si="2"/>
        <v>8.8000553861739466</v>
      </c>
      <c r="I17" s="7">
        <f t="shared" si="2"/>
        <v>9.7870401158293063</v>
      </c>
      <c r="J17" s="7">
        <f t="shared" si="2"/>
        <v>10.801450774991494</v>
      </c>
      <c r="K17" s="7">
        <f t="shared" si="2"/>
        <v>11.792020150269465</v>
      </c>
      <c r="L17" s="7">
        <f t="shared" si="2"/>
        <v>12.778653223070389</v>
      </c>
      <c r="M17" s="7">
        <f t="shared" si="2"/>
        <v>13.75031225189058</v>
      </c>
      <c r="N17" s="7">
        <f t="shared" si="2"/>
        <v>14.757109520254293</v>
      </c>
      <c r="Z17" s="12"/>
      <c r="AA17" s="12"/>
      <c r="AB17" s="12"/>
    </row>
    <row r="18" spans="1:28"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X18" s="41"/>
      <c r="Y18" s="41"/>
      <c r="Z18" s="12"/>
      <c r="AA18" s="12"/>
      <c r="AB18" s="12"/>
    </row>
    <row r="19" spans="1:28">
      <c r="D19" s="18"/>
      <c r="E19" s="18">
        <v>2005</v>
      </c>
      <c r="F19" s="18">
        <f t="shared" ref="F19:N19" si="3">E19+5</f>
        <v>2010</v>
      </c>
      <c r="G19" s="18">
        <f t="shared" si="3"/>
        <v>2015</v>
      </c>
      <c r="H19" s="18">
        <f t="shared" si="3"/>
        <v>2020</v>
      </c>
      <c r="I19" s="18">
        <f t="shared" si="3"/>
        <v>2025</v>
      </c>
      <c r="J19" s="18">
        <f t="shared" si="3"/>
        <v>2030</v>
      </c>
      <c r="K19" s="18">
        <f t="shared" si="3"/>
        <v>2035</v>
      </c>
      <c r="L19" s="18">
        <f t="shared" si="3"/>
        <v>2040</v>
      </c>
      <c r="M19" s="18">
        <f t="shared" si="3"/>
        <v>2045</v>
      </c>
      <c r="N19" s="18">
        <f t="shared" si="3"/>
        <v>2050</v>
      </c>
      <c r="Q19" s="46"/>
      <c r="R19" s="46"/>
      <c r="X19" s="41"/>
      <c r="Y19" s="41"/>
      <c r="Z19" s="12"/>
      <c r="AA19" s="36"/>
      <c r="AB19" s="12"/>
    </row>
    <row r="20" spans="1:28" ht="15.75" thickBot="1">
      <c r="A20" s="23" t="s">
        <v>336</v>
      </c>
      <c r="C20" s="23" t="str">
        <f>A20</f>
        <v>NDC_FullTech</v>
      </c>
      <c r="D20" s="4" t="s">
        <v>19</v>
      </c>
      <c r="E20" s="19">
        <v>4.4112239160787796</v>
      </c>
      <c r="F20" s="19">
        <v>4.22998198013455</v>
      </c>
      <c r="G20" s="19">
        <v>4.5357651062075997</v>
      </c>
      <c r="H20" s="19">
        <v>4.7475503567461601</v>
      </c>
      <c r="I20" s="19">
        <v>4.9946474775929</v>
      </c>
      <c r="J20" s="19">
        <v>4.7782223296351196</v>
      </c>
      <c r="K20" s="19">
        <v>4.2878452777352596</v>
      </c>
      <c r="L20" s="19">
        <v>3.7584877042182798</v>
      </c>
      <c r="M20" s="19">
        <v>3.1716674771606699</v>
      </c>
      <c r="N20" s="19">
        <v>2.4704398758617501</v>
      </c>
      <c r="Q20" s="7"/>
      <c r="R20" s="7"/>
      <c r="X20" s="41"/>
      <c r="Y20" s="41"/>
      <c r="Z20" s="12"/>
      <c r="AA20" s="12"/>
      <c r="AB20" s="36"/>
    </row>
    <row r="21" spans="1:28">
      <c r="B21" s="21" t="s">
        <v>326</v>
      </c>
      <c r="C21" s="21" t="str">
        <f t="shared" ref="C21:C32" si="4">C20</f>
        <v>NDC_FullTech</v>
      </c>
      <c r="D21" s="4" t="str">
        <f>D20&amp;"_CCS"</f>
        <v>Oil _CCS</v>
      </c>
      <c r="E21" s="20">
        <v>0</v>
      </c>
      <c r="F21" s="20">
        <v>0</v>
      </c>
      <c r="G21" s="20">
        <v>0</v>
      </c>
      <c r="H21" s="20">
        <v>0</v>
      </c>
      <c r="I21" s="20">
        <v>7.3691169851938104E-2</v>
      </c>
      <c r="J21" s="20">
        <v>0.16370787338766701</v>
      </c>
      <c r="K21" s="20">
        <v>0.45148123282791902</v>
      </c>
      <c r="L21" s="20">
        <v>0.62636920952610198</v>
      </c>
      <c r="M21" s="20">
        <v>0.66130626524630398</v>
      </c>
      <c r="N21" s="20">
        <v>0.65658463468243999</v>
      </c>
      <c r="Q21" s="7"/>
      <c r="R21" s="7"/>
      <c r="S21" s="11"/>
      <c r="T21" s="11"/>
      <c r="W21" s="7"/>
      <c r="X21" s="42"/>
      <c r="Y21" s="41"/>
    </row>
    <row r="22" spans="1:28">
      <c r="C22" s="21" t="str">
        <f t="shared" si="4"/>
        <v>NDC_FullTech</v>
      </c>
      <c r="D22" s="4" t="s">
        <v>20</v>
      </c>
      <c r="E22" s="19">
        <v>1.5793836513244801</v>
      </c>
      <c r="F22" s="19">
        <v>2.2291987962110702</v>
      </c>
      <c r="G22" s="19">
        <v>2.6336723805995699</v>
      </c>
      <c r="H22" s="19">
        <v>2.8704094253833499</v>
      </c>
      <c r="I22" s="19">
        <v>3.3188709589190801</v>
      </c>
      <c r="J22" s="19">
        <v>3.2307204595361299</v>
      </c>
      <c r="K22" s="19">
        <v>2.9012459521120402</v>
      </c>
      <c r="L22" s="19">
        <v>2.3280723034733901</v>
      </c>
      <c r="M22" s="19">
        <v>1.70406618195423</v>
      </c>
      <c r="N22" s="19">
        <v>1.09330038544006</v>
      </c>
      <c r="Q22" s="7"/>
      <c r="R22" s="7"/>
      <c r="S22" s="11"/>
      <c r="T22" s="11"/>
      <c r="W22" s="7"/>
      <c r="X22" s="42"/>
      <c r="Y22" s="41"/>
    </row>
    <row r="23" spans="1:28">
      <c r="B23" s="21" t="s">
        <v>327</v>
      </c>
      <c r="C23" s="21" t="str">
        <f t="shared" si="4"/>
        <v>NDC_FullTech</v>
      </c>
      <c r="D23" s="4" t="str">
        <f>D22&amp;"_CCS"</f>
        <v>Gas _CCS</v>
      </c>
      <c r="E23" s="24">
        <v>0</v>
      </c>
      <c r="F23" s="24">
        <v>0</v>
      </c>
      <c r="G23" s="24">
        <v>0</v>
      </c>
      <c r="H23" s="24">
        <v>5.2248780026669002E-4</v>
      </c>
      <c r="I23" s="24">
        <v>2.2228091839195802E-2</v>
      </c>
      <c r="J23" s="24">
        <v>0.132822473128103</v>
      </c>
      <c r="K23" s="24">
        <v>0.67232855228038901</v>
      </c>
      <c r="L23" s="24">
        <v>1.44888514604151</v>
      </c>
      <c r="M23" s="24">
        <v>2.2277318598550702</v>
      </c>
      <c r="N23" s="24">
        <v>2.7848162570116499</v>
      </c>
      <c r="Q23" s="7"/>
      <c r="R23" s="7"/>
      <c r="S23" s="11"/>
      <c r="T23" s="11"/>
      <c r="W23" s="7"/>
      <c r="X23" s="42"/>
      <c r="Y23" s="41"/>
    </row>
    <row r="24" spans="1:28">
      <c r="C24" s="21" t="str">
        <f t="shared" si="4"/>
        <v>NDC_FullTech</v>
      </c>
      <c r="D24" s="4" t="s">
        <v>21</v>
      </c>
      <c r="E24" s="19">
        <v>0.39936511635097799</v>
      </c>
      <c r="F24" s="19">
        <v>0.40477626695494601</v>
      </c>
      <c r="G24" s="19">
        <v>0.49559855675244302</v>
      </c>
      <c r="H24" s="19">
        <v>0.489363380962131</v>
      </c>
      <c r="I24" s="19">
        <v>0.52949448552954703</v>
      </c>
      <c r="J24" s="19">
        <v>0.38287046806926101</v>
      </c>
      <c r="K24" s="19">
        <v>0.105688886572051</v>
      </c>
      <c r="L24" s="19">
        <v>2.0781445567364699E-2</v>
      </c>
      <c r="M24" s="19">
        <v>7.1254511080028598E-3</v>
      </c>
      <c r="N24" s="19">
        <v>1.9879029544453701E-3</v>
      </c>
      <c r="Q24" s="7"/>
      <c r="R24" s="7"/>
      <c r="S24" s="31"/>
      <c r="T24" s="31"/>
      <c r="V24" s="17"/>
      <c r="W24" s="7"/>
      <c r="X24" s="42"/>
      <c r="Y24" s="41"/>
    </row>
    <row r="25" spans="1:28">
      <c r="B25" s="4" t="s">
        <v>328</v>
      </c>
      <c r="C25" s="21" t="str">
        <f t="shared" si="4"/>
        <v>NDC_FullTech</v>
      </c>
      <c r="D25" s="4" t="str">
        <f>D24&amp;"_CCS"</f>
        <v>Coal _CCS</v>
      </c>
      <c r="E25" s="20">
        <v>0</v>
      </c>
      <c r="F25" s="20">
        <v>0</v>
      </c>
      <c r="G25" s="20">
        <v>0</v>
      </c>
      <c r="H25" s="20">
        <v>6.1402540123871004E-4</v>
      </c>
      <c r="I25" s="20">
        <v>3.1666622689752E-3</v>
      </c>
      <c r="J25" s="20">
        <v>2.1017346374443802E-2</v>
      </c>
      <c r="K25" s="20">
        <v>8.7122964537785397E-2</v>
      </c>
      <c r="L25" s="20">
        <v>0.177063711145516</v>
      </c>
      <c r="M25" s="20">
        <v>0.267723706017793</v>
      </c>
      <c r="N25" s="20">
        <v>0.28311126875572001</v>
      </c>
      <c r="P25" s="38"/>
      <c r="Q25" s="50"/>
      <c r="R25" s="50"/>
      <c r="S25" s="31"/>
      <c r="T25" s="31"/>
      <c r="U25" s="17"/>
      <c r="V25" s="17"/>
      <c r="W25" s="17"/>
      <c r="X25" s="43"/>
      <c r="Y25" s="41"/>
    </row>
    <row r="26" spans="1:28">
      <c r="C26" s="21" t="str">
        <f t="shared" si="4"/>
        <v>NDC_FullTech</v>
      </c>
      <c r="D26" s="4" t="s">
        <v>22</v>
      </c>
      <c r="E26" s="19">
        <v>0.105398638800383</v>
      </c>
      <c r="F26" s="19">
        <v>9.0706676589575805E-2</v>
      </c>
      <c r="G26" s="19">
        <v>0.116138632310387</v>
      </c>
      <c r="H26" s="19">
        <v>0.168126738765766</v>
      </c>
      <c r="I26" s="19">
        <v>0.215647593552694</v>
      </c>
      <c r="J26" s="19">
        <v>0.31578289071406401</v>
      </c>
      <c r="K26" s="19">
        <v>0.20311910079321599</v>
      </c>
      <c r="L26" s="19">
        <v>8.2558038880772899E-2</v>
      </c>
      <c r="M26" s="19">
        <v>5.31469748889963E-2</v>
      </c>
      <c r="N26" s="19">
        <v>3.43702819233032E-2</v>
      </c>
      <c r="P26" s="38"/>
      <c r="Q26" s="50"/>
      <c r="R26" s="50"/>
      <c r="X26" s="41"/>
      <c r="Y26" s="41"/>
    </row>
    <row r="27" spans="1:28">
      <c r="B27" s="4" t="s">
        <v>325</v>
      </c>
      <c r="C27" s="21" t="str">
        <f t="shared" si="4"/>
        <v>NDC_FullTech</v>
      </c>
      <c r="D27" s="4" t="str">
        <f>D26&amp;"_CCS"</f>
        <v>Biomass _CCS</v>
      </c>
      <c r="E27" s="20">
        <v>0</v>
      </c>
      <c r="F27" s="20">
        <v>0</v>
      </c>
      <c r="G27" s="20">
        <v>0</v>
      </c>
      <c r="H27" s="20">
        <v>5.7943227847524802E-3</v>
      </c>
      <c r="I27" s="20">
        <v>2.1983919037519499E-2</v>
      </c>
      <c r="J27" s="20">
        <v>0.14290506310262299</v>
      </c>
      <c r="K27" s="20">
        <v>0.48584904778801902</v>
      </c>
      <c r="L27" s="20">
        <v>0.95696423417404897</v>
      </c>
      <c r="M27" s="20">
        <v>1.40654767709484</v>
      </c>
      <c r="N27" s="20">
        <v>1.6760489478037901</v>
      </c>
      <c r="P27" s="38"/>
      <c r="Q27" s="50"/>
      <c r="R27" s="50"/>
    </row>
    <row r="28" spans="1:28">
      <c r="C28" s="21" t="str">
        <f t="shared" si="4"/>
        <v>NDC_FullTech</v>
      </c>
      <c r="D28" s="4" t="s">
        <v>14</v>
      </c>
      <c r="E28" s="19">
        <v>3.8787117786983197E-2</v>
      </c>
      <c r="F28" s="19">
        <v>2.1132501147480699E-2</v>
      </c>
      <c r="G28" s="19">
        <v>2.47590607700813E-2</v>
      </c>
      <c r="H28" s="19">
        <v>2.7209916933693901E-2</v>
      </c>
      <c r="I28" s="19">
        <v>3.2437398515000597E-2</v>
      </c>
      <c r="J28" s="19">
        <v>4.2844278502917499E-2</v>
      </c>
      <c r="K28" s="19">
        <v>8.4090654697098602E-2</v>
      </c>
      <c r="L28" s="19">
        <v>0.13888526253740399</v>
      </c>
      <c r="M28" s="19">
        <v>0.200554070404424</v>
      </c>
      <c r="N28" s="19">
        <v>0.27318852576348701</v>
      </c>
    </row>
    <row r="29" spans="1:28">
      <c r="C29" s="21" t="str">
        <f t="shared" si="4"/>
        <v>NDC_FullTech</v>
      </c>
      <c r="D29" s="4" t="s">
        <v>15</v>
      </c>
      <c r="E29" s="19">
        <v>9.9288560006493998E-2</v>
      </c>
      <c r="F29" s="19">
        <v>0.13343458464897301</v>
      </c>
      <c r="G29" s="19">
        <v>0.133459740053573</v>
      </c>
      <c r="H29" s="19">
        <v>0.13346803977903399</v>
      </c>
      <c r="I29" s="19">
        <v>0.13345746706053199</v>
      </c>
      <c r="J29" s="19">
        <v>0.13356034179068901</v>
      </c>
      <c r="K29" s="19">
        <v>0.13356475884685101</v>
      </c>
      <c r="L29" s="19">
        <v>0.13354124429595099</v>
      </c>
      <c r="M29" s="19">
        <v>0.13355873519602299</v>
      </c>
      <c r="N29" s="19">
        <v>0.13367351883071399</v>
      </c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 spans="1:28">
      <c r="C30" s="21" t="str">
        <f t="shared" si="4"/>
        <v>NDC_FullTech</v>
      </c>
      <c r="D30" s="4" t="s">
        <v>16</v>
      </c>
      <c r="E30" s="19">
        <v>6.8204919993773301E-5</v>
      </c>
      <c r="F30" s="19">
        <v>4.4536673278340799E-3</v>
      </c>
      <c r="G30" s="19">
        <v>9.1299211358857602E-3</v>
      </c>
      <c r="H30" s="19">
        <v>1.4296781011933799E-2</v>
      </c>
      <c r="I30" s="19">
        <v>2.6405126816250499E-2</v>
      </c>
      <c r="J30" s="19">
        <v>5.1051742055793797E-2</v>
      </c>
      <c r="K30" s="19">
        <v>0.13840952802049999</v>
      </c>
      <c r="L30" s="19">
        <v>0.26218518742858299</v>
      </c>
      <c r="M30" s="19">
        <v>0.41573273047629</v>
      </c>
      <c r="N30" s="19">
        <v>0.60310457344342105</v>
      </c>
      <c r="Q30" s="7"/>
      <c r="R30" s="7"/>
    </row>
    <row r="31" spans="1:28">
      <c r="C31" s="21" t="str">
        <f t="shared" si="4"/>
        <v>NDC_FullTech</v>
      </c>
      <c r="D31" s="4" t="s">
        <v>17</v>
      </c>
      <c r="E31" s="19">
        <v>3.2208701127129499E-5</v>
      </c>
      <c r="F31" s="19">
        <v>1.11183776079084E-4</v>
      </c>
      <c r="G31" s="19">
        <v>2.3185089879174301E-3</v>
      </c>
      <c r="H31" s="19">
        <v>6.2223127961961999E-3</v>
      </c>
      <c r="I31" s="19">
        <v>1.4890044942873101E-2</v>
      </c>
      <c r="J31" s="19">
        <v>4.5392159008932398E-2</v>
      </c>
      <c r="K31" s="19">
        <v>0.10780877190058399</v>
      </c>
      <c r="L31" s="19">
        <v>0.16922596989540201</v>
      </c>
      <c r="M31" s="19">
        <v>0.25784333180764601</v>
      </c>
      <c r="N31" s="19">
        <v>0.43043558876160698</v>
      </c>
      <c r="Q31" s="7"/>
      <c r="R31" s="7"/>
    </row>
    <row r="32" spans="1:28">
      <c r="C32" s="21" t="str">
        <f t="shared" si="4"/>
        <v>NDC_FullTech</v>
      </c>
      <c r="D32" s="4" t="s">
        <v>18</v>
      </c>
      <c r="E32" s="19">
        <v>2.6201496781785301E-2</v>
      </c>
      <c r="F32" s="19">
        <v>2.3788891409087898E-2</v>
      </c>
      <c r="G32" s="19">
        <v>3.2994074807544002E-2</v>
      </c>
      <c r="H32" s="19">
        <v>3.9118472130663003E-2</v>
      </c>
      <c r="I32" s="19">
        <v>4.9277488960529602E-2</v>
      </c>
      <c r="J32" s="19">
        <v>6.4285494060208004E-2</v>
      </c>
      <c r="K32" s="19">
        <v>9.6914297574727096E-2</v>
      </c>
      <c r="L32" s="19">
        <v>9.6897255453722506E-2</v>
      </c>
      <c r="M32" s="19">
        <v>9.6909876855738694E-2</v>
      </c>
      <c r="N32" s="19">
        <v>9.6993293604158898E-2</v>
      </c>
      <c r="Q32" s="7"/>
      <c r="R32" s="7"/>
    </row>
    <row r="33" spans="1:18">
      <c r="D33" s="21" t="s">
        <v>329</v>
      </c>
      <c r="E33" s="7">
        <f>E17</f>
        <v>6.6600132692098333</v>
      </c>
      <c r="F33" s="7">
        <f t="shared" ref="F33:N33" si="5">F17</f>
        <v>7.1378108764259736</v>
      </c>
      <c r="G33" s="7">
        <f t="shared" si="5"/>
        <v>7.9842963365412354</v>
      </c>
      <c r="H33" s="7">
        <f t="shared" si="5"/>
        <v>8.8000553861739466</v>
      </c>
      <c r="I33" s="7">
        <f t="shared" si="5"/>
        <v>9.7870401158293063</v>
      </c>
      <c r="J33" s="7">
        <f t="shared" si="5"/>
        <v>10.801450774991494</v>
      </c>
      <c r="K33" s="7">
        <f t="shared" si="5"/>
        <v>11.792020150269465</v>
      </c>
      <c r="L33" s="7">
        <f t="shared" si="5"/>
        <v>12.778653223070389</v>
      </c>
      <c r="M33" s="7">
        <f t="shared" si="5"/>
        <v>13.75031225189058</v>
      </c>
      <c r="N33" s="7">
        <f t="shared" si="5"/>
        <v>14.757109520254293</v>
      </c>
      <c r="Q33" s="7"/>
      <c r="R33" s="7"/>
    </row>
    <row r="34" spans="1:18">
      <c r="A34" s="12"/>
      <c r="B34" s="12"/>
      <c r="C34" s="12"/>
      <c r="D34" s="34" t="s">
        <v>335</v>
      </c>
      <c r="E34" s="48">
        <f>SUM(E20:E32)</f>
        <v>6.6597489107510039</v>
      </c>
      <c r="F34" s="48">
        <f t="shared" ref="F34:N34" si="6">SUM(F20:F32)</f>
        <v>7.1375845481995963</v>
      </c>
      <c r="G34" s="48">
        <f t="shared" si="6"/>
        <v>7.9838359816249991</v>
      </c>
      <c r="H34" s="48">
        <f t="shared" si="6"/>
        <v>8.5026962604951866</v>
      </c>
      <c r="I34" s="48">
        <f t="shared" si="6"/>
        <v>9.4361978848870347</v>
      </c>
      <c r="J34" s="48">
        <f t="shared" si="6"/>
        <v>9.5051829193659501</v>
      </c>
      <c r="K34" s="48">
        <f t="shared" si="6"/>
        <v>9.7554690256864411</v>
      </c>
      <c r="L34" s="48">
        <f t="shared" si="6"/>
        <v>10.199916712638046</v>
      </c>
      <c r="M34" s="48">
        <f t="shared" si="6"/>
        <v>10.603914338066026</v>
      </c>
      <c r="N34" s="48">
        <f t="shared" si="6"/>
        <v>10.538055054836548</v>
      </c>
    </row>
    <row r="35" spans="1:18">
      <c r="A35" s="12"/>
      <c r="B35" s="12"/>
      <c r="C35" s="12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P35" s="38"/>
      <c r="Q35" s="10"/>
      <c r="R35" s="10"/>
    </row>
    <row r="36" spans="1:18">
      <c r="A36" s="44"/>
      <c r="B36" s="37"/>
      <c r="C36" s="44"/>
      <c r="D36" s="12"/>
      <c r="E36" s="35"/>
      <c r="F36" s="35"/>
      <c r="G36" s="35"/>
      <c r="H36" s="35"/>
      <c r="I36" s="35"/>
      <c r="J36" s="35"/>
      <c r="K36" s="35"/>
      <c r="L36" s="35"/>
      <c r="M36" s="35"/>
      <c r="N36" s="35"/>
    </row>
    <row r="37" spans="1:18">
      <c r="A37" s="12"/>
      <c r="B37" s="12"/>
      <c r="C37" s="12"/>
      <c r="D37" s="12"/>
      <c r="E37" s="25"/>
      <c r="F37" s="25"/>
      <c r="G37" s="25"/>
      <c r="H37" s="25"/>
      <c r="I37" s="25"/>
      <c r="J37" s="25"/>
      <c r="K37" s="25"/>
      <c r="L37" s="25"/>
      <c r="M37" s="25"/>
      <c r="N37" s="25"/>
    </row>
    <row r="38" spans="1:18">
      <c r="A38" s="12"/>
      <c r="B38" s="12"/>
      <c r="C38" s="12"/>
      <c r="D38" s="12"/>
      <c r="E38" s="35"/>
      <c r="F38" s="35"/>
      <c r="G38" s="35"/>
      <c r="H38" s="35"/>
      <c r="I38" s="35"/>
      <c r="J38" s="35"/>
      <c r="K38" s="35"/>
      <c r="L38" s="35"/>
      <c r="M38" s="35"/>
      <c r="N38" s="35"/>
    </row>
    <row r="39" spans="1:18">
      <c r="A39" s="12"/>
      <c r="B39" s="12"/>
      <c r="C39" s="12"/>
      <c r="D39" s="12"/>
      <c r="E39" s="25"/>
      <c r="F39" s="25"/>
      <c r="G39" s="25"/>
      <c r="H39" s="25"/>
      <c r="I39" s="25"/>
      <c r="J39" s="25"/>
      <c r="K39" s="25"/>
      <c r="L39" s="25"/>
      <c r="M39" s="25"/>
      <c r="N39" s="25"/>
    </row>
    <row r="40" spans="1:18">
      <c r="A40" s="12"/>
      <c r="B40" s="12"/>
      <c r="C40" s="12"/>
      <c r="D40" s="12"/>
      <c r="E40" s="35"/>
      <c r="F40" s="35"/>
      <c r="G40" s="35"/>
      <c r="H40" s="35"/>
      <c r="I40" s="35"/>
      <c r="J40" s="35"/>
      <c r="K40" s="35"/>
      <c r="L40" s="35"/>
      <c r="M40" s="35"/>
      <c r="N40" s="35"/>
    </row>
    <row r="41" spans="1:18">
      <c r="A41" s="12"/>
      <c r="B41" s="12"/>
      <c r="C41" s="12"/>
      <c r="D41" s="12"/>
      <c r="E41" s="25"/>
      <c r="F41" s="25"/>
      <c r="G41" s="25"/>
      <c r="H41" s="25"/>
      <c r="I41" s="25"/>
      <c r="J41" s="25"/>
      <c r="K41" s="25"/>
      <c r="L41" s="25"/>
      <c r="M41" s="25"/>
      <c r="N41" s="25"/>
    </row>
    <row r="42" spans="1:18">
      <c r="A42" s="12"/>
      <c r="B42" s="12"/>
      <c r="C42" s="12"/>
      <c r="D42" s="12"/>
      <c r="E42" s="35"/>
      <c r="F42" s="35"/>
      <c r="G42" s="35"/>
      <c r="H42" s="35"/>
      <c r="I42" s="35"/>
      <c r="J42" s="35"/>
      <c r="K42" s="35"/>
      <c r="L42" s="35"/>
      <c r="M42" s="35"/>
      <c r="N42" s="35"/>
    </row>
    <row r="43" spans="1:18">
      <c r="A43" s="12"/>
      <c r="B43" s="12"/>
      <c r="C43" s="12"/>
      <c r="D43" s="12"/>
      <c r="E43" s="25"/>
      <c r="F43" s="25"/>
      <c r="G43" s="25"/>
      <c r="H43" s="25"/>
      <c r="I43" s="25"/>
      <c r="J43" s="25"/>
      <c r="K43" s="25"/>
      <c r="L43" s="25"/>
      <c r="M43" s="25"/>
      <c r="N43" s="25"/>
    </row>
    <row r="44" spans="1:18">
      <c r="A44" s="12"/>
      <c r="B44" s="12"/>
      <c r="C44" s="12"/>
      <c r="D44" s="12"/>
      <c r="E44" s="35"/>
      <c r="F44" s="35"/>
      <c r="G44" s="35"/>
      <c r="H44" s="35"/>
      <c r="I44" s="35"/>
      <c r="J44" s="35"/>
      <c r="K44" s="35"/>
      <c r="L44" s="35"/>
      <c r="M44" s="35"/>
      <c r="N44" s="35"/>
    </row>
    <row r="45" spans="1:18">
      <c r="A45" s="12"/>
      <c r="B45" s="12"/>
      <c r="C45" s="12"/>
      <c r="D45" s="12"/>
      <c r="E45" s="35"/>
      <c r="F45" s="35"/>
      <c r="G45" s="35"/>
      <c r="H45" s="35"/>
      <c r="I45" s="35"/>
      <c r="J45" s="35"/>
      <c r="K45" s="35"/>
      <c r="L45" s="35"/>
      <c r="M45" s="35"/>
      <c r="N45" s="35"/>
    </row>
    <row r="46" spans="1:18">
      <c r="A46" s="12"/>
      <c r="B46" s="12"/>
      <c r="C46" s="12"/>
      <c r="D46" s="12"/>
      <c r="E46" s="35"/>
      <c r="F46" s="35"/>
      <c r="G46" s="35"/>
      <c r="H46" s="35"/>
      <c r="I46" s="35"/>
      <c r="J46" s="35"/>
      <c r="K46" s="35"/>
      <c r="L46" s="35"/>
      <c r="M46" s="35"/>
      <c r="N46" s="35"/>
    </row>
    <row r="47" spans="1:18">
      <c r="A47" s="12"/>
      <c r="B47" s="12"/>
      <c r="C47" s="12"/>
      <c r="D47" s="12"/>
      <c r="E47" s="35"/>
      <c r="F47" s="35"/>
      <c r="G47" s="35"/>
      <c r="H47" s="35"/>
      <c r="I47" s="35"/>
      <c r="J47" s="35"/>
      <c r="K47" s="35"/>
      <c r="L47" s="35"/>
      <c r="M47" s="35"/>
      <c r="N47" s="35"/>
    </row>
    <row r="48" spans="1:18">
      <c r="A48" s="12"/>
      <c r="B48" s="12"/>
      <c r="C48" s="12"/>
      <c r="D48" s="12"/>
      <c r="E48" s="35"/>
      <c r="F48" s="35"/>
      <c r="G48" s="35"/>
      <c r="H48" s="35"/>
      <c r="I48" s="35"/>
      <c r="J48" s="35"/>
      <c r="K48" s="35"/>
      <c r="L48" s="35"/>
      <c r="M48" s="35"/>
      <c r="N48" s="35"/>
    </row>
    <row r="49" spans="1:14">
      <c r="A49" s="12"/>
      <c r="B49" s="12"/>
      <c r="C49" s="12"/>
      <c r="D49" s="12"/>
      <c r="E49" s="36"/>
      <c r="F49" s="36"/>
      <c r="G49" s="36"/>
      <c r="H49" s="36"/>
      <c r="I49" s="36"/>
      <c r="J49" s="36"/>
      <c r="K49" s="36"/>
      <c r="L49" s="36"/>
      <c r="M49" s="36"/>
      <c r="N49" s="36"/>
    </row>
    <row r="50" spans="1:14">
      <c r="A50" s="12"/>
      <c r="B50" s="12"/>
      <c r="C50" s="12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</row>
    <row r="51" spans="1:14">
      <c r="A51" s="12"/>
      <c r="B51" s="12"/>
      <c r="C51" s="12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</row>
    <row r="52" spans="1:14">
      <c r="A52" s="44"/>
      <c r="B52" s="37"/>
      <c r="C52" s="44"/>
      <c r="D52" s="12"/>
      <c r="E52" s="35"/>
      <c r="F52" s="35"/>
      <c r="G52" s="35"/>
      <c r="H52" s="35"/>
      <c r="I52" s="35"/>
      <c r="J52" s="35"/>
      <c r="K52" s="35"/>
      <c r="L52" s="35"/>
      <c r="M52" s="35"/>
      <c r="N52" s="35"/>
    </row>
    <row r="53" spans="1:14">
      <c r="A53" s="12"/>
      <c r="B53" s="12"/>
      <c r="C53" s="12"/>
      <c r="D53" s="12"/>
      <c r="E53" s="25"/>
      <c r="F53" s="25"/>
      <c r="G53" s="25"/>
      <c r="H53" s="25"/>
      <c r="I53" s="25"/>
      <c r="J53" s="25"/>
      <c r="K53" s="25"/>
      <c r="L53" s="25"/>
      <c r="M53" s="25"/>
      <c r="N53" s="25"/>
    </row>
    <row r="54" spans="1:14">
      <c r="A54" s="12"/>
      <c r="B54" s="12"/>
      <c r="C54" s="12"/>
      <c r="D54" s="12"/>
      <c r="E54" s="35"/>
      <c r="F54" s="35"/>
      <c r="G54" s="35"/>
      <c r="H54" s="35"/>
      <c r="I54" s="35"/>
      <c r="J54" s="35"/>
      <c r="K54" s="35"/>
      <c r="L54" s="35"/>
      <c r="M54" s="35"/>
      <c r="N54" s="35"/>
    </row>
    <row r="55" spans="1:14">
      <c r="A55" s="12"/>
      <c r="B55" s="12"/>
      <c r="C55" s="12"/>
      <c r="D55" s="12"/>
      <c r="E55" s="25"/>
      <c r="F55" s="25"/>
      <c r="G55" s="25"/>
      <c r="H55" s="25"/>
      <c r="I55" s="25"/>
      <c r="J55" s="25"/>
      <c r="K55" s="25"/>
      <c r="L55" s="25"/>
      <c r="M55" s="25"/>
      <c r="N55" s="25"/>
    </row>
    <row r="56" spans="1:14">
      <c r="A56" s="12"/>
      <c r="B56" s="12"/>
      <c r="C56" s="12"/>
      <c r="D56" s="12"/>
      <c r="E56" s="35"/>
      <c r="F56" s="35"/>
      <c r="G56" s="35"/>
      <c r="H56" s="35"/>
      <c r="I56" s="35"/>
      <c r="J56" s="35"/>
      <c r="K56" s="35"/>
      <c r="L56" s="35"/>
      <c r="M56" s="35"/>
      <c r="N56" s="35"/>
    </row>
    <row r="57" spans="1:14">
      <c r="A57" s="12"/>
      <c r="B57" s="12"/>
      <c r="C57" s="12"/>
      <c r="D57" s="12"/>
      <c r="E57" s="25"/>
      <c r="F57" s="25"/>
      <c r="G57" s="25"/>
      <c r="H57" s="25"/>
      <c r="I57" s="25"/>
      <c r="J57" s="25"/>
      <c r="K57" s="25"/>
      <c r="L57" s="25"/>
      <c r="M57" s="25"/>
      <c r="N57" s="25"/>
    </row>
    <row r="58" spans="1:14">
      <c r="A58" s="12"/>
      <c r="B58" s="12"/>
      <c r="C58" s="12"/>
      <c r="D58" s="12"/>
      <c r="E58" s="35"/>
      <c r="F58" s="35"/>
      <c r="G58" s="35"/>
      <c r="H58" s="35"/>
      <c r="I58" s="35"/>
      <c r="J58" s="35"/>
      <c r="K58" s="35"/>
      <c r="L58" s="35"/>
      <c r="M58" s="35"/>
      <c r="N58" s="35"/>
    </row>
    <row r="59" spans="1:14">
      <c r="A59" s="12"/>
      <c r="B59" s="12"/>
      <c r="C59" s="12"/>
      <c r="D59" s="12"/>
      <c r="E59" s="25"/>
      <c r="F59" s="25"/>
      <c r="G59" s="25"/>
      <c r="H59" s="25"/>
      <c r="I59" s="25"/>
      <c r="J59" s="25"/>
      <c r="K59" s="25"/>
      <c r="L59" s="25"/>
      <c r="M59" s="25"/>
      <c r="N59" s="25"/>
    </row>
    <row r="60" spans="1:14">
      <c r="A60" s="12"/>
      <c r="B60" s="12"/>
      <c r="C60" s="12"/>
      <c r="D60" s="12"/>
      <c r="E60" s="35"/>
      <c r="F60" s="35"/>
      <c r="G60" s="35"/>
      <c r="H60" s="35"/>
      <c r="I60" s="35"/>
      <c r="J60" s="35"/>
      <c r="K60" s="35"/>
      <c r="L60" s="35"/>
      <c r="M60" s="35"/>
      <c r="N60" s="35"/>
    </row>
    <row r="61" spans="1:14">
      <c r="A61" s="12"/>
      <c r="B61" s="12"/>
      <c r="C61" s="12"/>
      <c r="D61" s="12"/>
      <c r="E61" s="35"/>
      <c r="F61" s="35"/>
      <c r="G61" s="35"/>
      <c r="H61" s="35"/>
      <c r="I61" s="35"/>
      <c r="J61" s="35"/>
      <c r="K61" s="35"/>
      <c r="L61" s="35"/>
      <c r="M61" s="35"/>
      <c r="N61" s="35"/>
    </row>
    <row r="62" spans="1:14">
      <c r="A62" s="12"/>
      <c r="B62" s="12"/>
      <c r="C62" s="12"/>
      <c r="D62" s="12"/>
      <c r="E62" s="35"/>
      <c r="F62" s="35"/>
      <c r="G62" s="35"/>
      <c r="H62" s="35"/>
      <c r="I62" s="35"/>
      <c r="J62" s="35"/>
      <c r="K62" s="35"/>
      <c r="L62" s="35"/>
      <c r="M62" s="35"/>
      <c r="N62" s="35"/>
    </row>
    <row r="63" spans="1:14">
      <c r="A63" s="12"/>
      <c r="B63" s="12"/>
      <c r="C63" s="12"/>
      <c r="D63" s="12"/>
      <c r="E63" s="35"/>
      <c r="F63" s="35"/>
      <c r="G63" s="35"/>
      <c r="H63" s="35"/>
      <c r="I63" s="35"/>
      <c r="J63" s="35"/>
      <c r="K63" s="35"/>
      <c r="L63" s="35"/>
      <c r="M63" s="35"/>
      <c r="N63" s="35"/>
    </row>
    <row r="64" spans="1:14">
      <c r="A64" s="12"/>
      <c r="B64" s="12"/>
      <c r="C64" s="12"/>
      <c r="D64" s="12"/>
      <c r="E64" s="35"/>
      <c r="F64" s="35"/>
      <c r="G64" s="35"/>
      <c r="H64" s="35"/>
      <c r="I64" s="35"/>
      <c r="J64" s="35"/>
      <c r="K64" s="35"/>
      <c r="L64" s="35"/>
      <c r="M64" s="35"/>
      <c r="N64" s="35"/>
    </row>
    <row r="65" spans="1:14">
      <c r="A65" s="12"/>
      <c r="B65" s="12"/>
      <c r="C65" s="12"/>
      <c r="D65" s="12"/>
      <c r="E65" s="36"/>
      <c r="F65" s="36"/>
      <c r="G65" s="36"/>
      <c r="H65" s="36"/>
      <c r="I65" s="36"/>
      <c r="J65" s="36"/>
      <c r="K65" s="36"/>
      <c r="L65" s="36"/>
      <c r="M65" s="36"/>
      <c r="N65" s="36"/>
    </row>
    <row r="66" spans="1:14">
      <c r="A66" s="12"/>
      <c r="B66" s="12"/>
      <c r="C66" s="12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</row>
    <row r="67" spans="1:14">
      <c r="A67" s="12"/>
      <c r="B67" s="12"/>
      <c r="C67" s="12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</row>
    <row r="68" spans="1:14">
      <c r="A68" s="44"/>
      <c r="B68" s="37"/>
      <c r="C68" s="44"/>
      <c r="D68" s="12"/>
      <c r="E68" s="35"/>
      <c r="F68" s="35"/>
      <c r="G68" s="35"/>
      <c r="H68" s="35"/>
      <c r="I68" s="35"/>
      <c r="J68" s="35"/>
      <c r="K68" s="35"/>
      <c r="L68" s="35"/>
      <c r="M68" s="35"/>
      <c r="N68" s="35"/>
    </row>
    <row r="69" spans="1:14">
      <c r="A69" s="12"/>
      <c r="B69" s="12"/>
      <c r="C69" s="12"/>
      <c r="D69" s="12"/>
      <c r="E69" s="25"/>
      <c r="F69" s="25"/>
      <c r="G69" s="25"/>
      <c r="H69" s="25"/>
      <c r="I69" s="25"/>
      <c r="J69" s="25"/>
      <c r="K69" s="25"/>
      <c r="L69" s="25"/>
      <c r="M69" s="25"/>
      <c r="N69" s="25"/>
    </row>
    <row r="70" spans="1:14">
      <c r="A70" s="12"/>
      <c r="B70" s="12"/>
      <c r="C70" s="12"/>
      <c r="D70" s="12"/>
      <c r="E70" s="35"/>
      <c r="F70" s="35"/>
      <c r="G70" s="35"/>
      <c r="H70" s="35"/>
      <c r="I70" s="35"/>
      <c r="J70" s="35"/>
      <c r="K70" s="35"/>
      <c r="L70" s="35"/>
      <c r="M70" s="35"/>
      <c r="N70" s="35"/>
    </row>
    <row r="71" spans="1:14">
      <c r="A71" s="12"/>
      <c r="B71" s="12"/>
      <c r="C71" s="12"/>
      <c r="D71" s="12"/>
      <c r="E71" s="25"/>
      <c r="F71" s="25"/>
      <c r="G71" s="25"/>
      <c r="H71" s="25"/>
      <c r="I71" s="25"/>
      <c r="J71" s="25"/>
      <c r="K71" s="25"/>
      <c r="L71" s="25"/>
      <c r="M71" s="25"/>
      <c r="N71" s="25"/>
    </row>
    <row r="72" spans="1:14">
      <c r="A72" s="12"/>
      <c r="B72" s="12"/>
      <c r="C72" s="12"/>
      <c r="D72" s="12"/>
      <c r="E72" s="35"/>
      <c r="F72" s="35"/>
      <c r="G72" s="35"/>
      <c r="H72" s="35"/>
      <c r="I72" s="35"/>
      <c r="J72" s="35"/>
      <c r="K72" s="35"/>
      <c r="L72" s="35"/>
      <c r="M72" s="35"/>
      <c r="N72" s="35"/>
    </row>
    <row r="73" spans="1:14">
      <c r="A73" s="12"/>
      <c r="B73" s="12"/>
      <c r="C73" s="12"/>
      <c r="D73" s="12"/>
      <c r="E73" s="25"/>
      <c r="F73" s="25"/>
      <c r="G73" s="25"/>
      <c r="H73" s="25"/>
      <c r="I73" s="25"/>
      <c r="J73" s="25"/>
      <c r="K73" s="25"/>
      <c r="L73" s="25"/>
      <c r="M73" s="25"/>
      <c r="N73" s="25"/>
    </row>
    <row r="74" spans="1:14">
      <c r="A74" s="12"/>
      <c r="B74" s="12"/>
      <c r="C74" s="12"/>
      <c r="D74" s="12"/>
      <c r="E74" s="35"/>
      <c r="F74" s="35"/>
      <c r="G74" s="35"/>
      <c r="H74" s="35"/>
      <c r="I74" s="35"/>
      <c r="J74" s="35"/>
      <c r="K74" s="35"/>
      <c r="L74" s="35"/>
      <c r="M74" s="35"/>
      <c r="N74" s="35"/>
    </row>
    <row r="75" spans="1:14">
      <c r="A75" s="12"/>
      <c r="B75" s="12"/>
      <c r="C75" s="12"/>
      <c r="D75" s="12"/>
      <c r="E75" s="25"/>
      <c r="F75" s="25"/>
      <c r="G75" s="25"/>
      <c r="H75" s="25"/>
      <c r="I75" s="25"/>
      <c r="J75" s="25"/>
      <c r="K75" s="25"/>
      <c r="L75" s="25"/>
      <c r="M75" s="25"/>
      <c r="N75" s="25"/>
    </row>
    <row r="76" spans="1:14">
      <c r="A76" s="12"/>
      <c r="B76" s="12"/>
      <c r="C76" s="12"/>
      <c r="D76" s="12"/>
      <c r="E76" s="35"/>
      <c r="F76" s="35"/>
      <c r="G76" s="35"/>
      <c r="H76" s="35"/>
      <c r="I76" s="35"/>
      <c r="J76" s="35"/>
      <c r="K76" s="35"/>
      <c r="L76" s="35"/>
      <c r="M76" s="35"/>
      <c r="N76" s="35"/>
    </row>
    <row r="77" spans="1:14">
      <c r="A77" s="12"/>
      <c r="B77" s="12"/>
      <c r="C77" s="12"/>
      <c r="D77" s="12"/>
      <c r="E77" s="35"/>
      <c r="F77" s="35"/>
      <c r="G77" s="35"/>
      <c r="H77" s="35"/>
      <c r="I77" s="35"/>
      <c r="J77" s="35"/>
      <c r="K77" s="35"/>
      <c r="L77" s="35"/>
      <c r="M77" s="35"/>
      <c r="N77" s="35"/>
    </row>
    <row r="78" spans="1:14">
      <c r="A78" s="12"/>
      <c r="B78" s="12"/>
      <c r="C78" s="12"/>
      <c r="D78" s="12"/>
      <c r="E78" s="35"/>
      <c r="F78" s="35"/>
      <c r="G78" s="35"/>
      <c r="H78" s="35"/>
      <c r="I78" s="35"/>
      <c r="J78" s="35"/>
      <c r="K78" s="35"/>
      <c r="L78" s="35"/>
      <c r="M78" s="35"/>
      <c r="N78" s="35"/>
    </row>
    <row r="79" spans="1:14">
      <c r="A79" s="12"/>
      <c r="B79" s="12"/>
      <c r="C79" s="12"/>
      <c r="D79" s="12"/>
      <c r="E79" s="35"/>
      <c r="F79" s="35"/>
      <c r="G79" s="35"/>
      <c r="H79" s="35"/>
      <c r="I79" s="35"/>
      <c r="J79" s="35"/>
      <c r="K79" s="35"/>
      <c r="L79" s="35"/>
      <c r="M79" s="35"/>
      <c r="N79" s="35"/>
    </row>
    <row r="80" spans="1:14">
      <c r="A80" s="12"/>
      <c r="B80" s="12"/>
      <c r="C80" s="12"/>
      <c r="D80" s="12"/>
      <c r="E80" s="35"/>
      <c r="F80" s="35"/>
      <c r="G80" s="35"/>
      <c r="H80" s="35"/>
      <c r="I80" s="35"/>
      <c r="J80" s="35"/>
      <c r="K80" s="35"/>
      <c r="L80" s="35"/>
      <c r="M80" s="35"/>
      <c r="N80" s="35"/>
    </row>
    <row r="81" spans="1:14">
      <c r="A81" s="12"/>
      <c r="B81" s="12"/>
      <c r="C81" s="12"/>
      <c r="D81" s="12"/>
      <c r="E81" s="36"/>
      <c r="F81" s="36"/>
      <c r="G81" s="36"/>
      <c r="H81" s="36"/>
      <c r="I81" s="36"/>
      <c r="J81" s="36"/>
      <c r="K81" s="36"/>
      <c r="L81" s="36"/>
      <c r="M81" s="36"/>
      <c r="N81" s="36"/>
    </row>
    <row r="82" spans="1:14"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</row>
    <row r="83" spans="1:14"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</row>
    <row r="84" spans="1:14">
      <c r="B84" s="26"/>
      <c r="C84" s="27"/>
      <c r="D84" s="12"/>
      <c r="E84" s="27"/>
      <c r="F84" s="27"/>
      <c r="G84" s="27"/>
      <c r="H84" s="27"/>
      <c r="I84" s="27"/>
      <c r="J84" s="27"/>
      <c r="K84" s="27"/>
      <c r="L84" s="27"/>
      <c r="M84" s="27"/>
      <c r="N84" s="27"/>
    </row>
    <row r="85" spans="1:14">
      <c r="B85" s="26"/>
      <c r="C85" s="26"/>
      <c r="D85" s="12"/>
      <c r="E85" s="27"/>
      <c r="F85" s="27"/>
      <c r="G85" s="27"/>
      <c r="H85" s="27"/>
      <c r="I85" s="27"/>
      <c r="J85" s="27"/>
      <c r="K85" s="27"/>
      <c r="L85" s="27"/>
      <c r="M85" s="27"/>
      <c r="N85" s="27"/>
    </row>
    <row r="86" spans="1:14">
      <c r="B86" s="26"/>
      <c r="C86" s="26"/>
      <c r="D86" s="12"/>
      <c r="E86" s="27"/>
      <c r="F86" s="27"/>
      <c r="G86" s="27"/>
      <c r="H86" s="27"/>
      <c r="I86" s="27"/>
      <c r="J86" s="27"/>
      <c r="K86" s="27"/>
      <c r="L86" s="27"/>
      <c r="M86" s="27"/>
      <c r="N86" s="27"/>
    </row>
    <row r="87" spans="1:14">
      <c r="B87" s="26"/>
      <c r="C87" s="26"/>
      <c r="D87" s="12"/>
      <c r="E87" s="27"/>
      <c r="F87" s="27"/>
      <c r="G87" s="27"/>
      <c r="H87" s="27"/>
      <c r="I87" s="27"/>
      <c r="J87" s="27"/>
      <c r="K87" s="27"/>
      <c r="L87" s="27"/>
      <c r="M87" s="27"/>
      <c r="N87" s="27"/>
    </row>
    <row r="88" spans="1:14">
      <c r="B88" s="26"/>
      <c r="C88" s="26"/>
      <c r="D88" s="12"/>
      <c r="E88" s="27"/>
      <c r="F88" s="27"/>
      <c r="G88" s="27"/>
      <c r="H88" s="27"/>
      <c r="I88" s="27"/>
      <c r="J88" s="27"/>
      <c r="K88" s="27"/>
      <c r="L88" s="27"/>
      <c r="M88" s="27"/>
      <c r="N88" s="27"/>
    </row>
    <row r="89" spans="1:14">
      <c r="B89" s="26"/>
      <c r="C89" s="26"/>
      <c r="D89" s="12"/>
      <c r="E89" s="27"/>
      <c r="F89" s="27"/>
      <c r="G89" s="27"/>
      <c r="H89" s="27"/>
      <c r="I89" s="27"/>
      <c r="J89" s="27"/>
      <c r="K89" s="27"/>
      <c r="L89" s="27"/>
      <c r="M89" s="27"/>
      <c r="N89" s="27"/>
    </row>
    <row r="90" spans="1:14">
      <c r="B90" s="26"/>
      <c r="C90" s="26"/>
      <c r="D90" s="12"/>
      <c r="E90" s="27"/>
      <c r="F90" s="27"/>
      <c r="G90" s="27"/>
      <c r="H90" s="27"/>
      <c r="I90" s="27"/>
      <c r="J90" s="27"/>
      <c r="K90" s="27"/>
      <c r="L90" s="27"/>
      <c r="M90" s="27"/>
      <c r="N90" s="27"/>
    </row>
    <row r="91" spans="1:14">
      <c r="B91" s="26"/>
      <c r="C91" s="26"/>
      <c r="D91" s="12"/>
      <c r="E91" s="27"/>
      <c r="F91" s="27"/>
      <c r="G91" s="27"/>
      <c r="H91" s="27"/>
      <c r="I91" s="27"/>
      <c r="J91" s="27"/>
      <c r="K91" s="27"/>
      <c r="L91" s="27"/>
      <c r="M91" s="27"/>
      <c r="N91" s="27"/>
    </row>
    <row r="92" spans="1:14">
      <c r="B92" s="26"/>
      <c r="C92" s="26"/>
      <c r="D92" s="12"/>
      <c r="E92" s="27"/>
      <c r="F92" s="27"/>
      <c r="G92" s="27"/>
      <c r="H92" s="27"/>
      <c r="I92" s="27"/>
      <c r="J92" s="27"/>
      <c r="K92" s="27"/>
      <c r="L92" s="27"/>
      <c r="M92" s="27"/>
      <c r="N92" s="27"/>
    </row>
    <row r="93" spans="1:14">
      <c r="B93" s="26"/>
      <c r="C93" s="26"/>
      <c r="D93" s="12"/>
      <c r="E93" s="27"/>
      <c r="F93" s="27"/>
      <c r="G93" s="27"/>
      <c r="H93" s="27"/>
      <c r="I93" s="27"/>
      <c r="J93" s="27"/>
      <c r="K93" s="27"/>
      <c r="L93" s="27"/>
      <c r="M93" s="27"/>
      <c r="N93" s="27"/>
    </row>
    <row r="94" spans="1:14">
      <c r="B94" s="26"/>
      <c r="C94" s="26"/>
      <c r="D94" s="12"/>
      <c r="E94" s="27"/>
      <c r="F94" s="27"/>
      <c r="G94" s="27"/>
      <c r="H94" s="27"/>
      <c r="I94" s="27"/>
      <c r="J94" s="27"/>
      <c r="K94" s="27"/>
      <c r="L94" s="27"/>
      <c r="M94" s="27"/>
      <c r="N94" s="27"/>
    </row>
    <row r="95" spans="1:14">
      <c r="B95" s="26"/>
      <c r="C95" s="26"/>
      <c r="D95" s="12"/>
      <c r="E95" s="27"/>
      <c r="F95" s="27"/>
      <c r="G95" s="27"/>
      <c r="H95" s="27"/>
      <c r="I95" s="27"/>
      <c r="J95" s="27"/>
      <c r="K95" s="27"/>
      <c r="L95" s="27"/>
      <c r="M95" s="27"/>
      <c r="N95" s="27"/>
    </row>
    <row r="96" spans="1:14">
      <c r="B96" s="26"/>
      <c r="C96" s="26"/>
      <c r="D96" s="12"/>
      <c r="E96" s="27"/>
      <c r="F96" s="27"/>
      <c r="G96" s="27"/>
      <c r="H96" s="27"/>
      <c r="I96" s="27"/>
      <c r="J96" s="27"/>
      <c r="K96" s="27"/>
      <c r="L96" s="27"/>
      <c r="M96" s="27"/>
      <c r="N96" s="27"/>
    </row>
    <row r="97" spans="2:14">
      <c r="B97" s="26"/>
      <c r="C97" s="26"/>
      <c r="D97" s="26"/>
      <c r="E97" s="27"/>
      <c r="F97" s="27"/>
      <c r="G97" s="27"/>
      <c r="H97" s="27"/>
      <c r="I97" s="27"/>
      <c r="J97" s="27"/>
      <c r="K97" s="27"/>
      <c r="L97" s="27"/>
      <c r="M97" s="27"/>
      <c r="N97" s="27"/>
    </row>
    <row r="98" spans="2:14">
      <c r="E98" s="27"/>
      <c r="F98" s="27"/>
      <c r="G98" s="27"/>
      <c r="H98" s="27"/>
      <c r="I98" s="27"/>
      <c r="J98" s="27"/>
      <c r="K98" s="27"/>
      <c r="L98" s="27"/>
      <c r="M98" s="27"/>
      <c r="N98" s="27"/>
    </row>
    <row r="99" spans="2:14">
      <c r="E99" s="27"/>
      <c r="F99" s="27"/>
      <c r="G99" s="27"/>
      <c r="H99" s="27"/>
      <c r="I99" s="27"/>
      <c r="J99" s="27"/>
      <c r="K99" s="27"/>
      <c r="L99" s="27"/>
      <c r="M99" s="27"/>
      <c r="N99" s="27"/>
    </row>
    <row r="100" spans="2:14">
      <c r="E100" s="27"/>
      <c r="F100" s="27"/>
      <c r="G100" s="27"/>
      <c r="H100" s="27"/>
      <c r="I100" s="27"/>
      <c r="J100" s="27"/>
      <c r="K100" s="27"/>
      <c r="L100" s="27"/>
      <c r="M100" s="27"/>
      <c r="N100" s="27"/>
    </row>
    <row r="101" spans="2:14">
      <c r="E101" s="27"/>
      <c r="F101" s="27"/>
      <c r="G101" s="27"/>
      <c r="H101" s="27"/>
      <c r="I101" s="27"/>
      <c r="J101" s="27"/>
      <c r="K101" s="27"/>
      <c r="L101" s="27"/>
      <c r="M101" s="27"/>
      <c r="N101" s="27"/>
    </row>
    <row r="102" spans="2:14">
      <c r="E102" s="27"/>
      <c r="F102" s="27"/>
      <c r="G102" s="27"/>
      <c r="H102" s="27"/>
      <c r="I102" s="27"/>
      <c r="J102" s="27"/>
      <c r="K102" s="27"/>
      <c r="L102" s="27"/>
      <c r="M102" s="27"/>
      <c r="N102" s="27"/>
    </row>
    <row r="103" spans="2:14">
      <c r="E103" s="27"/>
      <c r="F103" s="27"/>
      <c r="G103" s="27"/>
      <c r="H103" s="27"/>
      <c r="I103" s="27"/>
      <c r="J103" s="27"/>
      <c r="K103" s="27"/>
      <c r="L103" s="27"/>
      <c r="M103" s="27"/>
      <c r="N103" s="27"/>
    </row>
    <row r="919" spans="13:13">
      <c r="M919" s="16"/>
    </row>
    <row r="920" spans="13:13">
      <c r="M920" s="16"/>
    </row>
    <row r="921" spans="13:13">
      <c r="M921" s="16"/>
    </row>
    <row r="922" spans="13:13">
      <c r="M922" s="16"/>
    </row>
    <row r="923" spans="13:13">
      <c r="M923" s="16"/>
    </row>
    <row r="924" spans="13:13">
      <c r="M924" s="16"/>
    </row>
    <row r="925" spans="13:13">
      <c r="M925" s="16"/>
    </row>
    <row r="926" spans="13:13">
      <c r="M926" s="16"/>
    </row>
    <row r="927" spans="13:13">
      <c r="M927" s="16"/>
    </row>
    <row r="928" spans="13:13">
      <c r="M928" s="16"/>
    </row>
    <row r="929" spans="13:13">
      <c r="M929" s="16"/>
    </row>
    <row r="930" spans="13:13">
      <c r="M930" s="16"/>
    </row>
    <row r="931" spans="13:13">
      <c r="M931" s="16"/>
    </row>
    <row r="932" spans="13:13">
      <c r="M932" s="16"/>
    </row>
    <row r="933" spans="13:13">
      <c r="M933" s="16"/>
    </row>
    <row r="934" spans="13:13">
      <c r="M934" s="16"/>
    </row>
    <row r="935" spans="13:13">
      <c r="M935" s="16"/>
    </row>
    <row r="936" spans="13:13">
      <c r="M936" s="16"/>
    </row>
    <row r="937" spans="13:13">
      <c r="M937" s="16"/>
    </row>
    <row r="938" spans="13:13">
      <c r="M938" s="16"/>
    </row>
    <row r="939" spans="13:13">
      <c r="M939" s="16"/>
    </row>
    <row r="940" spans="13:13">
      <c r="M940" s="16"/>
    </row>
    <row r="941" spans="13:13">
      <c r="M941" s="16"/>
    </row>
    <row r="942" spans="13:13">
      <c r="M942" s="16"/>
    </row>
    <row r="943" spans="13:13">
      <c r="M943" s="16"/>
    </row>
    <row r="944" spans="13:13">
      <c r="M944" s="16"/>
    </row>
    <row r="945" spans="13:13">
      <c r="M945" s="16"/>
    </row>
    <row r="946" spans="13:13">
      <c r="M946" s="16"/>
    </row>
    <row r="947" spans="13:13">
      <c r="M947" s="16"/>
    </row>
    <row r="948" spans="13:13">
      <c r="M948" s="16"/>
    </row>
    <row r="949" spans="13:13">
      <c r="M949" s="16"/>
    </row>
    <row r="950" spans="13:13">
      <c r="M950" s="16"/>
    </row>
    <row r="951" spans="13:13">
      <c r="M951" s="16"/>
    </row>
    <row r="952" spans="13:13">
      <c r="M952" s="16"/>
    </row>
    <row r="953" spans="13:13">
      <c r="M953" s="16"/>
    </row>
    <row r="954" spans="13:13">
      <c r="M954" s="16"/>
    </row>
    <row r="955" spans="13:13">
      <c r="M955" s="16"/>
    </row>
    <row r="956" spans="13:13">
      <c r="M956" s="16"/>
    </row>
    <row r="957" spans="13:13">
      <c r="M957" s="16"/>
    </row>
    <row r="958" spans="13:13">
      <c r="M958" s="16"/>
    </row>
    <row r="959" spans="13:13">
      <c r="M959" s="16"/>
    </row>
    <row r="960" spans="13:13">
      <c r="M960" s="16"/>
    </row>
    <row r="961" spans="13:13">
      <c r="M961" s="16"/>
    </row>
    <row r="962" spans="13:13">
      <c r="M962" s="16"/>
    </row>
    <row r="963" spans="13:13">
      <c r="M963" s="16"/>
    </row>
    <row r="964" spans="13:13">
      <c r="M964" s="16"/>
    </row>
    <row r="965" spans="13:13">
      <c r="M965" s="16"/>
    </row>
    <row r="966" spans="13:13">
      <c r="M966" s="16"/>
    </row>
    <row r="967" spans="13:13">
      <c r="M967" s="16"/>
    </row>
    <row r="968" spans="13:13">
      <c r="M968" s="16"/>
    </row>
    <row r="969" spans="13:13">
      <c r="M969" s="16"/>
    </row>
    <row r="970" spans="13:13">
      <c r="M970" s="16"/>
    </row>
    <row r="971" spans="13:13">
      <c r="M971" s="16"/>
    </row>
    <row r="972" spans="13:13">
      <c r="M972" s="16"/>
    </row>
    <row r="973" spans="13:13">
      <c r="M973" s="16"/>
    </row>
    <row r="974" spans="13:13">
      <c r="M974" s="16"/>
    </row>
    <row r="975" spans="13:13">
      <c r="M975" s="16"/>
    </row>
    <row r="976" spans="13:13">
      <c r="M976" s="16"/>
    </row>
    <row r="977" spans="13:13">
      <c r="M977" s="16"/>
    </row>
    <row r="978" spans="13:13">
      <c r="M978" s="16"/>
    </row>
    <row r="979" spans="13:13">
      <c r="M979" s="16"/>
    </row>
    <row r="980" spans="13:13">
      <c r="M980" s="16"/>
    </row>
    <row r="981" spans="13:13">
      <c r="M981" s="16"/>
    </row>
    <row r="982" spans="13:13">
      <c r="M982" s="16"/>
    </row>
    <row r="983" spans="13:13">
      <c r="M983" s="16"/>
    </row>
    <row r="984" spans="13:13">
      <c r="M984" s="16"/>
    </row>
    <row r="985" spans="13:13">
      <c r="M985" s="16"/>
    </row>
    <row r="986" spans="13:13">
      <c r="M986" s="16"/>
    </row>
    <row r="987" spans="13:13">
      <c r="M987" s="16"/>
    </row>
    <row r="988" spans="13:13">
      <c r="M988" s="16"/>
    </row>
    <row r="989" spans="13:13">
      <c r="M989" s="16"/>
    </row>
    <row r="990" spans="13:13">
      <c r="M990" s="16"/>
    </row>
    <row r="991" spans="13:13">
      <c r="M991" s="16"/>
    </row>
    <row r="992" spans="13:13">
      <c r="M992" s="16"/>
    </row>
    <row r="993" spans="13:13">
      <c r="M993" s="16"/>
    </row>
    <row r="994" spans="13:13">
      <c r="M994" s="16"/>
    </row>
    <row r="995" spans="13:13">
      <c r="M995" s="16"/>
    </row>
    <row r="996" spans="13:13">
      <c r="M996" s="16"/>
    </row>
    <row r="997" spans="13:13">
      <c r="M997" s="16"/>
    </row>
    <row r="998" spans="13:13">
      <c r="M998" s="16"/>
    </row>
    <row r="999" spans="13:13">
      <c r="M999" s="16"/>
    </row>
    <row r="1000" spans="13:13">
      <c r="M1000" s="16"/>
    </row>
    <row r="1001" spans="13:13">
      <c r="M1001" s="16"/>
    </row>
    <row r="1002" spans="13:13">
      <c r="M1002" s="16"/>
    </row>
    <row r="1003" spans="13:13">
      <c r="M1003" s="16"/>
    </row>
    <row r="1004" spans="13:13">
      <c r="M1004" s="16"/>
    </row>
    <row r="1005" spans="13:13">
      <c r="M1005" s="16"/>
    </row>
    <row r="1006" spans="13:13">
      <c r="M1006" s="16"/>
    </row>
    <row r="1007" spans="13:13">
      <c r="M1007" s="16"/>
    </row>
    <row r="1008" spans="13:13">
      <c r="M1008" s="16"/>
    </row>
    <row r="1009" spans="13:13">
      <c r="M1009" s="16"/>
    </row>
    <row r="1010" spans="13:13">
      <c r="M1010" s="16"/>
    </row>
    <row r="1011" spans="13:13">
      <c r="M1011" s="16"/>
    </row>
    <row r="1012" spans="13:13">
      <c r="M1012" s="16"/>
    </row>
    <row r="1013" spans="13:13">
      <c r="M1013" s="16"/>
    </row>
    <row r="1014" spans="13:13">
      <c r="M1014" s="16"/>
    </row>
    <row r="1015" spans="13:13">
      <c r="M1015" s="16"/>
    </row>
    <row r="1016" spans="13:13">
      <c r="M1016" s="16"/>
    </row>
    <row r="1017" spans="13:13">
      <c r="M1017" s="16"/>
    </row>
    <row r="1018" spans="13:13">
      <c r="M1018" s="16"/>
    </row>
    <row r="1019" spans="13:13">
      <c r="M1019" s="16"/>
    </row>
    <row r="1020" spans="13:13">
      <c r="M1020" s="16"/>
    </row>
    <row r="1021" spans="13:13">
      <c r="M1021" s="16"/>
    </row>
    <row r="1022" spans="13:13">
      <c r="M1022" s="16"/>
    </row>
    <row r="1023" spans="13:13">
      <c r="M1023" s="16"/>
    </row>
    <row r="1024" spans="13:13">
      <c r="M1024" s="16"/>
    </row>
    <row r="1025" spans="13:13">
      <c r="M1025" s="16"/>
    </row>
    <row r="1026" spans="13:13">
      <c r="M1026" s="16"/>
    </row>
    <row r="1027" spans="13:13">
      <c r="M1027" s="16"/>
    </row>
    <row r="1028" spans="13:13">
      <c r="M1028" s="16"/>
    </row>
    <row r="1029" spans="13:13">
      <c r="M1029" s="16"/>
    </row>
    <row r="1030" spans="13:13">
      <c r="M1030" s="16"/>
    </row>
    <row r="1031" spans="13:13">
      <c r="M1031" s="16"/>
    </row>
    <row r="1032" spans="13:13">
      <c r="M1032" s="16"/>
    </row>
    <row r="1033" spans="13:13">
      <c r="M1033" s="16"/>
    </row>
    <row r="1034" spans="13:13">
      <c r="M1034" s="16"/>
    </row>
    <row r="1035" spans="13:13">
      <c r="M1035" s="16"/>
    </row>
    <row r="1036" spans="13:13">
      <c r="M1036" s="16"/>
    </row>
    <row r="1037" spans="13:13">
      <c r="M1037" s="16"/>
    </row>
    <row r="1038" spans="13:13">
      <c r="M1038" s="16"/>
    </row>
    <row r="1039" spans="13:13">
      <c r="M1039" s="16"/>
    </row>
    <row r="1040" spans="13:13">
      <c r="M1040" s="16"/>
    </row>
    <row r="1041" spans="13:13">
      <c r="M1041" s="16"/>
    </row>
    <row r="1042" spans="13:13">
      <c r="M1042" s="16"/>
    </row>
    <row r="1043" spans="13:13">
      <c r="M1043" s="16"/>
    </row>
    <row r="1044" spans="13:13">
      <c r="M1044" s="16"/>
    </row>
    <row r="1045" spans="13:13">
      <c r="M1045" s="16"/>
    </row>
    <row r="1046" spans="13:13">
      <c r="M1046" s="16"/>
    </row>
    <row r="1047" spans="13:13">
      <c r="M1047" s="16"/>
    </row>
    <row r="1048" spans="13:13">
      <c r="M1048" s="16"/>
    </row>
    <row r="1049" spans="13:13">
      <c r="M1049" s="16"/>
    </row>
    <row r="1050" spans="13:13">
      <c r="M1050" s="16"/>
    </row>
    <row r="1051" spans="13:13">
      <c r="M1051" s="16"/>
    </row>
    <row r="1052" spans="13:13">
      <c r="M1052" s="16"/>
    </row>
    <row r="1053" spans="13:13">
      <c r="M1053" s="16"/>
    </row>
    <row r="1054" spans="13:13">
      <c r="M1054" s="16"/>
    </row>
    <row r="1055" spans="13:13">
      <c r="M1055" s="16"/>
    </row>
    <row r="1056" spans="13:13">
      <c r="M1056" s="16"/>
    </row>
    <row r="1057" spans="13:13">
      <c r="M1057" s="16"/>
    </row>
    <row r="1058" spans="13:13">
      <c r="M1058" s="16"/>
    </row>
    <row r="1059" spans="13:13">
      <c r="M1059" s="16"/>
    </row>
    <row r="1060" spans="13:13">
      <c r="M1060" s="16"/>
    </row>
    <row r="1061" spans="13:13">
      <c r="M1061" s="16"/>
    </row>
    <row r="1062" spans="13:13">
      <c r="M1062" s="16"/>
    </row>
    <row r="1063" spans="13:13">
      <c r="M1063" s="16"/>
    </row>
    <row r="1064" spans="13:13">
      <c r="M1064" s="16"/>
    </row>
    <row r="1065" spans="13:13">
      <c r="M1065" s="16"/>
    </row>
    <row r="1066" spans="13:13">
      <c r="M1066" s="16"/>
    </row>
    <row r="1067" spans="13:13">
      <c r="M1067" s="16"/>
    </row>
    <row r="1068" spans="13:13">
      <c r="M1068" s="16"/>
    </row>
    <row r="1069" spans="13:13">
      <c r="M1069" s="16"/>
    </row>
    <row r="1070" spans="13:13">
      <c r="M1070" s="16"/>
    </row>
    <row r="1071" spans="13:13">
      <c r="M1071" s="16"/>
    </row>
    <row r="1072" spans="13:13">
      <c r="M1072" s="16"/>
    </row>
    <row r="1073" spans="13:13">
      <c r="M1073" s="16"/>
    </row>
    <row r="1074" spans="13:13">
      <c r="M1074" s="16"/>
    </row>
    <row r="1075" spans="13:13">
      <c r="M1075" s="16"/>
    </row>
    <row r="1076" spans="13:13">
      <c r="M1076" s="16"/>
    </row>
    <row r="1077" spans="13:13">
      <c r="M1077" s="16"/>
    </row>
    <row r="1078" spans="13:13">
      <c r="M1078" s="16"/>
    </row>
    <row r="1079" spans="13:13">
      <c r="M1079" s="16"/>
    </row>
    <row r="1080" spans="13:13">
      <c r="M1080" s="16"/>
    </row>
    <row r="1081" spans="13:13">
      <c r="M1081" s="16"/>
    </row>
    <row r="1082" spans="13:13">
      <c r="M1082" s="16"/>
    </row>
    <row r="1083" spans="13:13">
      <c r="M1083" s="16"/>
    </row>
    <row r="1084" spans="13:13">
      <c r="M1084" s="16"/>
    </row>
    <row r="1085" spans="13:13">
      <c r="M1085" s="16"/>
    </row>
    <row r="1086" spans="13:13">
      <c r="M1086" s="16"/>
    </row>
    <row r="1087" spans="13:13">
      <c r="M1087" s="16"/>
    </row>
    <row r="1088" spans="13:13">
      <c r="M1088" s="16"/>
    </row>
    <row r="1089" spans="13:13">
      <c r="M1089" s="16"/>
    </row>
    <row r="1090" spans="13:13">
      <c r="M1090" s="16"/>
    </row>
    <row r="1091" spans="13:13">
      <c r="M1091" s="16"/>
    </row>
    <row r="1092" spans="13:13">
      <c r="M1092" s="16"/>
    </row>
    <row r="1093" spans="13:13">
      <c r="M1093" s="16"/>
    </row>
    <row r="1094" spans="13:13">
      <c r="M1094" s="16"/>
    </row>
    <row r="1095" spans="13:13">
      <c r="M1095" s="16"/>
    </row>
    <row r="1096" spans="13:13">
      <c r="M1096" s="16"/>
    </row>
    <row r="1097" spans="13:13">
      <c r="M1097" s="16"/>
    </row>
    <row r="1098" spans="13:13">
      <c r="M1098" s="16"/>
    </row>
    <row r="1099" spans="13:13">
      <c r="M1099" s="16"/>
    </row>
    <row r="1100" spans="13:13">
      <c r="M1100" s="16"/>
    </row>
    <row r="1101" spans="13:13">
      <c r="M1101" s="16"/>
    </row>
    <row r="1102" spans="13:13">
      <c r="M1102" s="16"/>
    </row>
    <row r="1103" spans="13:13">
      <c r="M1103" s="16"/>
    </row>
    <row r="1104" spans="13:13">
      <c r="M1104" s="16"/>
    </row>
    <row r="1105" spans="13:13">
      <c r="M1105" s="16"/>
    </row>
    <row r="1106" spans="13:13">
      <c r="M1106" s="16"/>
    </row>
    <row r="1107" spans="13:13">
      <c r="M1107" s="16"/>
    </row>
    <row r="1108" spans="13:13">
      <c r="M1108" s="16"/>
    </row>
    <row r="1109" spans="13:13">
      <c r="M1109" s="16"/>
    </row>
    <row r="1110" spans="13:13">
      <c r="M1110" s="16"/>
    </row>
    <row r="1111" spans="13:13">
      <c r="M1111" s="16"/>
    </row>
    <row r="1112" spans="13:13">
      <c r="M1112" s="16"/>
    </row>
    <row r="1113" spans="13:13">
      <c r="M1113" s="16"/>
    </row>
    <row r="1114" spans="13:13">
      <c r="M1114" s="16"/>
    </row>
    <row r="1115" spans="13:13">
      <c r="M1115" s="16"/>
    </row>
    <row r="1116" spans="13:13">
      <c r="M1116" s="16"/>
    </row>
    <row r="1117" spans="13:13">
      <c r="M1117" s="16"/>
    </row>
    <row r="1118" spans="13:13">
      <c r="M1118" s="16"/>
    </row>
    <row r="1119" spans="13:13">
      <c r="M1119" s="16"/>
    </row>
    <row r="1120" spans="13:13">
      <c r="M1120" s="16"/>
    </row>
    <row r="1121" spans="13:13">
      <c r="M1121" s="16"/>
    </row>
    <row r="1122" spans="13:13">
      <c r="M1122" s="16"/>
    </row>
    <row r="1123" spans="13:13">
      <c r="M1123" s="16"/>
    </row>
    <row r="1124" spans="13:13">
      <c r="M1124" s="16"/>
    </row>
    <row r="1125" spans="13:13">
      <c r="M1125" s="16"/>
    </row>
    <row r="1126" spans="13:13">
      <c r="M1126" s="16"/>
    </row>
    <row r="1127" spans="13:13">
      <c r="M1127" s="16"/>
    </row>
    <row r="1128" spans="13:13">
      <c r="M1128" s="16"/>
    </row>
    <row r="1129" spans="13:13">
      <c r="M1129" s="16"/>
    </row>
    <row r="1130" spans="13:13">
      <c r="M1130" s="16"/>
    </row>
    <row r="1131" spans="13:13">
      <c r="M1131" s="16"/>
    </row>
    <row r="1132" spans="13:13">
      <c r="M1132" s="16"/>
    </row>
    <row r="1133" spans="13:13">
      <c r="M1133" s="16"/>
    </row>
    <row r="1134" spans="13:13">
      <c r="M1134" s="16"/>
    </row>
    <row r="1135" spans="13:13">
      <c r="M1135" s="16"/>
    </row>
    <row r="1136" spans="13:13">
      <c r="M1136" s="16"/>
    </row>
    <row r="1137" spans="13:13">
      <c r="M1137" s="16"/>
    </row>
    <row r="1138" spans="13:13">
      <c r="M1138" s="16"/>
    </row>
    <row r="1139" spans="13:13">
      <c r="M1139" s="16"/>
    </row>
    <row r="1140" spans="13:13">
      <c r="M1140" s="16"/>
    </row>
    <row r="1141" spans="13:13">
      <c r="M1141" s="16"/>
    </row>
    <row r="1142" spans="13:13">
      <c r="M1142" s="16"/>
    </row>
    <row r="1143" spans="13:13">
      <c r="M1143" s="16"/>
    </row>
    <row r="1144" spans="13:13">
      <c r="M1144" s="16"/>
    </row>
    <row r="1145" spans="13:13">
      <c r="M1145" s="16"/>
    </row>
    <row r="1146" spans="13:13">
      <c r="M1146" s="16"/>
    </row>
    <row r="1147" spans="13:13">
      <c r="M1147" s="16"/>
    </row>
    <row r="1148" spans="13:13">
      <c r="M1148" s="16"/>
    </row>
    <row r="1149" spans="13:13">
      <c r="M1149" s="16"/>
    </row>
    <row r="1150" spans="13:13">
      <c r="M1150" s="16"/>
    </row>
    <row r="1151" spans="13:13">
      <c r="M1151" s="16"/>
    </row>
    <row r="1152" spans="13:13">
      <c r="M1152" s="16"/>
    </row>
    <row r="1153" spans="13:13">
      <c r="M1153" s="16"/>
    </row>
    <row r="1154" spans="13:13">
      <c r="M1154" s="16"/>
    </row>
    <row r="1155" spans="13:13">
      <c r="M1155" s="16"/>
    </row>
    <row r="1156" spans="13:13">
      <c r="M1156" s="16"/>
    </row>
    <row r="1157" spans="13:13">
      <c r="M1157" s="16"/>
    </row>
    <row r="1158" spans="13:13">
      <c r="M1158" s="16"/>
    </row>
    <row r="1159" spans="13:13">
      <c r="M1159" s="16"/>
    </row>
    <row r="1160" spans="13:13">
      <c r="M1160" s="16"/>
    </row>
    <row r="1161" spans="13:13">
      <c r="M1161" s="16"/>
    </row>
    <row r="1162" spans="13:13">
      <c r="M1162" s="16"/>
    </row>
    <row r="1163" spans="13:13">
      <c r="M1163" s="16"/>
    </row>
    <row r="1164" spans="13:13">
      <c r="M1164" s="16"/>
    </row>
    <row r="1165" spans="13:13">
      <c r="M1165" s="16"/>
    </row>
    <row r="1166" spans="13:13">
      <c r="M1166" s="16"/>
    </row>
    <row r="1167" spans="13:13">
      <c r="M1167" s="16"/>
    </row>
    <row r="1168" spans="13:13">
      <c r="M1168" s="16"/>
    </row>
    <row r="1169" spans="13:13">
      <c r="M1169" s="16"/>
    </row>
    <row r="1170" spans="13:13">
      <c r="M1170" s="16"/>
    </row>
    <row r="1171" spans="13:13">
      <c r="M1171" s="16"/>
    </row>
    <row r="1172" spans="13:13">
      <c r="M1172" s="16"/>
    </row>
    <row r="1173" spans="13:13">
      <c r="M1173" s="16"/>
    </row>
    <row r="1174" spans="13:13">
      <c r="M1174" s="16"/>
    </row>
    <row r="1175" spans="13:13">
      <c r="M1175" s="16"/>
    </row>
    <row r="1176" spans="13:13">
      <c r="M1176" s="16"/>
    </row>
    <row r="1177" spans="13:13">
      <c r="M1177" s="16"/>
    </row>
    <row r="1178" spans="13:13">
      <c r="M1178" s="16"/>
    </row>
    <row r="1179" spans="13:13">
      <c r="M1179" s="16"/>
    </row>
    <row r="1180" spans="13:13">
      <c r="M1180" s="16"/>
    </row>
    <row r="1181" spans="13:13">
      <c r="M1181" s="16"/>
    </row>
    <row r="1182" spans="13:13">
      <c r="M1182" s="16"/>
    </row>
    <row r="1183" spans="13:13">
      <c r="M1183" s="16"/>
    </row>
    <row r="1184" spans="13:13">
      <c r="M1184" s="16"/>
    </row>
    <row r="1185" spans="13:13">
      <c r="M1185" s="16"/>
    </row>
    <row r="1186" spans="13:13">
      <c r="M1186" s="16"/>
    </row>
    <row r="1187" spans="13:13">
      <c r="M1187" s="16"/>
    </row>
    <row r="1188" spans="13:13">
      <c r="M1188" s="16"/>
    </row>
    <row r="1189" spans="13:13">
      <c r="M1189" s="16"/>
    </row>
    <row r="1190" spans="13:13">
      <c r="M1190" s="16"/>
    </row>
    <row r="1191" spans="13:13">
      <c r="M1191" s="16"/>
    </row>
    <row r="1192" spans="13:13">
      <c r="M1192" s="16"/>
    </row>
    <row r="1193" spans="13:13">
      <c r="M1193" s="16"/>
    </row>
    <row r="1194" spans="13:13">
      <c r="M1194" s="16"/>
    </row>
    <row r="1195" spans="13:13">
      <c r="M1195" s="16"/>
    </row>
    <row r="1196" spans="13:13">
      <c r="M1196" s="16"/>
    </row>
    <row r="1197" spans="13:13">
      <c r="M1197" s="16"/>
    </row>
    <row r="1198" spans="13:13">
      <c r="M1198" s="16"/>
    </row>
    <row r="1199" spans="13:13">
      <c r="M1199" s="16"/>
    </row>
    <row r="1200" spans="13:13">
      <c r="M1200" s="16"/>
    </row>
    <row r="1201" spans="13:13">
      <c r="M1201" s="16"/>
    </row>
    <row r="1202" spans="13:13">
      <c r="M1202" s="16"/>
    </row>
    <row r="1203" spans="13:13">
      <c r="M1203" s="16"/>
    </row>
    <row r="1204" spans="13:13">
      <c r="M1204" s="16"/>
    </row>
    <row r="1205" spans="13:13">
      <c r="M1205" s="16"/>
    </row>
    <row r="1206" spans="13:13">
      <c r="M1206" s="16"/>
    </row>
    <row r="1207" spans="13:13">
      <c r="M1207" s="16"/>
    </row>
    <row r="1208" spans="13:13">
      <c r="M1208" s="16"/>
    </row>
    <row r="1209" spans="13:13">
      <c r="M1209" s="16"/>
    </row>
    <row r="1210" spans="13:13">
      <c r="M1210" s="16"/>
    </row>
    <row r="1211" spans="13:13">
      <c r="M1211" s="16"/>
    </row>
    <row r="1212" spans="13:13">
      <c r="M1212" s="16"/>
    </row>
    <row r="1213" spans="13:13">
      <c r="M1213" s="16"/>
    </row>
    <row r="1214" spans="13:13">
      <c r="M1214" s="16"/>
    </row>
    <row r="1215" spans="13:13">
      <c r="M1215" s="16"/>
    </row>
    <row r="1216" spans="13:13">
      <c r="M1216" s="16"/>
    </row>
    <row r="1217" spans="13:13">
      <c r="M1217" s="16"/>
    </row>
    <row r="1218" spans="13:13">
      <c r="M1218" s="16"/>
    </row>
    <row r="1219" spans="13:13">
      <c r="M1219" s="16"/>
    </row>
    <row r="1220" spans="13:13">
      <c r="M1220" s="16"/>
    </row>
    <row r="1221" spans="13:13">
      <c r="M1221" s="16"/>
    </row>
    <row r="1222" spans="13:13">
      <c r="M1222" s="16"/>
    </row>
    <row r="1223" spans="13:13">
      <c r="M1223" s="16"/>
    </row>
    <row r="1224" spans="13:13">
      <c r="M1224" s="16"/>
    </row>
  </sheetData>
  <autoFilter ref="A2:N550"/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AI1224"/>
  <sheetViews>
    <sheetView topLeftCell="A19" zoomScaleNormal="100" workbookViewId="0">
      <selection activeCell="D35" sqref="D35"/>
    </sheetView>
  </sheetViews>
  <sheetFormatPr defaultColWidth="9.140625" defaultRowHeight="15"/>
  <cols>
    <col min="1" max="1" width="22.85546875" style="21" customWidth="1"/>
    <col min="2" max="2" width="16.5703125" style="21" bestFit="1" customWidth="1"/>
    <col min="3" max="3" width="19.140625" style="21" bestFit="1" customWidth="1"/>
    <col min="4" max="4" width="15.7109375" style="21" customWidth="1"/>
    <col min="5" max="7" width="7.140625" style="21" customWidth="1"/>
    <col min="8" max="8" width="11.5703125" style="21" customWidth="1"/>
    <col min="9" max="9" width="7.140625" style="21" customWidth="1"/>
    <col min="10" max="10" width="8.140625" style="21" customWidth="1"/>
    <col min="11" max="15" width="7.140625" style="21" customWidth="1"/>
    <col min="16" max="16" width="19.140625" style="12" bestFit="1" customWidth="1"/>
    <col min="17" max="24" width="9.140625" style="21"/>
    <col min="25" max="25" width="6" style="21" customWidth="1"/>
    <col min="26" max="26" width="11.85546875" style="21" customWidth="1"/>
    <col min="27" max="16384" width="9.140625" style="21"/>
  </cols>
  <sheetData>
    <row r="1" spans="1:35" ht="92.25">
      <c r="A1" s="45" t="s">
        <v>333</v>
      </c>
      <c r="B1" s="21" t="s">
        <v>334</v>
      </c>
      <c r="O1" s="28"/>
      <c r="Q1" s="30"/>
      <c r="R1" s="29"/>
      <c r="S1" s="17"/>
      <c r="AA1" s="33"/>
      <c r="AB1" s="12"/>
      <c r="AC1" s="12"/>
      <c r="AD1" s="12"/>
      <c r="AE1" s="12"/>
      <c r="AF1" s="12"/>
      <c r="AG1" s="12"/>
      <c r="AH1" s="12"/>
      <c r="AI1" s="12"/>
    </row>
    <row r="2" spans="1:35">
      <c r="A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P2" s="17"/>
      <c r="Q2" s="46"/>
      <c r="R2" s="46"/>
      <c r="S2" s="46"/>
      <c r="T2" s="46"/>
      <c r="Z2" s="12"/>
      <c r="AA2" s="12"/>
      <c r="AB2" s="12"/>
    </row>
    <row r="3" spans="1:35">
      <c r="D3" s="18"/>
      <c r="E3" s="18">
        <v>2005</v>
      </c>
      <c r="F3" s="18">
        <f t="shared" ref="F3:N3" si="0">E3+5</f>
        <v>2010</v>
      </c>
      <c r="G3" s="18">
        <f t="shared" si="0"/>
        <v>2015</v>
      </c>
      <c r="H3" s="18">
        <f t="shared" si="0"/>
        <v>2020</v>
      </c>
      <c r="I3" s="18">
        <f t="shared" si="0"/>
        <v>2025</v>
      </c>
      <c r="J3" s="18">
        <f t="shared" si="0"/>
        <v>2030</v>
      </c>
      <c r="K3" s="18">
        <f t="shared" si="0"/>
        <v>2035</v>
      </c>
      <c r="L3" s="18">
        <f t="shared" si="0"/>
        <v>2040</v>
      </c>
      <c r="M3" s="18">
        <f t="shared" si="0"/>
        <v>2045</v>
      </c>
      <c r="N3" s="18">
        <f t="shared" si="0"/>
        <v>2050</v>
      </c>
      <c r="Q3" s="7"/>
      <c r="R3" s="7"/>
      <c r="Z3" s="12"/>
      <c r="AA3" s="12"/>
      <c r="AB3" s="37"/>
    </row>
    <row r="4" spans="1:35" ht="15.75" thickBot="1">
      <c r="A4" s="22" t="s">
        <v>329</v>
      </c>
      <c r="C4" s="22" t="str">
        <f>A4</f>
        <v>Reference</v>
      </c>
      <c r="D4" s="4" t="s">
        <v>19</v>
      </c>
      <c r="E4" s="19">
        <f>Mex!E4</f>
        <v>4.4112863597464003</v>
      </c>
      <c r="F4" s="19">
        <f>Mex!F4</f>
        <v>4.2300160740915604</v>
      </c>
      <c r="G4" s="19">
        <f>Mex!G4</f>
        <v>4.5358116112902396</v>
      </c>
      <c r="H4" s="19">
        <f>Mex!H4</f>
        <v>4.8310913810973801</v>
      </c>
      <c r="I4" s="19">
        <f>Mex!I4</f>
        <v>5.1445721250812202</v>
      </c>
      <c r="J4" s="19">
        <f>Mex!J4</f>
        <v>5.3984006754141003</v>
      </c>
      <c r="K4" s="19">
        <f>Mex!K4</f>
        <v>5.5543967851439904</v>
      </c>
      <c r="L4" s="19">
        <f>Mex!L4</f>
        <v>5.6680938035589898</v>
      </c>
      <c r="M4" s="19">
        <f>Mex!M4</f>
        <v>5.7277583647425896</v>
      </c>
      <c r="N4" s="19">
        <f>Mex!N4</f>
        <v>5.7875376720032801</v>
      </c>
      <c r="Q4" s="7"/>
      <c r="R4" s="7"/>
      <c r="Z4" s="38"/>
      <c r="AA4" s="12"/>
      <c r="AB4" s="12"/>
    </row>
    <row r="5" spans="1:35">
      <c r="B5" s="21" t="s">
        <v>326</v>
      </c>
      <c r="C5" s="21" t="str">
        <f t="shared" ref="C5:C16" si="1">C4</f>
        <v>Reference</v>
      </c>
      <c r="D5" s="4" t="str">
        <f>D4&amp;"_CCS"</f>
        <v>Oil _CCS</v>
      </c>
      <c r="E5" s="20">
        <v>0</v>
      </c>
      <c r="F5" s="20">
        <v>0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M5" s="20">
        <v>0</v>
      </c>
      <c r="N5" s="20">
        <v>0</v>
      </c>
      <c r="Q5" s="7"/>
      <c r="R5" s="7"/>
      <c r="Z5" s="12"/>
      <c r="AA5" s="36"/>
      <c r="AB5" s="36"/>
    </row>
    <row r="6" spans="1:35">
      <c r="C6" s="21" t="str">
        <f t="shared" si="1"/>
        <v>Reference</v>
      </c>
      <c r="D6" s="4" t="s">
        <v>20</v>
      </c>
      <c r="E6" s="19">
        <f>Mex!E6</f>
        <v>1.5795592883446601</v>
      </c>
      <c r="F6" s="19">
        <f>Mex!F6</f>
        <v>2.2293302210244299</v>
      </c>
      <c r="G6" s="19">
        <f>Mex!G6</f>
        <v>2.6337932472818899</v>
      </c>
      <c r="H6" s="19">
        <f>Mex!H6</f>
        <v>3.02635355063539</v>
      </c>
      <c r="I6" s="19">
        <f>Mex!I6</f>
        <v>3.5318047434423701</v>
      </c>
      <c r="J6" s="19">
        <f>Mex!J6</f>
        <v>4.0826159124648198</v>
      </c>
      <c r="K6" s="19">
        <f>Mex!K6</f>
        <v>4.6552737110910503</v>
      </c>
      <c r="L6" s="19">
        <f>Mex!L6</f>
        <v>5.2274989041980504</v>
      </c>
      <c r="M6" s="19">
        <f>Mex!M6</f>
        <v>5.8000103655652504</v>
      </c>
      <c r="N6" s="19">
        <f>Mex!N6</f>
        <v>6.4124924097610796</v>
      </c>
      <c r="P6" s="38"/>
      <c r="Q6" s="52"/>
      <c r="R6" s="7"/>
      <c r="S6" s="51"/>
      <c r="T6" s="51"/>
      <c r="Z6" s="12"/>
      <c r="AA6" s="36"/>
      <c r="AB6" s="36"/>
    </row>
    <row r="7" spans="1:35">
      <c r="B7" s="21" t="s">
        <v>327</v>
      </c>
      <c r="C7" s="21" t="str">
        <f t="shared" si="1"/>
        <v>Reference</v>
      </c>
      <c r="D7" s="4" t="str">
        <f>D6&amp;"_CCS"</f>
        <v>Gas _CCS</v>
      </c>
      <c r="E7" s="24">
        <v>0</v>
      </c>
      <c r="F7" s="24">
        <v>0</v>
      </c>
      <c r="G7" s="24">
        <v>0</v>
      </c>
      <c r="H7" s="24">
        <v>0</v>
      </c>
      <c r="I7" s="24">
        <v>0</v>
      </c>
      <c r="J7" s="24">
        <v>0</v>
      </c>
      <c r="K7" s="24">
        <v>0</v>
      </c>
      <c r="L7" s="24">
        <v>0</v>
      </c>
      <c r="M7" s="24">
        <v>0</v>
      </c>
      <c r="N7" s="24">
        <v>0</v>
      </c>
      <c r="P7" s="38"/>
      <c r="Q7" s="7"/>
      <c r="R7" s="7"/>
      <c r="S7" s="10"/>
      <c r="T7" s="10"/>
      <c r="Z7" s="38"/>
      <c r="AA7" s="39"/>
      <c r="AB7" s="39"/>
    </row>
    <row r="8" spans="1:35">
      <c r="C8" s="21" t="str">
        <f t="shared" si="1"/>
        <v>Reference</v>
      </c>
      <c r="D8" s="4" t="s">
        <v>21</v>
      </c>
      <c r="E8" s="19">
        <f>Mex!E8</f>
        <v>0.39936511635097799</v>
      </c>
      <c r="F8" s="19">
        <f>Mex!F8</f>
        <v>0.40477626695494601</v>
      </c>
      <c r="G8" s="19">
        <f>Mex!G8</f>
        <v>0.49583667641236301</v>
      </c>
      <c r="H8" s="19">
        <f>Mex!H8</f>
        <v>0.56262308196324895</v>
      </c>
      <c r="I8" s="19">
        <f>Mex!I8</f>
        <v>0.63977559805033701</v>
      </c>
      <c r="J8" s="19">
        <f>Mex!J8</f>
        <v>0.72445286547528598</v>
      </c>
      <c r="K8" s="19">
        <f>Mex!K8</f>
        <v>0.81892671646148196</v>
      </c>
      <c r="L8" s="19">
        <f>Mex!L8</f>
        <v>0.93430244769305104</v>
      </c>
      <c r="M8" s="19">
        <f>Mex!M8</f>
        <v>1.0641292136759699</v>
      </c>
      <c r="N8" s="19">
        <f>Mex!N8</f>
        <v>1.2028978924168301</v>
      </c>
      <c r="Z8" s="38"/>
      <c r="AA8" s="12"/>
      <c r="AB8" s="12"/>
    </row>
    <row r="9" spans="1:35">
      <c r="B9" s="4" t="s">
        <v>328</v>
      </c>
      <c r="C9" s="21" t="str">
        <f t="shared" si="1"/>
        <v>Reference</v>
      </c>
      <c r="D9" s="4" t="str">
        <f>D8&amp;"_CCS"</f>
        <v>Coal _CCS</v>
      </c>
      <c r="E9" s="20">
        <v>0</v>
      </c>
      <c r="F9" s="20">
        <v>0</v>
      </c>
      <c r="G9" s="20">
        <v>0</v>
      </c>
      <c r="H9" s="20">
        <v>0</v>
      </c>
      <c r="I9" s="20">
        <v>0</v>
      </c>
      <c r="J9" s="20">
        <v>0</v>
      </c>
      <c r="K9" s="20">
        <v>0</v>
      </c>
      <c r="L9" s="20">
        <v>0</v>
      </c>
      <c r="M9" s="20">
        <v>0</v>
      </c>
      <c r="N9" s="20">
        <v>0</v>
      </c>
      <c r="P9" s="38"/>
      <c r="Z9" s="12"/>
      <c r="AA9" s="36"/>
      <c r="AB9" s="36"/>
    </row>
    <row r="10" spans="1:35">
      <c r="C10" s="21" t="str">
        <f t="shared" si="1"/>
        <v>Reference</v>
      </c>
      <c r="D10" s="4" t="s">
        <v>22</v>
      </c>
      <c r="E10" s="19">
        <f>Mex!E10</f>
        <v>0.10554369928299499</v>
      </c>
      <c r="F10" s="19">
        <f>Mex!F10</f>
        <v>9.0814522045678803E-2</v>
      </c>
      <c r="G10" s="19">
        <f>Mex!G10</f>
        <v>0.116248112384415</v>
      </c>
      <c r="H10" s="19">
        <f>Mex!H10</f>
        <v>0.15829326175900499</v>
      </c>
      <c r="I10" s="19">
        <f>Mex!I10</f>
        <v>0.21901568221054499</v>
      </c>
      <c r="J10" s="19">
        <f>Mex!J10</f>
        <v>0.30255807290627901</v>
      </c>
      <c r="K10" s="19">
        <f>Mex!K10</f>
        <v>0.41764299012441503</v>
      </c>
      <c r="L10" s="19">
        <f>Mex!L10</f>
        <v>0.56281856818290399</v>
      </c>
      <c r="M10" s="19">
        <f>Mex!M10</f>
        <v>0.71192286027584795</v>
      </c>
      <c r="N10" s="19">
        <f>Mex!N10</f>
        <v>0.83831663908705001</v>
      </c>
      <c r="Q10" s="52"/>
      <c r="R10" s="7"/>
      <c r="Z10" s="38"/>
      <c r="AA10" s="40"/>
      <c r="AB10" s="40"/>
    </row>
    <row r="11" spans="1:35">
      <c r="B11" s="4" t="s">
        <v>325</v>
      </c>
      <c r="C11" s="21" t="str">
        <f t="shared" si="1"/>
        <v>Reference</v>
      </c>
      <c r="D11" s="4" t="str">
        <f>D10&amp;"_CCS"</f>
        <v>Biomass _CCS</v>
      </c>
      <c r="E11" s="20">
        <v>0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20">
        <v>0</v>
      </c>
      <c r="L11" s="20">
        <v>0</v>
      </c>
      <c r="M11" s="20">
        <v>0</v>
      </c>
      <c r="N11" s="20">
        <v>0</v>
      </c>
      <c r="O11" s="25"/>
      <c r="Z11" s="38"/>
      <c r="AA11" s="12"/>
      <c r="AB11" s="12"/>
    </row>
    <row r="12" spans="1:35">
      <c r="C12" s="21" t="str">
        <f t="shared" si="1"/>
        <v>Reference</v>
      </c>
      <c r="D12" s="4" t="s">
        <v>14</v>
      </c>
      <c r="E12" s="19">
        <f>Mex!E12</f>
        <v>3.8668335075400101E-2</v>
      </c>
      <c r="F12" s="19">
        <f>Mex!F12</f>
        <v>2.1085465147384901E-2</v>
      </c>
      <c r="G12" s="19">
        <f>Mex!G12</f>
        <v>2.4704444187407599E-2</v>
      </c>
      <c r="H12" s="19">
        <f>Mex!H12</f>
        <v>2.7530758825197701E-2</v>
      </c>
      <c r="I12" s="19">
        <f>Mex!I12</f>
        <v>3.1761812792277203E-2</v>
      </c>
      <c r="J12" s="19">
        <f>Mex!J12</f>
        <v>3.7326633127396598E-2</v>
      </c>
      <c r="K12" s="19">
        <f>Mex!K12</f>
        <v>4.4123597387950401E-2</v>
      </c>
      <c r="L12" s="19">
        <f>Mex!L12</f>
        <v>5.1251548570095E-2</v>
      </c>
      <c r="M12" s="19">
        <f>Mex!M12</f>
        <v>5.8303390956785502E-2</v>
      </c>
      <c r="N12" s="19">
        <f>Mex!N12</f>
        <v>6.5641867622918695E-2</v>
      </c>
      <c r="Z12" s="12"/>
      <c r="AA12" s="36"/>
      <c r="AB12" s="36"/>
    </row>
    <row r="13" spans="1:35">
      <c r="C13" s="21" t="str">
        <f t="shared" si="1"/>
        <v>Reference</v>
      </c>
      <c r="D13" s="4" t="s">
        <v>15</v>
      </c>
      <c r="E13" s="19">
        <f>Mex!E13</f>
        <v>9.9288560006493998E-2</v>
      </c>
      <c r="F13" s="19">
        <f>Mex!F13</f>
        <v>0.13343458464897301</v>
      </c>
      <c r="G13" s="19">
        <f>Mex!G13</f>
        <v>0.133459740053573</v>
      </c>
      <c r="H13" s="19">
        <f>Mex!H13</f>
        <v>0.133466273064867</v>
      </c>
      <c r="I13" s="19">
        <f>Mex!I13</f>
        <v>0.133457857832147</v>
      </c>
      <c r="J13" s="19">
        <f>Mex!J13</f>
        <v>0.133453800834967</v>
      </c>
      <c r="K13" s="19">
        <f>Mex!K13</f>
        <v>0.13345067517631701</v>
      </c>
      <c r="L13" s="19">
        <f>Mex!L13</f>
        <v>0.13344324679314901</v>
      </c>
      <c r="M13" s="19">
        <f>Mex!M13</f>
        <v>0.13344339124752999</v>
      </c>
      <c r="N13" s="19">
        <f>Mex!N13</f>
        <v>0.13344903163424399</v>
      </c>
      <c r="Z13" s="38"/>
      <c r="AA13" s="5"/>
      <c r="AB13" s="5"/>
    </row>
    <row r="14" spans="1:35">
      <c r="C14" s="21" t="str">
        <f t="shared" si="1"/>
        <v>Reference</v>
      </c>
      <c r="D14" s="4" t="s">
        <v>16</v>
      </c>
      <c r="E14" s="19">
        <f>Mex!E14</f>
        <v>6.8204919993773301E-5</v>
      </c>
      <c r="F14" s="19">
        <f>Mex!F14</f>
        <v>4.4536673278340799E-3</v>
      </c>
      <c r="G14" s="19">
        <f>Mex!G14</f>
        <v>9.1299211358857602E-3</v>
      </c>
      <c r="H14" s="19">
        <f>Mex!H14</f>
        <v>1.49423731713531E-2</v>
      </c>
      <c r="I14" s="19">
        <f>Mex!I14</f>
        <v>2.53275320097077E-2</v>
      </c>
      <c r="J14" s="19">
        <f>Mex!J14</f>
        <v>4.0797678101643503E-2</v>
      </c>
      <c r="K14" s="19">
        <f>Mex!K14</f>
        <v>6.1216557364493801E-2</v>
      </c>
      <c r="L14" s="19">
        <f>Mex!L14</f>
        <v>8.2719173312925498E-2</v>
      </c>
      <c r="M14" s="19">
        <f>Mex!M14</f>
        <v>0.10777385428651499</v>
      </c>
      <c r="N14" s="19">
        <f>Mex!N14</f>
        <v>0.135470872533662</v>
      </c>
      <c r="Z14" s="38"/>
      <c r="AA14" s="12"/>
      <c r="AB14" s="12"/>
    </row>
    <row r="15" spans="1:35">
      <c r="C15" s="21" t="str">
        <f t="shared" si="1"/>
        <v>Reference</v>
      </c>
      <c r="D15" s="4" t="s">
        <v>17</v>
      </c>
      <c r="E15" s="19">
        <f>Mex!E15</f>
        <v>3.2208701127129499E-5</v>
      </c>
      <c r="F15" s="19">
        <f>Mex!F15</f>
        <v>1.11183776079084E-4</v>
      </c>
      <c r="G15" s="19">
        <f>Mex!G15</f>
        <v>2.3185089879174301E-3</v>
      </c>
      <c r="H15" s="19">
        <f>Mex!H15</f>
        <v>5.8840884867599101E-3</v>
      </c>
      <c r="I15" s="19">
        <f>Mex!I15</f>
        <v>1.27113445575991E-2</v>
      </c>
      <c r="J15" s="19">
        <f>Mex!J15</f>
        <v>2.34834056165775E-2</v>
      </c>
      <c r="K15" s="19">
        <f>Mex!K15</f>
        <v>3.8697914470927602E-2</v>
      </c>
      <c r="L15" s="19">
        <f>Mex!L15</f>
        <v>5.9119280612964398E-2</v>
      </c>
      <c r="M15" s="19">
        <f>Mex!M15</f>
        <v>8.2503671348530497E-2</v>
      </c>
      <c r="N15" s="19">
        <f>Mex!N15</f>
        <v>0.109923581305242</v>
      </c>
      <c r="Z15" s="12"/>
      <c r="AA15" s="36"/>
      <c r="AB15" s="36"/>
    </row>
    <row r="16" spans="1:35">
      <c r="C16" s="21" t="str">
        <f t="shared" si="1"/>
        <v>Reference</v>
      </c>
      <c r="D16" s="4" t="s">
        <v>18</v>
      </c>
      <c r="E16" s="19">
        <f>Mex!E16</f>
        <v>2.6201496781785301E-2</v>
      </c>
      <c r="F16" s="19">
        <f>Mex!F16</f>
        <v>2.3788891409087898E-2</v>
      </c>
      <c r="G16" s="19">
        <f>Mex!G16</f>
        <v>3.2994074807544002E-2</v>
      </c>
      <c r="H16" s="19">
        <f>Mex!H16</f>
        <v>3.98706171707469E-2</v>
      </c>
      <c r="I16" s="19">
        <f>Mex!I16</f>
        <v>4.86134198531026E-2</v>
      </c>
      <c r="J16" s="19">
        <f>Mex!J16</f>
        <v>5.8361731050425698E-2</v>
      </c>
      <c r="K16" s="19">
        <f>Mex!K16</f>
        <v>6.8291203048839094E-2</v>
      </c>
      <c r="L16" s="19">
        <f>Mex!L16</f>
        <v>5.9406250148259697E-2</v>
      </c>
      <c r="M16" s="19">
        <f>Mex!M16</f>
        <v>6.4467139791560005E-2</v>
      </c>
      <c r="N16" s="19">
        <f>Mex!N16</f>
        <v>7.1379553889983502E-2</v>
      </c>
      <c r="Z16" s="38"/>
      <c r="AA16" s="36"/>
      <c r="AB16" s="36"/>
    </row>
    <row r="17" spans="1:28">
      <c r="D17" s="21" t="s">
        <v>324</v>
      </c>
      <c r="E17" s="7">
        <f t="shared" ref="E17:N17" si="2">SUM(E4:E16)</f>
        <v>6.6600132692098333</v>
      </c>
      <c r="F17" s="7">
        <f t="shared" si="2"/>
        <v>7.1378108764259736</v>
      </c>
      <c r="G17" s="7">
        <f t="shared" si="2"/>
        <v>7.9842963365412354</v>
      </c>
      <c r="H17" s="7">
        <f t="shared" si="2"/>
        <v>8.8000553861739466</v>
      </c>
      <c r="I17" s="7">
        <f t="shared" si="2"/>
        <v>9.7870401158293063</v>
      </c>
      <c r="J17" s="7">
        <f t="shared" si="2"/>
        <v>10.801450774991494</v>
      </c>
      <c r="K17" s="7">
        <f t="shared" si="2"/>
        <v>11.792020150269465</v>
      </c>
      <c r="L17" s="7">
        <f t="shared" si="2"/>
        <v>12.778653223070389</v>
      </c>
      <c r="M17" s="7">
        <f t="shared" si="2"/>
        <v>13.75031225189058</v>
      </c>
      <c r="N17" s="7">
        <f t="shared" si="2"/>
        <v>14.757109520254293</v>
      </c>
      <c r="Z17" s="12"/>
      <c r="AA17" s="12"/>
      <c r="AB17" s="12"/>
    </row>
    <row r="18" spans="1:28"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X18" s="41"/>
      <c r="Y18" s="41"/>
      <c r="Z18" s="12"/>
      <c r="AA18" s="12"/>
      <c r="AB18" s="12"/>
    </row>
    <row r="19" spans="1:28">
      <c r="D19" s="18"/>
      <c r="E19" s="18">
        <v>2005</v>
      </c>
      <c r="F19" s="18">
        <f t="shared" ref="F19:N19" si="3">E19+5</f>
        <v>2010</v>
      </c>
      <c r="G19" s="18">
        <f t="shared" si="3"/>
        <v>2015</v>
      </c>
      <c r="H19" s="18">
        <f t="shared" si="3"/>
        <v>2020</v>
      </c>
      <c r="I19" s="18">
        <f t="shared" si="3"/>
        <v>2025</v>
      </c>
      <c r="J19" s="18">
        <f t="shared" si="3"/>
        <v>2030</v>
      </c>
      <c r="K19" s="18">
        <f t="shared" si="3"/>
        <v>2035</v>
      </c>
      <c r="L19" s="18">
        <f t="shared" si="3"/>
        <v>2040</v>
      </c>
      <c r="M19" s="18">
        <f t="shared" si="3"/>
        <v>2045</v>
      </c>
      <c r="N19" s="18">
        <f t="shared" si="3"/>
        <v>2050</v>
      </c>
      <c r="Q19" s="46"/>
      <c r="R19" s="46"/>
      <c r="X19" s="41"/>
      <c r="Y19" s="41"/>
      <c r="Z19" s="12"/>
      <c r="AA19" s="36"/>
      <c r="AB19" s="12"/>
    </row>
    <row r="20" spans="1:28" ht="15.75" thickBot="1">
      <c r="A20" s="23" t="s">
        <v>337</v>
      </c>
      <c r="C20" s="23" t="str">
        <f>A20</f>
        <v>NDC_NOCCS</v>
      </c>
      <c r="D20" s="4" t="s">
        <v>19</v>
      </c>
      <c r="E20" s="19">
        <v>4.4112239160787796</v>
      </c>
      <c r="F20" s="19">
        <v>4.22998198013455</v>
      </c>
      <c r="G20" s="19">
        <v>4.5357651062075997</v>
      </c>
      <c r="H20" s="19">
        <v>4.7258408555179496</v>
      </c>
      <c r="I20" s="19">
        <v>5.03029050798105</v>
      </c>
      <c r="J20" s="19">
        <v>4.7836595077826702</v>
      </c>
      <c r="K20" s="19">
        <v>4.0561303596123404</v>
      </c>
      <c r="L20" s="19">
        <v>3.1967439649394001</v>
      </c>
      <c r="M20" s="19">
        <v>2.5303145300963399</v>
      </c>
      <c r="N20" s="19">
        <v>1.5751837782110401</v>
      </c>
      <c r="Q20" s="7"/>
      <c r="R20" s="7"/>
      <c r="X20" s="41"/>
      <c r="Y20" s="41"/>
      <c r="Z20" s="12"/>
      <c r="AA20" s="12"/>
      <c r="AB20" s="36"/>
    </row>
    <row r="21" spans="1:28">
      <c r="B21" s="21" t="s">
        <v>326</v>
      </c>
      <c r="C21" s="21" t="str">
        <f t="shared" ref="C21:C32" si="4">C20</f>
        <v>NDC_NOCCS</v>
      </c>
      <c r="D21" s="4" t="str">
        <f>D20&amp;"_CCS"</f>
        <v>Oil _CCS</v>
      </c>
      <c r="E21" s="20">
        <v>0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20">
        <v>0</v>
      </c>
      <c r="Q21" s="7"/>
      <c r="R21" s="7"/>
      <c r="S21" s="11"/>
      <c r="T21" s="11"/>
      <c r="W21" s="7"/>
      <c r="X21" s="42"/>
      <c r="Y21" s="41"/>
    </row>
    <row r="22" spans="1:28">
      <c r="C22" s="21" t="str">
        <f t="shared" si="4"/>
        <v>NDC_NOCCS</v>
      </c>
      <c r="D22" s="4" t="s">
        <v>20</v>
      </c>
      <c r="E22" s="19">
        <v>1.5793836513244801</v>
      </c>
      <c r="F22" s="19">
        <v>2.2291987962110702</v>
      </c>
      <c r="G22" s="19">
        <v>2.6336723805995699</v>
      </c>
      <c r="H22" s="19">
        <v>2.8529301992994101</v>
      </c>
      <c r="I22" s="19">
        <v>3.2954529532032399</v>
      </c>
      <c r="J22" s="19">
        <v>3.1621329968125198</v>
      </c>
      <c r="K22" s="19">
        <v>2.8503945770814201</v>
      </c>
      <c r="L22" s="19">
        <v>2.2300150689359999</v>
      </c>
      <c r="M22" s="19">
        <v>1.31489599386583</v>
      </c>
      <c r="N22" s="19">
        <v>0.873067219136615</v>
      </c>
      <c r="Q22" s="7"/>
      <c r="R22" s="7"/>
      <c r="S22" s="11"/>
      <c r="T22" s="11"/>
      <c r="W22" s="7"/>
      <c r="X22" s="42"/>
      <c r="Y22" s="41"/>
    </row>
    <row r="23" spans="1:28">
      <c r="B23" s="21" t="s">
        <v>327</v>
      </c>
      <c r="C23" s="21" t="str">
        <f t="shared" si="4"/>
        <v>NDC_NOCCS</v>
      </c>
      <c r="D23" s="4" t="str">
        <f>D22&amp;"_CCS"</f>
        <v>Gas _CCS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1.5511141961411E-10</v>
      </c>
      <c r="L23" s="24">
        <v>3.6043656222790699E-9</v>
      </c>
      <c r="M23" s="24">
        <v>5.3822029763703298E-8</v>
      </c>
      <c r="N23" s="24">
        <v>1.7978733706288101E-6</v>
      </c>
      <c r="Q23" s="7"/>
      <c r="R23" s="7"/>
      <c r="S23" s="11"/>
      <c r="T23" s="11"/>
      <c r="W23" s="7"/>
      <c r="X23" s="42"/>
      <c r="Y23" s="41"/>
    </row>
    <row r="24" spans="1:28">
      <c r="C24" s="21" t="str">
        <f t="shared" si="4"/>
        <v>NDC_NOCCS</v>
      </c>
      <c r="D24" s="4" t="s">
        <v>21</v>
      </c>
      <c r="E24" s="19">
        <v>0.39936511635097799</v>
      </c>
      <c r="F24" s="19">
        <v>0.40477626695494601</v>
      </c>
      <c r="G24" s="19">
        <v>0.49559855675244302</v>
      </c>
      <c r="H24" s="19">
        <v>0.48312331954510701</v>
      </c>
      <c r="I24" s="19">
        <v>0.51356605946012002</v>
      </c>
      <c r="J24" s="19">
        <v>0.27779868707674399</v>
      </c>
      <c r="K24" s="19">
        <v>5.06273207505454E-2</v>
      </c>
      <c r="L24" s="19">
        <v>2.0571703732735602E-2</v>
      </c>
      <c r="M24" s="19">
        <v>9.3532367040240604E-3</v>
      </c>
      <c r="N24" s="19">
        <v>2.31432150187556E-3</v>
      </c>
      <c r="Q24" s="7"/>
      <c r="R24" s="7"/>
      <c r="S24" s="31"/>
      <c r="T24" s="31"/>
      <c r="V24" s="17"/>
      <c r="W24" s="7"/>
      <c r="X24" s="42"/>
      <c r="Y24" s="41"/>
    </row>
    <row r="25" spans="1:28">
      <c r="B25" s="4" t="s">
        <v>328</v>
      </c>
      <c r="C25" s="21" t="str">
        <f t="shared" si="4"/>
        <v>NDC_NOCCS</v>
      </c>
      <c r="D25" s="4" t="str">
        <f>D24&amp;"_CCS"</f>
        <v>Coal _CCS</v>
      </c>
      <c r="E25" s="20">
        <v>0</v>
      </c>
      <c r="F25" s="20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v>0</v>
      </c>
      <c r="N25" s="20">
        <v>0</v>
      </c>
      <c r="R25" s="17"/>
      <c r="S25" s="31"/>
      <c r="T25" s="31"/>
      <c r="U25" s="17"/>
      <c r="V25" s="17"/>
      <c r="W25" s="17"/>
      <c r="X25" s="43"/>
      <c r="Y25" s="41"/>
    </row>
    <row r="26" spans="1:28">
      <c r="C26" s="21" t="str">
        <f t="shared" si="4"/>
        <v>NDC_NOCCS</v>
      </c>
      <c r="D26" s="4" t="s">
        <v>22</v>
      </c>
      <c r="E26" s="19">
        <v>0.10555371971053</v>
      </c>
      <c r="F26" s="19">
        <v>9.0837734076274101E-2</v>
      </c>
      <c r="G26" s="19">
        <v>0.116278512427211</v>
      </c>
      <c r="H26" s="19">
        <v>0.179555060077569</v>
      </c>
      <c r="I26" s="19">
        <v>0.25632250183462901</v>
      </c>
      <c r="J26" s="19">
        <v>0.45945593311607302</v>
      </c>
      <c r="K26" s="19">
        <v>0.68953274002291298</v>
      </c>
      <c r="L26" s="19">
        <v>1.03964454223335</v>
      </c>
      <c r="M26" s="19">
        <v>1.4586200472099999</v>
      </c>
      <c r="N26" s="19">
        <v>1.7078894080232001</v>
      </c>
      <c r="P26" s="38"/>
      <c r="Q26" s="50"/>
      <c r="R26" s="50"/>
      <c r="X26" s="41"/>
      <c r="Y26" s="41"/>
    </row>
    <row r="27" spans="1:28">
      <c r="B27" s="4" t="s">
        <v>325</v>
      </c>
      <c r="C27" s="21" t="str">
        <f t="shared" si="4"/>
        <v>NDC_NOCCS</v>
      </c>
      <c r="D27" s="4" t="str">
        <f>D26&amp;"_CCS"</f>
        <v>Biomass _CCS</v>
      </c>
      <c r="E27" s="20">
        <v>0</v>
      </c>
      <c r="F27" s="20">
        <v>0</v>
      </c>
      <c r="G27" s="20">
        <v>0</v>
      </c>
      <c r="H27" s="20">
        <v>1.88513652657087E-7</v>
      </c>
      <c r="I27" s="20">
        <v>5.0133479837443196E-7</v>
      </c>
      <c r="J27" s="20">
        <v>3.8563307054524401E-7</v>
      </c>
      <c r="K27" s="20">
        <v>3.7853575298335598E-6</v>
      </c>
      <c r="L27" s="20">
        <v>1.2674848578359999E-5</v>
      </c>
      <c r="M27" s="20">
        <v>3.92179015662042E-6</v>
      </c>
      <c r="N27" s="20">
        <v>1.46943017508965E-5</v>
      </c>
      <c r="P27" s="38"/>
      <c r="Q27" s="31"/>
      <c r="R27" s="50"/>
    </row>
    <row r="28" spans="1:28">
      <c r="C28" s="21" t="str">
        <f t="shared" si="4"/>
        <v>NDC_NOCCS</v>
      </c>
      <c r="D28" s="4" t="s">
        <v>14</v>
      </c>
      <c r="E28" s="19">
        <v>3.8787117786983197E-2</v>
      </c>
      <c r="F28" s="19">
        <v>2.1132501147480699E-2</v>
      </c>
      <c r="G28" s="19">
        <v>2.47590607700813E-2</v>
      </c>
      <c r="H28" s="19">
        <v>2.7193030540692598E-2</v>
      </c>
      <c r="I28" s="19">
        <v>3.2931324866871101E-2</v>
      </c>
      <c r="J28" s="19">
        <v>4.90364770296162E-2</v>
      </c>
      <c r="K28" s="19">
        <v>0.127528688649026</v>
      </c>
      <c r="L28" s="19">
        <v>0.33765541261847498</v>
      </c>
      <c r="M28" s="19">
        <v>0.64526810159223702</v>
      </c>
      <c r="N28" s="19">
        <v>0.98273598551443397</v>
      </c>
      <c r="P28" s="38"/>
      <c r="Q28" s="31"/>
      <c r="R28" s="31"/>
    </row>
    <row r="29" spans="1:28">
      <c r="C29" s="21" t="str">
        <f t="shared" si="4"/>
        <v>NDC_NOCCS</v>
      </c>
      <c r="D29" s="4" t="s">
        <v>15</v>
      </c>
      <c r="E29" s="19">
        <v>9.9288560006493998E-2</v>
      </c>
      <c r="F29" s="19">
        <v>0.13343458464897301</v>
      </c>
      <c r="G29" s="19">
        <v>0.133459740053573</v>
      </c>
      <c r="H29" s="19">
        <v>0.13347047492425701</v>
      </c>
      <c r="I29" s="19">
        <v>0.13345604214822401</v>
      </c>
      <c r="J29" s="19">
        <v>0.13348642344752801</v>
      </c>
      <c r="K29" s="19">
        <v>0.13357539322898401</v>
      </c>
      <c r="L29" s="19">
        <v>0.13367473240175201</v>
      </c>
      <c r="M29" s="19">
        <v>0.133785355936132</v>
      </c>
      <c r="N29" s="19">
        <v>0.13366462705321</v>
      </c>
      <c r="P29" s="38"/>
      <c r="Q29" s="17"/>
      <c r="R29" s="17"/>
      <c r="S29" s="32"/>
      <c r="T29" s="32"/>
      <c r="U29" s="32"/>
      <c r="V29" s="32"/>
      <c r="W29" s="32"/>
      <c r="X29" s="32"/>
      <c r="Y29" s="32"/>
      <c r="Z29" s="32"/>
    </row>
    <row r="30" spans="1:28">
      <c r="C30" s="21" t="str">
        <f t="shared" si="4"/>
        <v>NDC_NOCCS</v>
      </c>
      <c r="D30" s="4" t="s">
        <v>16</v>
      </c>
      <c r="E30" s="19">
        <v>6.8204919993773301E-5</v>
      </c>
      <c r="F30" s="19">
        <v>4.4536673278340799E-3</v>
      </c>
      <c r="G30" s="19">
        <v>9.1299211358857602E-3</v>
      </c>
      <c r="H30" s="19">
        <v>1.42590907575169E-2</v>
      </c>
      <c r="I30" s="19">
        <v>2.7243346138464401E-2</v>
      </c>
      <c r="J30" s="19">
        <v>6.1149589371675403E-2</v>
      </c>
      <c r="K30" s="19">
        <v>0.207289997275279</v>
      </c>
      <c r="L30" s="19">
        <v>0.60035483723467897</v>
      </c>
      <c r="M30" s="19">
        <v>1.15306944836542</v>
      </c>
      <c r="N30" s="19">
        <v>1.75452541200062</v>
      </c>
    </row>
    <row r="31" spans="1:28">
      <c r="C31" s="21" t="str">
        <f t="shared" si="4"/>
        <v>NDC_NOCCS</v>
      </c>
      <c r="D31" s="4" t="s">
        <v>17</v>
      </c>
      <c r="E31" s="19">
        <v>3.2307640914658301E-5</v>
      </c>
      <c r="F31" s="19">
        <v>1.11431797171612E-4</v>
      </c>
      <c r="G31" s="19">
        <v>2.3228757437907801E-3</v>
      </c>
      <c r="H31" s="19">
        <v>6.33224939497554E-3</v>
      </c>
      <c r="I31" s="19">
        <v>1.5787698802272099E-2</v>
      </c>
      <c r="J31" s="19">
        <v>6.2324442339033601E-2</v>
      </c>
      <c r="K31" s="19">
        <v>0.19640270962444101</v>
      </c>
      <c r="L31" s="19">
        <v>0.391975005126175</v>
      </c>
      <c r="M31" s="19">
        <v>0.64075222979953095</v>
      </c>
      <c r="N31" s="19">
        <v>0.93437091622271096</v>
      </c>
    </row>
    <row r="32" spans="1:28">
      <c r="C32" s="21" t="str">
        <f t="shared" si="4"/>
        <v>NDC_NOCCS</v>
      </c>
      <c r="D32" s="4" t="s">
        <v>18</v>
      </c>
      <c r="E32" s="19">
        <v>2.6201496781785301E-2</v>
      </c>
      <c r="F32" s="19">
        <v>2.3788891409087898E-2</v>
      </c>
      <c r="G32" s="19">
        <v>3.2994074807544002E-2</v>
      </c>
      <c r="H32" s="19">
        <v>3.9074521244666399E-2</v>
      </c>
      <c r="I32" s="19">
        <v>4.9901590554787503E-2</v>
      </c>
      <c r="J32" s="19">
        <v>6.9334687877374096E-2</v>
      </c>
      <c r="K32" s="19">
        <v>9.6921963881874296E-2</v>
      </c>
      <c r="L32" s="19">
        <v>9.6994084143297396E-2</v>
      </c>
      <c r="M32" s="19">
        <v>9.7074372352532495E-2</v>
      </c>
      <c r="N32" s="19">
        <v>9.6986821740197002E-2</v>
      </c>
    </row>
    <row r="33" spans="1:14">
      <c r="D33" s="21" t="s">
        <v>329</v>
      </c>
      <c r="E33" s="7">
        <f>E17</f>
        <v>6.6600132692098333</v>
      </c>
      <c r="F33" s="7">
        <f t="shared" ref="F33:N33" si="5">F17</f>
        <v>7.1378108764259736</v>
      </c>
      <c r="G33" s="7">
        <f t="shared" si="5"/>
        <v>7.9842963365412354</v>
      </c>
      <c r="H33" s="7">
        <f t="shared" si="5"/>
        <v>8.8000553861739466</v>
      </c>
      <c r="I33" s="7">
        <f t="shared" si="5"/>
        <v>9.7870401158293063</v>
      </c>
      <c r="J33" s="7">
        <f t="shared" si="5"/>
        <v>10.801450774991494</v>
      </c>
      <c r="K33" s="7">
        <f t="shared" si="5"/>
        <v>11.792020150269465</v>
      </c>
      <c r="L33" s="7">
        <f t="shared" si="5"/>
        <v>12.778653223070389</v>
      </c>
      <c r="M33" s="7">
        <f t="shared" si="5"/>
        <v>13.75031225189058</v>
      </c>
      <c r="N33" s="7">
        <f t="shared" si="5"/>
        <v>14.757109520254293</v>
      </c>
    </row>
    <row r="34" spans="1:14">
      <c r="A34" s="12"/>
      <c r="B34" s="12"/>
      <c r="C34" s="12"/>
      <c r="D34" s="34" t="s">
        <v>335</v>
      </c>
      <c r="E34" s="48">
        <f>SUM(E20:E32)</f>
        <v>6.6599040906009375</v>
      </c>
      <c r="F34" s="48">
        <f t="shared" ref="F34:N34" si="6">SUM(F20:F32)</f>
        <v>7.1377158537073875</v>
      </c>
      <c r="G34" s="48">
        <f t="shared" si="6"/>
        <v>7.9839802284976971</v>
      </c>
      <c r="H34" s="48">
        <f t="shared" si="6"/>
        <v>8.4617789898157962</v>
      </c>
      <c r="I34" s="48">
        <f t="shared" si="6"/>
        <v>9.3549525263244551</v>
      </c>
      <c r="J34" s="48">
        <f t="shared" si="6"/>
        <v>9.0583791304863048</v>
      </c>
      <c r="K34" s="48">
        <f t="shared" si="6"/>
        <v>8.4084075356394639</v>
      </c>
      <c r="L34" s="48">
        <f t="shared" si="6"/>
        <v>8.0476420298188085</v>
      </c>
      <c r="M34" s="48">
        <f t="shared" si="6"/>
        <v>7.9831372915342333</v>
      </c>
      <c r="N34" s="48">
        <f t="shared" si="6"/>
        <v>8.0607549815790236</v>
      </c>
    </row>
    <row r="35" spans="1:14">
      <c r="A35" s="12"/>
      <c r="B35" s="12"/>
      <c r="C35" s="12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</row>
    <row r="36" spans="1:14">
      <c r="A36" s="44"/>
      <c r="B36" s="37"/>
      <c r="C36" s="44"/>
      <c r="D36" s="12"/>
      <c r="E36" s="35"/>
      <c r="F36" s="35"/>
      <c r="G36" s="35"/>
      <c r="H36" s="35"/>
      <c r="I36" s="35"/>
      <c r="J36" s="35"/>
      <c r="K36" s="35"/>
      <c r="L36" s="35"/>
      <c r="M36" s="35"/>
      <c r="N36" s="35"/>
    </row>
    <row r="37" spans="1:14">
      <c r="A37" s="12"/>
      <c r="B37" s="12"/>
      <c r="C37" s="12"/>
      <c r="D37" s="12"/>
      <c r="E37" s="25"/>
      <c r="F37" s="25"/>
      <c r="G37" s="25"/>
      <c r="H37" s="25"/>
      <c r="I37" s="25"/>
      <c r="J37" s="25"/>
      <c r="K37" s="25"/>
      <c r="L37" s="25"/>
      <c r="M37" s="25"/>
      <c r="N37" s="25"/>
    </row>
    <row r="38" spans="1:14">
      <c r="A38" s="12"/>
      <c r="B38" s="12"/>
      <c r="C38" s="12"/>
      <c r="D38" s="12"/>
      <c r="E38" s="35"/>
      <c r="F38" s="35"/>
      <c r="G38" s="35"/>
      <c r="H38" s="35"/>
      <c r="I38" s="35"/>
      <c r="J38" s="35"/>
      <c r="K38" s="35"/>
      <c r="L38" s="35"/>
      <c r="M38" s="35"/>
      <c r="N38" s="35"/>
    </row>
    <row r="39" spans="1:14">
      <c r="A39" s="12"/>
      <c r="B39" s="12"/>
      <c r="C39" s="12"/>
      <c r="D39" s="12"/>
      <c r="E39" s="25"/>
      <c r="F39" s="25"/>
      <c r="G39" s="25"/>
      <c r="H39" s="25"/>
      <c r="I39" s="25"/>
      <c r="J39" s="25"/>
      <c r="K39" s="25"/>
      <c r="L39" s="25"/>
      <c r="M39" s="25"/>
      <c r="N39" s="25"/>
    </row>
    <row r="40" spans="1:14">
      <c r="A40" s="12"/>
      <c r="B40" s="12"/>
      <c r="C40" s="12"/>
      <c r="D40" s="12"/>
      <c r="E40" s="35"/>
      <c r="F40" s="35"/>
      <c r="G40" s="35"/>
      <c r="H40" s="35"/>
      <c r="I40" s="35"/>
      <c r="J40" s="35"/>
      <c r="K40" s="35"/>
      <c r="L40" s="35"/>
      <c r="M40" s="35"/>
      <c r="N40" s="35"/>
    </row>
    <row r="41" spans="1:14">
      <c r="A41" s="12"/>
      <c r="B41" s="12"/>
      <c r="C41" s="12"/>
      <c r="D41" s="12"/>
      <c r="E41" s="25"/>
      <c r="F41" s="25"/>
      <c r="G41" s="25"/>
      <c r="H41" s="25"/>
      <c r="I41" s="25"/>
      <c r="J41" s="25"/>
      <c r="K41" s="25"/>
      <c r="L41" s="25"/>
      <c r="M41" s="25"/>
      <c r="N41" s="25"/>
    </row>
    <row r="42" spans="1:14">
      <c r="A42" s="12"/>
      <c r="B42" s="12"/>
      <c r="C42" s="12"/>
      <c r="D42" s="12"/>
      <c r="E42" s="35"/>
      <c r="F42" s="35"/>
      <c r="G42" s="35"/>
      <c r="H42" s="35"/>
      <c r="I42" s="35"/>
      <c r="J42" s="35"/>
      <c r="K42" s="35"/>
      <c r="L42" s="35"/>
      <c r="M42" s="35"/>
      <c r="N42" s="35"/>
    </row>
    <row r="43" spans="1:14">
      <c r="A43" s="12"/>
      <c r="B43" s="12"/>
      <c r="C43" s="12"/>
      <c r="D43" s="12"/>
      <c r="E43" s="25"/>
      <c r="F43" s="25"/>
      <c r="G43" s="25"/>
      <c r="H43" s="25"/>
      <c r="I43" s="25"/>
      <c r="J43" s="25"/>
      <c r="K43" s="25"/>
      <c r="L43" s="25"/>
      <c r="M43" s="25"/>
      <c r="N43" s="25"/>
    </row>
    <row r="44" spans="1:14">
      <c r="A44" s="12"/>
      <c r="B44" s="12"/>
      <c r="C44" s="12"/>
      <c r="D44" s="12"/>
      <c r="E44" s="35"/>
      <c r="F44" s="35"/>
      <c r="G44" s="35"/>
      <c r="H44" s="35"/>
      <c r="I44" s="35"/>
      <c r="J44" s="35"/>
      <c r="K44" s="35"/>
      <c r="L44" s="35"/>
      <c r="M44" s="35"/>
      <c r="N44" s="35"/>
    </row>
    <row r="45" spans="1:14">
      <c r="A45" s="12"/>
      <c r="B45" s="12"/>
      <c r="C45" s="12"/>
      <c r="D45" s="12"/>
      <c r="E45" s="35"/>
      <c r="F45" s="35"/>
      <c r="G45" s="35"/>
      <c r="H45" s="35"/>
      <c r="I45" s="35"/>
      <c r="J45" s="35"/>
      <c r="K45" s="35"/>
      <c r="L45" s="35"/>
      <c r="M45" s="35"/>
      <c r="N45" s="35"/>
    </row>
    <row r="46" spans="1:14">
      <c r="A46" s="12"/>
      <c r="B46" s="12"/>
      <c r="C46" s="12"/>
      <c r="D46" s="12"/>
      <c r="E46" s="35"/>
      <c r="F46" s="35"/>
      <c r="G46" s="35"/>
      <c r="H46" s="35"/>
      <c r="I46" s="35"/>
      <c r="J46" s="35"/>
      <c r="K46" s="35"/>
      <c r="L46" s="35"/>
      <c r="M46" s="35"/>
      <c r="N46" s="35"/>
    </row>
    <row r="47" spans="1:14">
      <c r="A47" s="12"/>
      <c r="B47" s="12"/>
      <c r="C47" s="12"/>
      <c r="D47" s="12"/>
      <c r="E47" s="35"/>
      <c r="F47" s="35"/>
      <c r="G47" s="35"/>
      <c r="H47" s="35"/>
      <c r="I47" s="35"/>
      <c r="J47" s="35"/>
      <c r="K47" s="35"/>
      <c r="L47" s="35"/>
      <c r="M47" s="35"/>
      <c r="N47" s="35"/>
    </row>
    <row r="48" spans="1:14">
      <c r="A48" s="12"/>
      <c r="B48" s="12"/>
      <c r="C48" s="12"/>
      <c r="D48" s="12"/>
      <c r="E48" s="35"/>
      <c r="F48" s="35"/>
      <c r="G48" s="35"/>
      <c r="H48" s="35"/>
      <c r="I48" s="35"/>
      <c r="J48" s="35"/>
      <c r="K48" s="35"/>
      <c r="L48" s="35"/>
      <c r="M48" s="35"/>
      <c r="N48" s="35"/>
    </row>
    <row r="49" spans="1:14">
      <c r="A49" s="12"/>
      <c r="B49" s="12"/>
      <c r="C49" s="12"/>
      <c r="D49" s="12"/>
      <c r="E49" s="36"/>
      <c r="F49" s="36"/>
      <c r="G49" s="36"/>
      <c r="H49" s="36"/>
      <c r="I49" s="36"/>
      <c r="J49" s="36"/>
      <c r="K49" s="36"/>
      <c r="L49" s="36"/>
      <c r="M49" s="36"/>
      <c r="N49" s="36"/>
    </row>
    <row r="50" spans="1:14">
      <c r="A50" s="12"/>
      <c r="B50" s="12"/>
      <c r="C50" s="12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</row>
    <row r="51" spans="1:14">
      <c r="A51" s="12"/>
      <c r="B51" s="12"/>
      <c r="C51" s="12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</row>
    <row r="52" spans="1:14">
      <c r="A52" s="44"/>
      <c r="B52" s="37"/>
      <c r="C52" s="44"/>
      <c r="D52" s="12"/>
      <c r="E52" s="35"/>
      <c r="F52" s="35"/>
      <c r="G52" s="35"/>
      <c r="H52" s="35"/>
      <c r="I52" s="35"/>
      <c r="J52" s="35"/>
      <c r="K52" s="35"/>
      <c r="L52" s="35"/>
      <c r="M52" s="35"/>
      <c r="N52" s="35"/>
    </row>
    <row r="53" spans="1:14">
      <c r="A53" s="12"/>
      <c r="B53" s="12"/>
      <c r="C53" s="12"/>
      <c r="D53" s="12"/>
      <c r="E53" s="25"/>
      <c r="F53" s="25"/>
      <c r="G53" s="25"/>
      <c r="H53" s="25"/>
      <c r="I53" s="25"/>
      <c r="J53" s="25"/>
      <c r="K53" s="25"/>
      <c r="L53" s="25"/>
      <c r="M53" s="25"/>
      <c r="N53" s="25"/>
    </row>
    <row r="54" spans="1:14">
      <c r="A54" s="12"/>
      <c r="B54" s="12"/>
      <c r="C54" s="12"/>
      <c r="D54" s="12"/>
      <c r="E54" s="35"/>
      <c r="F54" s="35"/>
      <c r="G54" s="35"/>
      <c r="H54" s="35"/>
      <c r="I54" s="35"/>
      <c r="J54" s="35"/>
      <c r="K54" s="35"/>
      <c r="L54" s="35"/>
      <c r="M54" s="35"/>
      <c r="N54" s="35"/>
    </row>
    <row r="55" spans="1:14">
      <c r="A55" s="12"/>
      <c r="B55" s="12"/>
      <c r="C55" s="12"/>
      <c r="D55" s="12"/>
      <c r="E55" s="25"/>
      <c r="F55" s="25"/>
      <c r="G55" s="25"/>
      <c r="H55" s="25"/>
      <c r="I55" s="25"/>
      <c r="J55" s="25"/>
      <c r="K55" s="25"/>
      <c r="L55" s="25"/>
      <c r="M55" s="25"/>
      <c r="N55" s="25"/>
    </row>
    <row r="56" spans="1:14">
      <c r="A56" s="12"/>
      <c r="B56" s="12"/>
      <c r="C56" s="12"/>
      <c r="D56" s="12"/>
      <c r="E56" s="35"/>
      <c r="F56" s="35"/>
      <c r="G56" s="35"/>
      <c r="H56" s="35"/>
      <c r="I56" s="35"/>
      <c r="J56" s="35"/>
      <c r="K56" s="35"/>
      <c r="L56" s="35"/>
      <c r="M56" s="35"/>
      <c r="N56" s="35"/>
    </row>
    <row r="57" spans="1:14">
      <c r="A57" s="12"/>
      <c r="B57" s="12"/>
      <c r="C57" s="12"/>
      <c r="D57" s="12"/>
      <c r="E57" s="25"/>
      <c r="F57" s="25"/>
      <c r="G57" s="25"/>
      <c r="H57" s="25"/>
      <c r="I57" s="25"/>
      <c r="J57" s="25"/>
      <c r="K57" s="25"/>
      <c r="L57" s="25"/>
      <c r="M57" s="25"/>
      <c r="N57" s="25"/>
    </row>
    <row r="58" spans="1:14">
      <c r="A58" s="12"/>
      <c r="B58" s="12"/>
      <c r="C58" s="12"/>
      <c r="D58" s="12"/>
      <c r="E58" s="35"/>
      <c r="F58" s="35"/>
      <c r="G58" s="35"/>
      <c r="H58" s="35"/>
      <c r="I58" s="35"/>
      <c r="J58" s="35"/>
      <c r="K58" s="35"/>
      <c r="L58" s="35"/>
      <c r="M58" s="35"/>
      <c r="N58" s="35"/>
    </row>
    <row r="59" spans="1:14">
      <c r="A59" s="12"/>
      <c r="B59" s="12"/>
      <c r="C59" s="12"/>
      <c r="D59" s="12"/>
      <c r="E59" s="25"/>
      <c r="F59" s="25"/>
      <c r="G59" s="25"/>
      <c r="H59" s="25"/>
      <c r="I59" s="25"/>
      <c r="J59" s="25"/>
      <c r="K59" s="25"/>
      <c r="L59" s="25"/>
      <c r="M59" s="25"/>
      <c r="N59" s="25"/>
    </row>
    <row r="60" spans="1:14">
      <c r="A60" s="12"/>
      <c r="B60" s="12"/>
      <c r="C60" s="12"/>
      <c r="D60" s="12"/>
      <c r="E60" s="35"/>
      <c r="F60" s="35"/>
      <c r="G60" s="35"/>
      <c r="H60" s="35"/>
      <c r="I60" s="35"/>
      <c r="J60" s="35"/>
      <c r="K60" s="35"/>
      <c r="L60" s="35"/>
      <c r="M60" s="35"/>
      <c r="N60" s="35"/>
    </row>
    <row r="61" spans="1:14">
      <c r="A61" s="12"/>
      <c r="B61" s="12"/>
      <c r="C61" s="12"/>
      <c r="D61" s="12"/>
      <c r="E61" s="35"/>
      <c r="F61" s="35"/>
      <c r="G61" s="35"/>
      <c r="H61" s="35"/>
      <c r="I61" s="35"/>
      <c r="J61" s="35"/>
      <c r="K61" s="35"/>
      <c r="L61" s="35"/>
      <c r="M61" s="35"/>
      <c r="N61" s="35"/>
    </row>
    <row r="62" spans="1:14">
      <c r="A62" s="12"/>
      <c r="B62" s="12"/>
      <c r="C62" s="12"/>
      <c r="D62" s="12"/>
      <c r="E62" s="35"/>
      <c r="F62" s="35"/>
      <c r="G62" s="35"/>
      <c r="H62" s="35"/>
      <c r="I62" s="35"/>
      <c r="J62" s="35"/>
      <c r="K62" s="35"/>
      <c r="L62" s="35"/>
      <c r="M62" s="35"/>
      <c r="N62" s="35"/>
    </row>
    <row r="63" spans="1:14">
      <c r="A63" s="12"/>
      <c r="B63" s="12"/>
      <c r="C63" s="12"/>
      <c r="D63" s="12"/>
      <c r="E63" s="35"/>
      <c r="F63" s="35"/>
      <c r="G63" s="35"/>
      <c r="H63" s="35"/>
      <c r="I63" s="35"/>
      <c r="J63" s="35"/>
      <c r="K63" s="35"/>
      <c r="L63" s="35"/>
      <c r="M63" s="35"/>
      <c r="N63" s="35"/>
    </row>
    <row r="64" spans="1:14">
      <c r="A64" s="12"/>
      <c r="B64" s="12"/>
      <c r="C64" s="12"/>
      <c r="D64" s="12"/>
      <c r="E64" s="35"/>
      <c r="F64" s="35"/>
      <c r="G64" s="35"/>
      <c r="H64" s="35"/>
      <c r="I64" s="35"/>
      <c r="J64" s="35"/>
      <c r="K64" s="35"/>
      <c r="L64" s="35"/>
      <c r="M64" s="35"/>
      <c r="N64" s="35"/>
    </row>
    <row r="65" spans="1:14">
      <c r="A65" s="12"/>
      <c r="B65" s="12"/>
      <c r="C65" s="12"/>
      <c r="D65" s="12"/>
      <c r="E65" s="36"/>
      <c r="F65" s="36"/>
      <c r="G65" s="36"/>
      <c r="H65" s="36"/>
      <c r="I65" s="36"/>
      <c r="J65" s="36"/>
      <c r="K65" s="36"/>
      <c r="L65" s="36"/>
      <c r="M65" s="36"/>
      <c r="N65" s="36"/>
    </row>
    <row r="66" spans="1:14">
      <c r="A66" s="12"/>
      <c r="B66" s="12"/>
      <c r="C66" s="12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</row>
    <row r="67" spans="1:14">
      <c r="A67" s="12"/>
      <c r="B67" s="12"/>
      <c r="C67" s="12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</row>
    <row r="68" spans="1:14">
      <c r="A68" s="44"/>
      <c r="B68" s="37"/>
      <c r="C68" s="44"/>
      <c r="D68" s="12"/>
      <c r="E68" s="35"/>
      <c r="F68" s="35"/>
      <c r="G68" s="35"/>
      <c r="H68" s="35"/>
      <c r="I68" s="35"/>
      <c r="J68" s="35"/>
      <c r="K68" s="35"/>
      <c r="L68" s="35"/>
      <c r="M68" s="35"/>
      <c r="N68" s="35"/>
    </row>
    <row r="69" spans="1:14">
      <c r="A69" s="12"/>
      <c r="B69" s="12"/>
      <c r="C69" s="12"/>
      <c r="D69" s="12"/>
      <c r="E69" s="25"/>
      <c r="F69" s="25"/>
      <c r="G69" s="25"/>
      <c r="H69" s="25"/>
      <c r="I69" s="25"/>
      <c r="J69" s="25"/>
      <c r="K69" s="25"/>
      <c r="L69" s="25"/>
      <c r="M69" s="25"/>
      <c r="N69" s="25"/>
    </row>
    <row r="70" spans="1:14">
      <c r="A70" s="12"/>
      <c r="B70" s="12"/>
      <c r="C70" s="12"/>
      <c r="D70" s="12"/>
      <c r="E70" s="35"/>
      <c r="F70" s="35"/>
      <c r="G70" s="35"/>
      <c r="H70" s="35"/>
      <c r="I70" s="35"/>
      <c r="J70" s="35"/>
      <c r="K70" s="35"/>
      <c r="L70" s="35"/>
      <c r="M70" s="35"/>
      <c r="N70" s="35"/>
    </row>
    <row r="71" spans="1:14">
      <c r="A71" s="12"/>
      <c r="B71" s="12"/>
      <c r="C71" s="12"/>
      <c r="D71" s="12"/>
      <c r="E71" s="25"/>
      <c r="F71" s="25"/>
      <c r="G71" s="25"/>
      <c r="H71" s="25"/>
      <c r="I71" s="25"/>
      <c r="J71" s="25"/>
      <c r="K71" s="25"/>
      <c r="L71" s="25"/>
      <c r="M71" s="25"/>
      <c r="N71" s="25"/>
    </row>
    <row r="72" spans="1:14">
      <c r="A72" s="12"/>
      <c r="B72" s="12"/>
      <c r="C72" s="12"/>
      <c r="D72" s="12"/>
      <c r="E72" s="35"/>
      <c r="F72" s="35"/>
      <c r="G72" s="35"/>
      <c r="H72" s="35"/>
      <c r="I72" s="35"/>
      <c r="J72" s="35"/>
      <c r="K72" s="35"/>
      <c r="L72" s="35"/>
      <c r="M72" s="35"/>
      <c r="N72" s="35"/>
    </row>
    <row r="73" spans="1:14">
      <c r="A73" s="12"/>
      <c r="B73" s="12"/>
      <c r="C73" s="12"/>
      <c r="D73" s="12"/>
      <c r="E73" s="25"/>
      <c r="F73" s="25"/>
      <c r="G73" s="25"/>
      <c r="H73" s="25"/>
      <c r="I73" s="25"/>
      <c r="J73" s="25"/>
      <c r="K73" s="25"/>
      <c r="L73" s="25"/>
      <c r="M73" s="25"/>
      <c r="N73" s="25"/>
    </row>
    <row r="74" spans="1:14">
      <c r="A74" s="12"/>
      <c r="B74" s="12"/>
      <c r="C74" s="12"/>
      <c r="D74" s="12"/>
      <c r="E74" s="35"/>
      <c r="F74" s="35"/>
      <c r="G74" s="35"/>
      <c r="H74" s="35"/>
      <c r="I74" s="35"/>
      <c r="J74" s="35"/>
      <c r="K74" s="35"/>
      <c r="L74" s="35"/>
      <c r="M74" s="35"/>
      <c r="N74" s="35"/>
    </row>
    <row r="75" spans="1:14">
      <c r="A75" s="12"/>
      <c r="B75" s="12"/>
      <c r="C75" s="12"/>
      <c r="D75" s="12"/>
      <c r="E75" s="25"/>
      <c r="F75" s="25"/>
      <c r="G75" s="25"/>
      <c r="H75" s="25"/>
      <c r="I75" s="25"/>
      <c r="J75" s="25"/>
      <c r="K75" s="25"/>
      <c r="L75" s="25"/>
      <c r="M75" s="25"/>
      <c r="N75" s="25"/>
    </row>
    <row r="76" spans="1:14">
      <c r="A76" s="12"/>
      <c r="B76" s="12"/>
      <c r="C76" s="12"/>
      <c r="D76" s="12"/>
      <c r="E76" s="35"/>
      <c r="F76" s="35"/>
      <c r="G76" s="35"/>
      <c r="H76" s="35"/>
      <c r="I76" s="35"/>
      <c r="J76" s="35"/>
      <c r="K76" s="35"/>
      <c r="L76" s="35"/>
      <c r="M76" s="35"/>
      <c r="N76" s="35"/>
    </row>
    <row r="77" spans="1:14">
      <c r="A77" s="12"/>
      <c r="B77" s="12"/>
      <c r="C77" s="12"/>
      <c r="D77" s="12"/>
      <c r="E77" s="35"/>
      <c r="F77" s="35"/>
      <c r="G77" s="35"/>
      <c r="H77" s="35"/>
      <c r="I77" s="35"/>
      <c r="J77" s="35"/>
      <c r="K77" s="35"/>
      <c r="L77" s="35"/>
      <c r="M77" s="35"/>
      <c r="N77" s="35"/>
    </row>
    <row r="78" spans="1:14">
      <c r="A78" s="12"/>
      <c r="B78" s="12"/>
      <c r="C78" s="12"/>
      <c r="D78" s="12"/>
      <c r="E78" s="35"/>
      <c r="F78" s="35"/>
      <c r="G78" s="35"/>
      <c r="H78" s="35"/>
      <c r="I78" s="35"/>
      <c r="J78" s="35"/>
      <c r="K78" s="35"/>
      <c r="L78" s="35"/>
      <c r="M78" s="35"/>
      <c r="N78" s="35"/>
    </row>
    <row r="79" spans="1:14">
      <c r="A79" s="12"/>
      <c r="B79" s="12"/>
      <c r="C79" s="12"/>
      <c r="D79" s="12"/>
      <c r="E79" s="35"/>
      <c r="F79" s="35"/>
      <c r="G79" s="35"/>
      <c r="H79" s="35"/>
      <c r="I79" s="35"/>
      <c r="J79" s="35"/>
      <c r="K79" s="35"/>
      <c r="L79" s="35"/>
      <c r="M79" s="35"/>
      <c r="N79" s="35"/>
    </row>
    <row r="80" spans="1:14">
      <c r="A80" s="12"/>
      <c r="B80" s="12"/>
      <c r="C80" s="12"/>
      <c r="D80" s="12"/>
      <c r="E80" s="35"/>
      <c r="F80" s="35"/>
      <c r="G80" s="35"/>
      <c r="H80" s="35"/>
      <c r="I80" s="35"/>
      <c r="J80" s="35"/>
      <c r="K80" s="35"/>
      <c r="L80" s="35"/>
      <c r="M80" s="35"/>
      <c r="N80" s="35"/>
    </row>
    <row r="81" spans="1:14">
      <c r="A81" s="12"/>
      <c r="B81" s="12"/>
      <c r="C81" s="12"/>
      <c r="D81" s="12"/>
      <c r="E81" s="36"/>
      <c r="F81" s="36"/>
      <c r="G81" s="36"/>
      <c r="H81" s="36"/>
      <c r="I81" s="36"/>
      <c r="J81" s="36"/>
      <c r="K81" s="36"/>
      <c r="L81" s="36"/>
      <c r="M81" s="36"/>
      <c r="N81" s="36"/>
    </row>
    <row r="82" spans="1:14"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</row>
    <row r="83" spans="1:14"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</row>
    <row r="84" spans="1:14">
      <c r="B84" s="26"/>
      <c r="C84" s="27"/>
      <c r="D84" s="12"/>
      <c r="E84" s="27"/>
      <c r="F84" s="27"/>
      <c r="G84" s="27"/>
      <c r="H84" s="27"/>
      <c r="I84" s="27"/>
      <c r="J84" s="27"/>
      <c r="K84" s="27"/>
      <c r="L84" s="27"/>
      <c r="M84" s="27"/>
      <c r="N84" s="27"/>
    </row>
    <row r="85" spans="1:14">
      <c r="B85" s="26"/>
      <c r="C85" s="26"/>
      <c r="D85" s="12"/>
      <c r="E85" s="27"/>
      <c r="F85" s="27"/>
      <c r="G85" s="27"/>
      <c r="H85" s="27"/>
      <c r="I85" s="27"/>
      <c r="J85" s="27"/>
      <c r="K85" s="27"/>
      <c r="L85" s="27"/>
      <c r="M85" s="27"/>
      <c r="N85" s="27"/>
    </row>
    <row r="86" spans="1:14">
      <c r="B86" s="26"/>
      <c r="C86" s="26"/>
      <c r="D86" s="12"/>
      <c r="E86" s="27"/>
      <c r="F86" s="27"/>
      <c r="G86" s="27"/>
      <c r="H86" s="27"/>
      <c r="I86" s="27"/>
      <c r="J86" s="27"/>
      <c r="K86" s="27"/>
      <c r="L86" s="27"/>
      <c r="M86" s="27"/>
      <c r="N86" s="27"/>
    </row>
    <row r="87" spans="1:14">
      <c r="B87" s="26"/>
      <c r="C87" s="26"/>
      <c r="D87" s="12"/>
      <c r="E87" s="27"/>
      <c r="F87" s="27"/>
      <c r="G87" s="27"/>
      <c r="H87" s="27"/>
      <c r="I87" s="27"/>
      <c r="J87" s="27"/>
      <c r="K87" s="27"/>
      <c r="L87" s="27"/>
      <c r="M87" s="27"/>
      <c r="N87" s="27"/>
    </row>
    <row r="88" spans="1:14">
      <c r="B88" s="26"/>
      <c r="C88" s="26"/>
      <c r="D88" s="12"/>
      <c r="E88" s="27"/>
      <c r="F88" s="27"/>
      <c r="G88" s="27"/>
      <c r="H88" s="27"/>
      <c r="I88" s="27"/>
      <c r="J88" s="27"/>
      <c r="K88" s="27"/>
      <c r="L88" s="27"/>
      <c r="M88" s="27"/>
      <c r="N88" s="27"/>
    </row>
    <row r="89" spans="1:14">
      <c r="B89" s="26"/>
      <c r="C89" s="26"/>
      <c r="D89" s="12"/>
      <c r="E89" s="27"/>
      <c r="F89" s="27"/>
      <c r="G89" s="27"/>
      <c r="H89" s="27"/>
      <c r="I89" s="27"/>
      <c r="J89" s="27"/>
      <c r="K89" s="27"/>
      <c r="L89" s="27"/>
      <c r="M89" s="27"/>
      <c r="N89" s="27"/>
    </row>
    <row r="90" spans="1:14">
      <c r="B90" s="26"/>
      <c r="C90" s="26"/>
      <c r="D90" s="12"/>
      <c r="E90" s="27"/>
      <c r="F90" s="27"/>
      <c r="G90" s="27"/>
      <c r="H90" s="27"/>
      <c r="I90" s="27"/>
      <c r="J90" s="27"/>
      <c r="K90" s="27"/>
      <c r="L90" s="27"/>
      <c r="M90" s="27"/>
      <c r="N90" s="27"/>
    </row>
    <row r="91" spans="1:14">
      <c r="B91" s="26"/>
      <c r="C91" s="26"/>
      <c r="D91" s="12"/>
      <c r="E91" s="27"/>
      <c r="F91" s="27"/>
      <c r="G91" s="27"/>
      <c r="H91" s="27"/>
      <c r="I91" s="27"/>
      <c r="J91" s="27"/>
      <c r="K91" s="27"/>
      <c r="L91" s="27"/>
      <c r="M91" s="27"/>
      <c r="N91" s="27"/>
    </row>
    <row r="92" spans="1:14">
      <c r="B92" s="26"/>
      <c r="C92" s="26"/>
      <c r="D92" s="12"/>
      <c r="E92" s="27"/>
      <c r="F92" s="27"/>
      <c r="G92" s="27"/>
      <c r="H92" s="27"/>
      <c r="I92" s="27"/>
      <c r="J92" s="27"/>
      <c r="K92" s="27"/>
      <c r="L92" s="27"/>
      <c r="M92" s="27"/>
      <c r="N92" s="27"/>
    </row>
    <row r="93" spans="1:14">
      <c r="B93" s="26"/>
      <c r="C93" s="26"/>
      <c r="D93" s="12"/>
      <c r="E93" s="27"/>
      <c r="F93" s="27"/>
      <c r="G93" s="27"/>
      <c r="H93" s="27"/>
      <c r="I93" s="27"/>
      <c r="J93" s="27"/>
      <c r="K93" s="27"/>
      <c r="L93" s="27"/>
      <c r="M93" s="27"/>
      <c r="N93" s="27"/>
    </row>
    <row r="94" spans="1:14">
      <c r="B94" s="26"/>
      <c r="C94" s="26"/>
      <c r="D94" s="12"/>
      <c r="E94" s="27"/>
      <c r="F94" s="27"/>
      <c r="G94" s="27"/>
      <c r="H94" s="27"/>
      <c r="I94" s="27"/>
      <c r="J94" s="27"/>
      <c r="K94" s="27"/>
      <c r="L94" s="27"/>
      <c r="M94" s="27"/>
      <c r="N94" s="27"/>
    </row>
    <row r="95" spans="1:14">
      <c r="B95" s="26"/>
      <c r="C95" s="26"/>
      <c r="D95" s="12"/>
      <c r="E95" s="27"/>
      <c r="F95" s="27"/>
      <c r="G95" s="27"/>
      <c r="H95" s="27"/>
      <c r="I95" s="27"/>
      <c r="J95" s="27"/>
      <c r="K95" s="27"/>
      <c r="L95" s="27"/>
      <c r="M95" s="27"/>
      <c r="N95" s="27"/>
    </row>
    <row r="96" spans="1:14">
      <c r="B96" s="26"/>
      <c r="C96" s="26"/>
      <c r="D96" s="12"/>
      <c r="E96" s="27"/>
      <c r="F96" s="27"/>
      <c r="G96" s="27"/>
      <c r="H96" s="27"/>
      <c r="I96" s="27"/>
      <c r="J96" s="27"/>
      <c r="K96" s="27"/>
      <c r="L96" s="27"/>
      <c r="M96" s="27"/>
      <c r="N96" s="27"/>
    </row>
    <row r="97" spans="2:14">
      <c r="B97" s="26"/>
      <c r="C97" s="26"/>
      <c r="D97" s="26"/>
      <c r="E97" s="27"/>
      <c r="F97" s="27"/>
      <c r="G97" s="27"/>
      <c r="H97" s="27"/>
      <c r="I97" s="27"/>
      <c r="J97" s="27"/>
      <c r="K97" s="27"/>
      <c r="L97" s="27"/>
      <c r="M97" s="27"/>
      <c r="N97" s="27"/>
    </row>
    <row r="98" spans="2:14">
      <c r="E98" s="27"/>
      <c r="F98" s="27"/>
      <c r="G98" s="27"/>
      <c r="H98" s="27"/>
      <c r="I98" s="27"/>
      <c r="J98" s="27"/>
      <c r="K98" s="27"/>
      <c r="L98" s="27"/>
      <c r="M98" s="27"/>
      <c r="N98" s="27"/>
    </row>
    <row r="99" spans="2:14">
      <c r="E99" s="27"/>
      <c r="F99" s="27"/>
      <c r="G99" s="27"/>
      <c r="H99" s="27"/>
      <c r="I99" s="27"/>
      <c r="J99" s="27"/>
      <c r="K99" s="27"/>
      <c r="L99" s="27"/>
      <c r="M99" s="27"/>
      <c r="N99" s="27"/>
    </row>
    <row r="100" spans="2:14">
      <c r="E100" s="27"/>
      <c r="F100" s="27"/>
      <c r="G100" s="27"/>
      <c r="H100" s="27"/>
      <c r="I100" s="27"/>
      <c r="J100" s="27"/>
      <c r="K100" s="27"/>
      <c r="L100" s="27"/>
      <c r="M100" s="27"/>
      <c r="N100" s="27"/>
    </row>
    <row r="101" spans="2:14">
      <c r="E101" s="27"/>
      <c r="F101" s="27"/>
      <c r="G101" s="27"/>
      <c r="H101" s="27"/>
      <c r="I101" s="27"/>
      <c r="J101" s="27"/>
      <c r="K101" s="27"/>
      <c r="L101" s="27"/>
      <c r="M101" s="27"/>
      <c r="N101" s="27"/>
    </row>
    <row r="102" spans="2:14">
      <c r="E102" s="27"/>
      <c r="F102" s="27"/>
      <c r="G102" s="27"/>
      <c r="H102" s="27"/>
      <c r="I102" s="27"/>
      <c r="J102" s="27"/>
      <c r="K102" s="27"/>
      <c r="L102" s="27"/>
      <c r="M102" s="27"/>
      <c r="N102" s="27"/>
    </row>
    <row r="103" spans="2:14">
      <c r="E103" s="27"/>
      <c r="F103" s="27"/>
      <c r="G103" s="27"/>
      <c r="H103" s="27"/>
      <c r="I103" s="27"/>
      <c r="J103" s="27"/>
      <c r="K103" s="27"/>
      <c r="L103" s="27"/>
      <c r="M103" s="27"/>
      <c r="N103" s="27"/>
    </row>
    <row r="919" spans="13:13">
      <c r="M919" s="16"/>
    </row>
    <row r="920" spans="13:13">
      <c r="M920" s="16"/>
    </row>
    <row r="921" spans="13:13">
      <c r="M921" s="16"/>
    </row>
    <row r="922" spans="13:13">
      <c r="M922" s="16"/>
    </row>
    <row r="923" spans="13:13">
      <c r="M923" s="16"/>
    </row>
    <row r="924" spans="13:13">
      <c r="M924" s="16"/>
    </row>
    <row r="925" spans="13:13">
      <c r="M925" s="16"/>
    </row>
    <row r="926" spans="13:13">
      <c r="M926" s="16"/>
    </row>
    <row r="927" spans="13:13">
      <c r="M927" s="16"/>
    </row>
    <row r="928" spans="13:13">
      <c r="M928" s="16"/>
    </row>
    <row r="929" spans="13:13">
      <c r="M929" s="16"/>
    </row>
    <row r="930" spans="13:13">
      <c r="M930" s="16"/>
    </row>
    <row r="931" spans="13:13">
      <c r="M931" s="16"/>
    </row>
    <row r="932" spans="13:13">
      <c r="M932" s="16"/>
    </row>
    <row r="933" spans="13:13">
      <c r="M933" s="16"/>
    </row>
    <row r="934" spans="13:13">
      <c r="M934" s="16"/>
    </row>
    <row r="935" spans="13:13">
      <c r="M935" s="16"/>
    </row>
    <row r="936" spans="13:13">
      <c r="M936" s="16"/>
    </row>
    <row r="937" spans="13:13">
      <c r="M937" s="16"/>
    </row>
    <row r="938" spans="13:13">
      <c r="M938" s="16"/>
    </row>
    <row r="939" spans="13:13">
      <c r="M939" s="16"/>
    </row>
    <row r="940" spans="13:13">
      <c r="M940" s="16"/>
    </row>
    <row r="941" spans="13:13">
      <c r="M941" s="16"/>
    </row>
    <row r="942" spans="13:13">
      <c r="M942" s="16"/>
    </row>
    <row r="943" spans="13:13">
      <c r="M943" s="16"/>
    </row>
    <row r="944" spans="13:13">
      <c r="M944" s="16"/>
    </row>
    <row r="945" spans="13:13">
      <c r="M945" s="16"/>
    </row>
    <row r="946" spans="13:13">
      <c r="M946" s="16"/>
    </row>
    <row r="947" spans="13:13">
      <c r="M947" s="16"/>
    </row>
    <row r="948" spans="13:13">
      <c r="M948" s="16"/>
    </row>
    <row r="949" spans="13:13">
      <c r="M949" s="16"/>
    </row>
    <row r="950" spans="13:13">
      <c r="M950" s="16"/>
    </row>
    <row r="951" spans="13:13">
      <c r="M951" s="16"/>
    </row>
    <row r="952" spans="13:13">
      <c r="M952" s="16"/>
    </row>
    <row r="953" spans="13:13">
      <c r="M953" s="16"/>
    </row>
    <row r="954" spans="13:13">
      <c r="M954" s="16"/>
    </row>
    <row r="955" spans="13:13">
      <c r="M955" s="16"/>
    </row>
    <row r="956" spans="13:13">
      <c r="M956" s="16"/>
    </row>
    <row r="957" spans="13:13">
      <c r="M957" s="16"/>
    </row>
    <row r="958" spans="13:13">
      <c r="M958" s="16"/>
    </row>
    <row r="959" spans="13:13">
      <c r="M959" s="16"/>
    </row>
    <row r="960" spans="13:13">
      <c r="M960" s="16"/>
    </row>
    <row r="961" spans="13:13">
      <c r="M961" s="16"/>
    </row>
    <row r="962" spans="13:13">
      <c r="M962" s="16"/>
    </row>
    <row r="963" spans="13:13">
      <c r="M963" s="16"/>
    </row>
    <row r="964" spans="13:13">
      <c r="M964" s="16"/>
    </row>
    <row r="965" spans="13:13">
      <c r="M965" s="16"/>
    </row>
    <row r="966" spans="13:13">
      <c r="M966" s="16"/>
    </row>
    <row r="967" spans="13:13">
      <c r="M967" s="16"/>
    </row>
    <row r="968" spans="13:13">
      <c r="M968" s="16"/>
    </row>
    <row r="969" spans="13:13">
      <c r="M969" s="16"/>
    </row>
    <row r="970" spans="13:13">
      <c r="M970" s="16"/>
    </row>
    <row r="971" spans="13:13">
      <c r="M971" s="16"/>
    </row>
    <row r="972" spans="13:13">
      <c r="M972" s="16"/>
    </row>
    <row r="973" spans="13:13">
      <c r="M973" s="16"/>
    </row>
    <row r="974" spans="13:13">
      <c r="M974" s="16"/>
    </row>
    <row r="975" spans="13:13">
      <c r="M975" s="16"/>
    </row>
    <row r="976" spans="13:13">
      <c r="M976" s="16"/>
    </row>
    <row r="977" spans="13:13">
      <c r="M977" s="16"/>
    </row>
    <row r="978" spans="13:13">
      <c r="M978" s="16"/>
    </row>
    <row r="979" spans="13:13">
      <c r="M979" s="16"/>
    </row>
    <row r="980" spans="13:13">
      <c r="M980" s="16"/>
    </row>
    <row r="981" spans="13:13">
      <c r="M981" s="16"/>
    </row>
    <row r="982" spans="13:13">
      <c r="M982" s="16"/>
    </row>
    <row r="983" spans="13:13">
      <c r="M983" s="16"/>
    </row>
    <row r="984" spans="13:13">
      <c r="M984" s="16"/>
    </row>
    <row r="985" spans="13:13">
      <c r="M985" s="16"/>
    </row>
    <row r="986" spans="13:13">
      <c r="M986" s="16"/>
    </row>
    <row r="987" spans="13:13">
      <c r="M987" s="16"/>
    </row>
    <row r="988" spans="13:13">
      <c r="M988" s="16"/>
    </row>
    <row r="989" spans="13:13">
      <c r="M989" s="16"/>
    </row>
    <row r="990" spans="13:13">
      <c r="M990" s="16"/>
    </row>
    <row r="991" spans="13:13">
      <c r="M991" s="16"/>
    </row>
    <row r="992" spans="13:13">
      <c r="M992" s="16"/>
    </row>
    <row r="993" spans="13:13">
      <c r="M993" s="16"/>
    </row>
    <row r="994" spans="13:13">
      <c r="M994" s="16"/>
    </row>
    <row r="995" spans="13:13">
      <c r="M995" s="16"/>
    </row>
    <row r="996" spans="13:13">
      <c r="M996" s="16"/>
    </row>
    <row r="997" spans="13:13">
      <c r="M997" s="16"/>
    </row>
    <row r="998" spans="13:13">
      <c r="M998" s="16"/>
    </row>
    <row r="999" spans="13:13">
      <c r="M999" s="16"/>
    </row>
    <row r="1000" spans="13:13">
      <c r="M1000" s="16"/>
    </row>
    <row r="1001" spans="13:13">
      <c r="M1001" s="16"/>
    </row>
    <row r="1002" spans="13:13">
      <c r="M1002" s="16"/>
    </row>
    <row r="1003" spans="13:13">
      <c r="M1003" s="16"/>
    </row>
    <row r="1004" spans="13:13">
      <c r="M1004" s="16"/>
    </row>
    <row r="1005" spans="13:13">
      <c r="M1005" s="16"/>
    </row>
    <row r="1006" spans="13:13">
      <c r="M1006" s="16"/>
    </row>
    <row r="1007" spans="13:13">
      <c r="M1007" s="16"/>
    </row>
    <row r="1008" spans="13:13">
      <c r="M1008" s="16"/>
    </row>
    <row r="1009" spans="13:13">
      <c r="M1009" s="16"/>
    </row>
    <row r="1010" spans="13:13">
      <c r="M1010" s="16"/>
    </row>
    <row r="1011" spans="13:13">
      <c r="M1011" s="16"/>
    </row>
    <row r="1012" spans="13:13">
      <c r="M1012" s="16"/>
    </row>
    <row r="1013" spans="13:13">
      <c r="M1013" s="16"/>
    </row>
    <row r="1014" spans="13:13">
      <c r="M1014" s="16"/>
    </row>
    <row r="1015" spans="13:13">
      <c r="M1015" s="16"/>
    </row>
    <row r="1016" spans="13:13">
      <c r="M1016" s="16"/>
    </row>
    <row r="1017" spans="13:13">
      <c r="M1017" s="16"/>
    </row>
    <row r="1018" spans="13:13">
      <c r="M1018" s="16"/>
    </row>
    <row r="1019" spans="13:13">
      <c r="M1019" s="16"/>
    </row>
    <row r="1020" spans="13:13">
      <c r="M1020" s="16"/>
    </row>
    <row r="1021" spans="13:13">
      <c r="M1021" s="16"/>
    </row>
    <row r="1022" spans="13:13">
      <c r="M1022" s="16"/>
    </row>
    <row r="1023" spans="13:13">
      <c r="M1023" s="16"/>
    </row>
    <row r="1024" spans="13:13">
      <c r="M1024" s="16"/>
    </row>
    <row r="1025" spans="13:13">
      <c r="M1025" s="16"/>
    </row>
    <row r="1026" spans="13:13">
      <c r="M1026" s="16"/>
    </row>
    <row r="1027" spans="13:13">
      <c r="M1027" s="16"/>
    </row>
    <row r="1028" spans="13:13">
      <c r="M1028" s="16"/>
    </row>
    <row r="1029" spans="13:13">
      <c r="M1029" s="16"/>
    </row>
    <row r="1030" spans="13:13">
      <c r="M1030" s="16"/>
    </row>
    <row r="1031" spans="13:13">
      <c r="M1031" s="16"/>
    </row>
    <row r="1032" spans="13:13">
      <c r="M1032" s="16"/>
    </row>
    <row r="1033" spans="13:13">
      <c r="M1033" s="16"/>
    </row>
    <row r="1034" spans="13:13">
      <c r="M1034" s="16"/>
    </row>
    <row r="1035" spans="13:13">
      <c r="M1035" s="16"/>
    </row>
    <row r="1036" spans="13:13">
      <c r="M1036" s="16"/>
    </row>
    <row r="1037" spans="13:13">
      <c r="M1037" s="16"/>
    </row>
    <row r="1038" spans="13:13">
      <c r="M1038" s="16"/>
    </row>
    <row r="1039" spans="13:13">
      <c r="M1039" s="16"/>
    </row>
    <row r="1040" spans="13:13">
      <c r="M1040" s="16"/>
    </row>
    <row r="1041" spans="13:13">
      <c r="M1041" s="16"/>
    </row>
    <row r="1042" spans="13:13">
      <c r="M1042" s="16"/>
    </row>
    <row r="1043" spans="13:13">
      <c r="M1043" s="16"/>
    </row>
    <row r="1044" spans="13:13">
      <c r="M1044" s="16"/>
    </row>
    <row r="1045" spans="13:13">
      <c r="M1045" s="16"/>
    </row>
    <row r="1046" spans="13:13">
      <c r="M1046" s="16"/>
    </row>
    <row r="1047" spans="13:13">
      <c r="M1047" s="16"/>
    </row>
    <row r="1048" spans="13:13">
      <c r="M1048" s="16"/>
    </row>
    <row r="1049" spans="13:13">
      <c r="M1049" s="16"/>
    </row>
    <row r="1050" spans="13:13">
      <c r="M1050" s="16"/>
    </row>
    <row r="1051" spans="13:13">
      <c r="M1051" s="16"/>
    </row>
    <row r="1052" spans="13:13">
      <c r="M1052" s="16"/>
    </row>
    <row r="1053" spans="13:13">
      <c r="M1053" s="16"/>
    </row>
    <row r="1054" spans="13:13">
      <c r="M1054" s="16"/>
    </row>
    <row r="1055" spans="13:13">
      <c r="M1055" s="16"/>
    </row>
    <row r="1056" spans="13:13">
      <c r="M1056" s="16"/>
    </row>
    <row r="1057" spans="13:13">
      <c r="M1057" s="16"/>
    </row>
    <row r="1058" spans="13:13">
      <c r="M1058" s="16"/>
    </row>
    <row r="1059" spans="13:13">
      <c r="M1059" s="16"/>
    </row>
    <row r="1060" spans="13:13">
      <c r="M1060" s="16"/>
    </row>
    <row r="1061" spans="13:13">
      <c r="M1061" s="16"/>
    </row>
    <row r="1062" spans="13:13">
      <c r="M1062" s="16"/>
    </row>
    <row r="1063" spans="13:13">
      <c r="M1063" s="16"/>
    </row>
    <row r="1064" spans="13:13">
      <c r="M1064" s="16"/>
    </row>
    <row r="1065" spans="13:13">
      <c r="M1065" s="16"/>
    </row>
    <row r="1066" spans="13:13">
      <c r="M1066" s="16"/>
    </row>
    <row r="1067" spans="13:13">
      <c r="M1067" s="16"/>
    </row>
    <row r="1068" spans="13:13">
      <c r="M1068" s="16"/>
    </row>
    <row r="1069" spans="13:13">
      <c r="M1069" s="16"/>
    </row>
    <row r="1070" spans="13:13">
      <c r="M1070" s="16"/>
    </row>
    <row r="1071" spans="13:13">
      <c r="M1071" s="16"/>
    </row>
    <row r="1072" spans="13:13">
      <c r="M1072" s="16"/>
    </row>
    <row r="1073" spans="13:13">
      <c r="M1073" s="16"/>
    </row>
    <row r="1074" spans="13:13">
      <c r="M1074" s="16"/>
    </row>
    <row r="1075" spans="13:13">
      <c r="M1075" s="16"/>
    </row>
    <row r="1076" spans="13:13">
      <c r="M1076" s="16"/>
    </row>
    <row r="1077" spans="13:13">
      <c r="M1077" s="16"/>
    </row>
    <row r="1078" spans="13:13">
      <c r="M1078" s="16"/>
    </row>
    <row r="1079" spans="13:13">
      <c r="M1079" s="16"/>
    </row>
    <row r="1080" spans="13:13">
      <c r="M1080" s="16"/>
    </row>
    <row r="1081" spans="13:13">
      <c r="M1081" s="16"/>
    </row>
    <row r="1082" spans="13:13">
      <c r="M1082" s="16"/>
    </row>
    <row r="1083" spans="13:13">
      <c r="M1083" s="16"/>
    </row>
    <row r="1084" spans="13:13">
      <c r="M1084" s="16"/>
    </row>
    <row r="1085" spans="13:13">
      <c r="M1085" s="16"/>
    </row>
    <row r="1086" spans="13:13">
      <c r="M1086" s="16"/>
    </row>
    <row r="1087" spans="13:13">
      <c r="M1087" s="16"/>
    </row>
    <row r="1088" spans="13:13">
      <c r="M1088" s="16"/>
    </row>
    <row r="1089" spans="13:13">
      <c r="M1089" s="16"/>
    </row>
    <row r="1090" spans="13:13">
      <c r="M1090" s="16"/>
    </row>
    <row r="1091" spans="13:13">
      <c r="M1091" s="16"/>
    </row>
    <row r="1092" spans="13:13">
      <c r="M1092" s="16"/>
    </row>
    <row r="1093" spans="13:13">
      <c r="M1093" s="16"/>
    </row>
    <row r="1094" spans="13:13">
      <c r="M1094" s="16"/>
    </row>
    <row r="1095" spans="13:13">
      <c r="M1095" s="16"/>
    </row>
    <row r="1096" spans="13:13">
      <c r="M1096" s="16"/>
    </row>
    <row r="1097" spans="13:13">
      <c r="M1097" s="16"/>
    </row>
    <row r="1098" spans="13:13">
      <c r="M1098" s="16"/>
    </row>
    <row r="1099" spans="13:13">
      <c r="M1099" s="16"/>
    </row>
    <row r="1100" spans="13:13">
      <c r="M1100" s="16"/>
    </row>
    <row r="1101" spans="13:13">
      <c r="M1101" s="16"/>
    </row>
    <row r="1102" spans="13:13">
      <c r="M1102" s="16"/>
    </row>
    <row r="1103" spans="13:13">
      <c r="M1103" s="16"/>
    </row>
    <row r="1104" spans="13:13">
      <c r="M1104" s="16"/>
    </row>
    <row r="1105" spans="13:13">
      <c r="M1105" s="16"/>
    </row>
    <row r="1106" spans="13:13">
      <c r="M1106" s="16"/>
    </row>
    <row r="1107" spans="13:13">
      <c r="M1107" s="16"/>
    </row>
    <row r="1108" spans="13:13">
      <c r="M1108" s="16"/>
    </row>
    <row r="1109" spans="13:13">
      <c r="M1109" s="16"/>
    </row>
    <row r="1110" spans="13:13">
      <c r="M1110" s="16"/>
    </row>
    <row r="1111" spans="13:13">
      <c r="M1111" s="16"/>
    </row>
    <row r="1112" spans="13:13">
      <c r="M1112" s="16"/>
    </row>
    <row r="1113" spans="13:13">
      <c r="M1113" s="16"/>
    </row>
    <row r="1114" spans="13:13">
      <c r="M1114" s="16"/>
    </row>
    <row r="1115" spans="13:13">
      <c r="M1115" s="16"/>
    </row>
    <row r="1116" spans="13:13">
      <c r="M1116" s="16"/>
    </row>
    <row r="1117" spans="13:13">
      <c r="M1117" s="16"/>
    </row>
    <row r="1118" spans="13:13">
      <c r="M1118" s="16"/>
    </row>
    <row r="1119" spans="13:13">
      <c r="M1119" s="16"/>
    </row>
    <row r="1120" spans="13:13">
      <c r="M1120" s="16"/>
    </row>
    <row r="1121" spans="13:13">
      <c r="M1121" s="16"/>
    </row>
    <row r="1122" spans="13:13">
      <c r="M1122" s="16"/>
    </row>
    <row r="1123" spans="13:13">
      <c r="M1123" s="16"/>
    </row>
    <row r="1124" spans="13:13">
      <c r="M1124" s="16"/>
    </row>
    <row r="1125" spans="13:13">
      <c r="M1125" s="16"/>
    </row>
    <row r="1126" spans="13:13">
      <c r="M1126" s="16"/>
    </row>
    <row r="1127" spans="13:13">
      <c r="M1127" s="16"/>
    </row>
    <row r="1128" spans="13:13">
      <c r="M1128" s="16"/>
    </row>
    <row r="1129" spans="13:13">
      <c r="M1129" s="16"/>
    </row>
    <row r="1130" spans="13:13">
      <c r="M1130" s="16"/>
    </row>
    <row r="1131" spans="13:13">
      <c r="M1131" s="16"/>
    </row>
    <row r="1132" spans="13:13">
      <c r="M1132" s="16"/>
    </row>
    <row r="1133" spans="13:13">
      <c r="M1133" s="16"/>
    </row>
    <row r="1134" spans="13:13">
      <c r="M1134" s="16"/>
    </row>
    <row r="1135" spans="13:13">
      <c r="M1135" s="16"/>
    </row>
    <row r="1136" spans="13:13">
      <c r="M1136" s="16"/>
    </row>
    <row r="1137" spans="13:13">
      <c r="M1137" s="16"/>
    </row>
    <row r="1138" spans="13:13">
      <c r="M1138" s="16"/>
    </row>
    <row r="1139" spans="13:13">
      <c r="M1139" s="16"/>
    </row>
    <row r="1140" spans="13:13">
      <c r="M1140" s="16"/>
    </row>
    <row r="1141" spans="13:13">
      <c r="M1141" s="16"/>
    </row>
    <row r="1142" spans="13:13">
      <c r="M1142" s="16"/>
    </row>
    <row r="1143" spans="13:13">
      <c r="M1143" s="16"/>
    </row>
    <row r="1144" spans="13:13">
      <c r="M1144" s="16"/>
    </row>
    <row r="1145" spans="13:13">
      <c r="M1145" s="16"/>
    </row>
    <row r="1146" spans="13:13">
      <c r="M1146" s="16"/>
    </row>
    <row r="1147" spans="13:13">
      <c r="M1147" s="16"/>
    </row>
    <row r="1148" spans="13:13">
      <c r="M1148" s="16"/>
    </row>
    <row r="1149" spans="13:13">
      <c r="M1149" s="16"/>
    </row>
    <row r="1150" spans="13:13">
      <c r="M1150" s="16"/>
    </row>
    <row r="1151" spans="13:13">
      <c r="M1151" s="16"/>
    </row>
    <row r="1152" spans="13:13">
      <c r="M1152" s="16"/>
    </row>
    <row r="1153" spans="13:13">
      <c r="M1153" s="16"/>
    </row>
    <row r="1154" spans="13:13">
      <c r="M1154" s="16"/>
    </row>
    <row r="1155" spans="13:13">
      <c r="M1155" s="16"/>
    </row>
    <row r="1156" spans="13:13">
      <c r="M1156" s="16"/>
    </row>
    <row r="1157" spans="13:13">
      <c r="M1157" s="16"/>
    </row>
    <row r="1158" spans="13:13">
      <c r="M1158" s="16"/>
    </row>
    <row r="1159" spans="13:13">
      <c r="M1159" s="16"/>
    </row>
    <row r="1160" spans="13:13">
      <c r="M1160" s="16"/>
    </row>
    <row r="1161" spans="13:13">
      <c r="M1161" s="16"/>
    </row>
    <row r="1162" spans="13:13">
      <c r="M1162" s="16"/>
    </row>
    <row r="1163" spans="13:13">
      <c r="M1163" s="16"/>
    </row>
    <row r="1164" spans="13:13">
      <c r="M1164" s="16"/>
    </row>
    <row r="1165" spans="13:13">
      <c r="M1165" s="16"/>
    </row>
    <row r="1166" spans="13:13">
      <c r="M1166" s="16"/>
    </row>
    <row r="1167" spans="13:13">
      <c r="M1167" s="16"/>
    </row>
    <row r="1168" spans="13:13">
      <c r="M1168" s="16"/>
    </row>
    <row r="1169" spans="13:13">
      <c r="M1169" s="16"/>
    </row>
    <row r="1170" spans="13:13">
      <c r="M1170" s="16"/>
    </row>
    <row r="1171" spans="13:13">
      <c r="M1171" s="16"/>
    </row>
    <row r="1172" spans="13:13">
      <c r="M1172" s="16"/>
    </row>
    <row r="1173" spans="13:13">
      <c r="M1173" s="16"/>
    </row>
    <row r="1174" spans="13:13">
      <c r="M1174" s="16"/>
    </row>
    <row r="1175" spans="13:13">
      <c r="M1175" s="16"/>
    </row>
    <row r="1176" spans="13:13">
      <c r="M1176" s="16"/>
    </row>
    <row r="1177" spans="13:13">
      <c r="M1177" s="16"/>
    </row>
    <row r="1178" spans="13:13">
      <c r="M1178" s="16"/>
    </row>
    <row r="1179" spans="13:13">
      <c r="M1179" s="16"/>
    </row>
    <row r="1180" spans="13:13">
      <c r="M1180" s="16"/>
    </row>
    <row r="1181" spans="13:13">
      <c r="M1181" s="16"/>
    </row>
    <row r="1182" spans="13:13">
      <c r="M1182" s="16"/>
    </row>
    <row r="1183" spans="13:13">
      <c r="M1183" s="16"/>
    </row>
    <row r="1184" spans="13:13">
      <c r="M1184" s="16"/>
    </row>
    <row r="1185" spans="13:13">
      <c r="M1185" s="16"/>
    </row>
    <row r="1186" spans="13:13">
      <c r="M1186" s="16"/>
    </row>
    <row r="1187" spans="13:13">
      <c r="M1187" s="16"/>
    </row>
    <row r="1188" spans="13:13">
      <c r="M1188" s="16"/>
    </row>
    <row r="1189" spans="13:13">
      <c r="M1189" s="16"/>
    </row>
    <row r="1190" spans="13:13">
      <c r="M1190" s="16"/>
    </row>
    <row r="1191" spans="13:13">
      <c r="M1191" s="16"/>
    </row>
    <row r="1192" spans="13:13">
      <c r="M1192" s="16"/>
    </row>
    <row r="1193" spans="13:13">
      <c r="M1193" s="16"/>
    </row>
    <row r="1194" spans="13:13">
      <c r="M1194" s="16"/>
    </row>
    <row r="1195" spans="13:13">
      <c r="M1195" s="16"/>
    </row>
    <row r="1196" spans="13:13">
      <c r="M1196" s="16"/>
    </row>
    <row r="1197" spans="13:13">
      <c r="M1197" s="16"/>
    </row>
    <row r="1198" spans="13:13">
      <c r="M1198" s="16"/>
    </row>
    <row r="1199" spans="13:13">
      <c r="M1199" s="16"/>
    </row>
    <row r="1200" spans="13:13">
      <c r="M1200" s="16"/>
    </row>
    <row r="1201" spans="13:13">
      <c r="M1201" s="16"/>
    </row>
    <row r="1202" spans="13:13">
      <c r="M1202" s="16"/>
    </row>
    <row r="1203" spans="13:13">
      <c r="M1203" s="16"/>
    </row>
    <row r="1204" spans="13:13">
      <c r="M1204" s="16"/>
    </row>
    <row r="1205" spans="13:13">
      <c r="M1205" s="16"/>
    </row>
    <row r="1206" spans="13:13">
      <c r="M1206" s="16"/>
    </row>
    <row r="1207" spans="13:13">
      <c r="M1207" s="16"/>
    </row>
    <row r="1208" spans="13:13">
      <c r="M1208" s="16"/>
    </row>
    <row r="1209" spans="13:13">
      <c r="M1209" s="16"/>
    </row>
    <row r="1210" spans="13:13">
      <c r="M1210" s="16"/>
    </row>
    <row r="1211" spans="13:13">
      <c r="M1211" s="16"/>
    </row>
    <row r="1212" spans="13:13">
      <c r="M1212" s="16"/>
    </row>
    <row r="1213" spans="13:13">
      <c r="M1213" s="16"/>
    </row>
    <row r="1214" spans="13:13">
      <c r="M1214" s="16"/>
    </row>
    <row r="1215" spans="13:13">
      <c r="M1215" s="16"/>
    </row>
    <row r="1216" spans="13:13">
      <c r="M1216" s="16"/>
    </row>
    <row r="1217" spans="13:13">
      <c r="M1217" s="16"/>
    </row>
    <row r="1218" spans="13:13">
      <c r="M1218" s="16"/>
    </row>
    <row r="1219" spans="13:13">
      <c r="M1219" s="16"/>
    </row>
    <row r="1220" spans="13:13">
      <c r="M1220" s="16"/>
    </row>
    <row r="1221" spans="13:13">
      <c r="M1221" s="16"/>
    </row>
    <row r="1222" spans="13:13">
      <c r="M1222" s="16"/>
    </row>
    <row r="1223" spans="13:13">
      <c r="M1223" s="16"/>
    </row>
    <row r="1224" spans="13:13">
      <c r="M1224" s="16"/>
    </row>
  </sheetData>
  <autoFilter ref="A2:N550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Dash</vt:lpstr>
      <vt:lpstr>Liquids_prod_tech</vt:lpstr>
      <vt:lpstr>Elec_gen</vt:lpstr>
      <vt:lpstr>CCSshares</vt:lpstr>
      <vt:lpstr>Arg</vt:lpstr>
      <vt:lpstr>Arg_NDC_NOCCS</vt:lpstr>
      <vt:lpstr>Bra</vt:lpstr>
      <vt:lpstr>Bra_NDC_NOCCS</vt:lpstr>
      <vt:lpstr>Col</vt:lpstr>
      <vt:lpstr>Col_NDC_NOCCS</vt:lpstr>
      <vt:lpstr>Mex</vt:lpstr>
      <vt:lpstr>Mex_NDC_NOCCS</vt:lpstr>
      <vt:lpstr>Legend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2018-08-10T16:12:53Z</dcterms:modified>
</cp:coreProperties>
</file>