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fessional_WorkTools\Github\RodWal-Capital-Insights\Stock Selection\"/>
    </mc:Choice>
  </mc:AlternateContent>
  <xr:revisionPtr revIDLastSave="0" documentId="13_ncr:1_{C5AC77EB-F121-458D-A81E-3903B051D56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Sheet1!$A$1:$O$56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34" i="1"/>
  <c r="I19" i="1"/>
  <c r="I40" i="1"/>
  <c r="I26" i="1"/>
  <c r="I41" i="1"/>
  <c r="I13" i="1"/>
  <c r="I17" i="1"/>
  <c r="I42" i="1"/>
  <c r="I36" i="1"/>
  <c r="I43" i="1"/>
  <c r="I29" i="1"/>
  <c r="I44" i="1"/>
  <c r="I14" i="1"/>
  <c r="I37" i="1"/>
  <c r="I45" i="1"/>
  <c r="I3" i="1"/>
  <c r="I46" i="1"/>
  <c r="I22" i="1"/>
  <c r="I10" i="1"/>
  <c r="I8" i="1"/>
  <c r="I47" i="1"/>
  <c r="I48" i="1"/>
  <c r="I21" i="1"/>
  <c r="I9" i="1"/>
  <c r="I28" i="1"/>
  <c r="I32" i="1"/>
  <c r="I11" i="1"/>
  <c r="I49" i="1"/>
  <c r="I50" i="1"/>
  <c r="I30" i="1"/>
  <c r="I20" i="1"/>
  <c r="I24" i="1"/>
  <c r="I39" i="1"/>
  <c r="I12" i="1"/>
  <c r="I31" i="1"/>
  <c r="I18" i="1"/>
  <c r="I35" i="1"/>
  <c r="I33" i="1"/>
  <c r="I4" i="1"/>
  <c r="I51" i="1"/>
  <c r="I52" i="1"/>
  <c r="I6" i="1"/>
  <c r="I2" i="1"/>
  <c r="I7" i="1"/>
  <c r="I16" i="1"/>
  <c r="I25" i="1"/>
  <c r="I53" i="1"/>
  <c r="I23" i="1"/>
  <c r="I54" i="1"/>
  <c r="I55" i="1"/>
  <c r="I5" i="1"/>
  <c r="I15" i="1"/>
  <c r="I27" i="1"/>
</calcChain>
</file>

<file path=xl/sharedStrings.xml><?xml version="1.0" encoding="utf-8"?>
<sst xmlns="http://schemas.openxmlformats.org/spreadsheetml/2006/main" count="295" uniqueCount="88">
  <si>
    <t>Chapter</t>
  </si>
  <si>
    <t>Name</t>
  </si>
  <si>
    <t>Ticker</t>
  </si>
  <si>
    <t>Close Price</t>
  </si>
  <si>
    <t>GICS Sector</t>
  </si>
  <si>
    <t>Expected Dividend Yield %</t>
  </si>
  <si>
    <t>Trailing P/E</t>
  </si>
  <si>
    <t>Forward P/E</t>
  </si>
  <si>
    <t>PEG Ratio</t>
  </si>
  <si>
    <t>EBITDA Margin %</t>
  </si>
  <si>
    <t>Net Income to Common</t>
  </si>
  <si>
    <t>Net Income %</t>
  </si>
  <si>
    <t>EPS</t>
  </si>
  <si>
    <t>Forward EPS</t>
  </si>
  <si>
    <t>YPF</t>
  </si>
  <si>
    <t>Energy</t>
  </si>
  <si>
    <t>N/A</t>
  </si>
  <si>
    <t>BCS</t>
  </si>
  <si>
    <t>Financial Services</t>
  </si>
  <si>
    <t>EXC</t>
  </si>
  <si>
    <t>Utilities</t>
  </si>
  <si>
    <t>YUM</t>
  </si>
  <si>
    <t>Consumer Cyclical</t>
  </si>
  <si>
    <t>Error: 'float' object has no attribute 'upper'</t>
  </si>
  <si>
    <t>Unknown</t>
  </si>
  <si>
    <t>ASML</t>
  </si>
  <si>
    <t>Technology</t>
  </si>
  <si>
    <t>VIX</t>
  </si>
  <si>
    <t>Error: single positional indexer is out-of-bounds</t>
  </si>
  <si>
    <t>ACI</t>
  </si>
  <si>
    <t>Consumer Defensive</t>
  </si>
  <si>
    <t>V</t>
  </si>
  <si>
    <t>MAXN</t>
  </si>
  <si>
    <t>MO</t>
  </si>
  <si>
    <t>USDMXN</t>
  </si>
  <si>
    <t xml:space="preserve">Error: HTTP Error 404: </t>
  </si>
  <si>
    <t>KMB</t>
  </si>
  <si>
    <t>SDIA.L</t>
  </si>
  <si>
    <t>AMAT</t>
  </si>
  <si>
    <t>BBVA.MC</t>
  </si>
  <si>
    <t>FLOA.L</t>
  </si>
  <si>
    <t>PANW</t>
  </si>
  <si>
    <t>VHYD.L</t>
  </si>
  <si>
    <t>MSFT</t>
  </si>
  <si>
    <t>GILD</t>
  </si>
  <si>
    <t>Healthcare</t>
  </si>
  <si>
    <t>GOLD</t>
  </si>
  <si>
    <t>Basic Materials</t>
  </si>
  <si>
    <t>VWO</t>
  </si>
  <si>
    <t>SQM</t>
  </si>
  <si>
    <t>MC.PA</t>
  </si>
  <si>
    <t>LEVI</t>
  </si>
  <si>
    <t>DUK</t>
  </si>
  <si>
    <t>APA</t>
  </si>
  <si>
    <t>NVDA</t>
  </si>
  <si>
    <t>US500</t>
  </si>
  <si>
    <t>VBTC.DE</t>
  </si>
  <si>
    <t>ING</t>
  </si>
  <si>
    <t>INGR</t>
  </si>
  <si>
    <t>AEP</t>
  </si>
  <si>
    <t>SMFG</t>
  </si>
  <si>
    <t>NEE</t>
  </si>
  <si>
    <t>GOOGL</t>
  </si>
  <si>
    <t>Communication Services</t>
  </si>
  <si>
    <t>QCOM</t>
  </si>
  <si>
    <t>CIB</t>
  </si>
  <si>
    <t>TSM</t>
  </si>
  <si>
    <t>AVGO</t>
  </si>
  <si>
    <t>BATT.AS</t>
  </si>
  <si>
    <t>USDJPY</t>
  </si>
  <si>
    <t>SHELL.AS</t>
  </si>
  <si>
    <t>AGIO</t>
  </si>
  <si>
    <t>FSLR</t>
  </si>
  <si>
    <t>PEP</t>
  </si>
  <si>
    <t>WMT</t>
  </si>
  <si>
    <t>US30</t>
  </si>
  <si>
    <t>MA</t>
  </si>
  <si>
    <t>BOTZ.L</t>
  </si>
  <si>
    <t>BND</t>
  </si>
  <si>
    <t>DAR</t>
  </si>
  <si>
    <t>AAPL</t>
  </si>
  <si>
    <t>INTERNAL_ACCOUNT</t>
  </si>
  <si>
    <t>Energy &amp; Utilities</t>
  </si>
  <si>
    <t>CFDs</t>
  </si>
  <si>
    <t>ETF</t>
  </si>
  <si>
    <t>Others</t>
  </si>
  <si>
    <t>Consumer Def &amp; Cyclical</t>
  </si>
  <si>
    <t>Volatility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</si>
</sst>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/>
    <xf numFmtId="0" fontId="3" fillId="0" borderId="1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6"/>
  <sheetViews>
    <sheetView tabSelected="1" topLeftCell="I1" workbookViewId="0">
      <selection activeCell="O40" sqref="O40"/>
    </sheetView>
  </sheetViews>
  <sheetFormatPr defaultRowHeight="15" x14ac:dyDescent="0.25"/>
  <cols>
    <col min="1" max="1" width="22.85546875" bestFit="1" customWidth="1"/>
    <col min="2" max="2" width="10.85546875" bestFit="1" customWidth="1"/>
    <col min="3" max="3" width="19.7109375" bestFit="1" customWidth="1"/>
    <col min="4" max="4" width="44.42578125" bestFit="1" customWidth="1"/>
    <col min="5" max="5" width="23.140625" bestFit="1" customWidth="1"/>
    <col min="6" max="6" width="29.5703125" bestFit="1" customWidth="1"/>
    <col min="7" max="7" width="15.5703125" bestFit="1" customWidth="1"/>
    <col min="8" max="8" width="16.28515625" bestFit="1" customWidth="1"/>
    <col min="9" max="9" width="14.140625" bestFit="1" customWidth="1"/>
    <col min="10" max="10" width="20.7109375" bestFit="1" customWidth="1"/>
    <col min="11" max="11" width="27" bestFit="1" customWidth="1"/>
    <col min="12" max="12" width="18" bestFit="1" customWidth="1"/>
    <col min="13" max="13" width="8.7109375" bestFit="1" customWidth="1"/>
    <col min="14" max="14" width="16.42578125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87</v>
      </c>
    </row>
    <row r="2" spans="1:15" hidden="1" x14ac:dyDescent="0.25">
      <c r="A2" t="s">
        <v>45</v>
      </c>
      <c r="C2" t="s">
        <v>71</v>
      </c>
      <c r="D2">
        <v>29.180000305175781</v>
      </c>
      <c r="E2" t="s">
        <v>45</v>
      </c>
      <c r="F2" t="s">
        <v>16</v>
      </c>
      <c r="G2">
        <v>2.5285962</v>
      </c>
      <c r="H2">
        <v>-4.7993420000000002</v>
      </c>
      <c r="I2" s="2">
        <f t="shared" ref="I2:I33" si="0">H2/G2*100</f>
        <v>-189.80262645336572</v>
      </c>
      <c r="J2">
        <v>0</v>
      </c>
      <c r="K2" s="3">
        <v>665985024</v>
      </c>
      <c r="L2">
        <v>1798.258469015796</v>
      </c>
      <c r="M2">
        <v>11.54</v>
      </c>
      <c r="N2">
        <v>-6.08</v>
      </c>
      <c r="O2">
        <v>61.33541980833278</v>
      </c>
    </row>
    <row r="3" spans="1:15" hidden="1" x14ac:dyDescent="0.25">
      <c r="A3" t="s">
        <v>26</v>
      </c>
      <c r="C3" t="s">
        <v>41</v>
      </c>
      <c r="D3">
        <v>192.97999572753909</v>
      </c>
      <c r="E3" t="s">
        <v>26</v>
      </c>
      <c r="F3" t="s">
        <v>16</v>
      </c>
      <c r="G3">
        <v>109.028244</v>
      </c>
      <c r="H3">
        <v>26.802778</v>
      </c>
      <c r="I3" s="2">
        <f t="shared" si="0"/>
        <v>24.583334571544597</v>
      </c>
      <c r="J3">
        <v>15.933</v>
      </c>
      <c r="K3">
        <v>1254499968</v>
      </c>
      <c r="L3">
        <v>14.63741851640019</v>
      </c>
      <c r="M3">
        <v>1.77</v>
      </c>
      <c r="N3">
        <v>7.2</v>
      </c>
      <c r="O3">
        <v>36.271154159365317</v>
      </c>
    </row>
    <row r="4" spans="1:15" hidden="1" x14ac:dyDescent="0.25">
      <c r="A4" t="s">
        <v>26</v>
      </c>
      <c r="C4" t="s">
        <v>67</v>
      </c>
      <c r="D4">
        <v>228.61000061035159</v>
      </c>
      <c r="E4" t="s">
        <v>26</v>
      </c>
      <c r="F4">
        <v>101</v>
      </c>
      <c r="G4">
        <v>105.83796</v>
      </c>
      <c r="H4">
        <v>37.051864999999999</v>
      </c>
      <c r="I4" s="2">
        <f t="shared" si="0"/>
        <v>35.008105787375342</v>
      </c>
      <c r="J4">
        <v>52.890999999999998</v>
      </c>
      <c r="K4">
        <v>10396999680</v>
      </c>
      <c r="L4">
        <v>19.066918134984039</v>
      </c>
      <c r="M4">
        <v>2.16</v>
      </c>
      <c r="N4">
        <v>6.17</v>
      </c>
      <c r="O4">
        <v>63.32097662067401</v>
      </c>
    </row>
    <row r="5" spans="1:15" hidden="1" x14ac:dyDescent="0.25">
      <c r="A5" t="s">
        <v>86</v>
      </c>
      <c r="C5" t="s">
        <v>79</v>
      </c>
      <c r="D5">
        <v>35.25</v>
      </c>
      <c r="E5" t="s">
        <v>30</v>
      </c>
      <c r="F5" t="s">
        <v>16</v>
      </c>
      <c r="G5">
        <v>32.943924000000003</v>
      </c>
      <c r="H5">
        <v>11.789298</v>
      </c>
      <c r="I5" s="2">
        <f t="shared" si="0"/>
        <v>35.78595555283578</v>
      </c>
      <c r="J5">
        <v>14.259</v>
      </c>
      <c r="K5">
        <v>171563008</v>
      </c>
      <c r="L5">
        <v>3.0228864450042048</v>
      </c>
      <c r="M5">
        <v>1.07</v>
      </c>
      <c r="N5">
        <v>2.99</v>
      </c>
      <c r="O5">
        <v>43.11862026902876</v>
      </c>
    </row>
    <row r="6" spans="1:15" hidden="1" x14ac:dyDescent="0.25">
      <c r="A6" t="s">
        <v>82</v>
      </c>
      <c r="C6" t="s">
        <v>70</v>
      </c>
      <c r="D6">
        <v>29.840000152587891</v>
      </c>
      <c r="E6" t="s">
        <v>15</v>
      </c>
      <c r="F6">
        <v>429</v>
      </c>
      <c r="G6">
        <v>15.224489</v>
      </c>
      <c r="H6">
        <v>7.8115186999999997</v>
      </c>
      <c r="I6" s="2">
        <f t="shared" si="0"/>
        <v>51.308905671645199</v>
      </c>
      <c r="J6">
        <v>18.240998999999999</v>
      </c>
      <c r="K6">
        <v>13516000256</v>
      </c>
      <c r="L6">
        <v>4.8087837924487724</v>
      </c>
      <c r="M6">
        <v>1.96</v>
      </c>
      <c r="N6">
        <v>3.82</v>
      </c>
      <c r="O6">
        <v>21.281624339779711</v>
      </c>
    </row>
    <row r="7" spans="1:15" hidden="1" x14ac:dyDescent="0.25">
      <c r="A7" t="s">
        <v>82</v>
      </c>
      <c r="C7" t="s">
        <v>72</v>
      </c>
      <c r="D7">
        <v>178.46000671386719</v>
      </c>
      <c r="E7" t="s">
        <v>26</v>
      </c>
      <c r="F7" t="s">
        <v>16</v>
      </c>
      <c r="G7">
        <v>15.162277</v>
      </c>
      <c r="H7">
        <v>8.5551290000000009</v>
      </c>
      <c r="I7" s="2">
        <f t="shared" si="0"/>
        <v>56.423774608523516</v>
      </c>
      <c r="J7">
        <v>43.032002000000013</v>
      </c>
      <c r="K7">
        <v>1264962944</v>
      </c>
      <c r="L7">
        <v>29.716643554944859</v>
      </c>
      <c r="M7">
        <v>11.77</v>
      </c>
      <c r="N7">
        <v>20.86</v>
      </c>
      <c r="O7">
        <v>64.094430326598768</v>
      </c>
    </row>
    <row r="8" spans="1:15" hidden="1" x14ac:dyDescent="0.25">
      <c r="A8" t="s">
        <v>83</v>
      </c>
      <c r="C8" t="s">
        <v>46</v>
      </c>
      <c r="D8">
        <v>17.829999923706051</v>
      </c>
      <c r="E8" t="s">
        <v>47</v>
      </c>
      <c r="F8">
        <v>2.0599999000000002</v>
      </c>
      <c r="G8">
        <v>14.287879</v>
      </c>
      <c r="H8">
        <v>8.4481940000000009</v>
      </c>
      <c r="I8" s="2">
        <f t="shared" si="0"/>
        <v>59.12839827380958</v>
      </c>
      <c r="J8">
        <v>49.139000000000003</v>
      </c>
      <c r="K8" s="3">
        <v>2323000064</v>
      </c>
      <c r="L8">
        <v>17.459602218520441</v>
      </c>
      <c r="M8">
        <v>1.32</v>
      </c>
      <c r="N8">
        <v>1.82</v>
      </c>
      <c r="O8">
        <v>35.742191874886551</v>
      </c>
    </row>
    <row r="9" spans="1:15" hidden="1" x14ac:dyDescent="0.25">
      <c r="A9" t="s">
        <v>86</v>
      </c>
      <c r="C9" t="s">
        <v>51</v>
      </c>
      <c r="D9">
        <v>17.670000076293949</v>
      </c>
      <c r="E9" t="s">
        <v>22</v>
      </c>
      <c r="F9">
        <v>297</v>
      </c>
      <c r="G9">
        <v>19.417581999999999</v>
      </c>
      <c r="H9">
        <v>12.6214285</v>
      </c>
      <c r="I9" s="2">
        <f t="shared" si="0"/>
        <v>65.000001029994365</v>
      </c>
      <c r="J9">
        <v>14.336</v>
      </c>
      <c r="K9">
        <v>360600000</v>
      </c>
      <c r="L9">
        <v>5.6327027632036586</v>
      </c>
      <c r="M9">
        <v>0.91</v>
      </c>
      <c r="N9">
        <v>1.4</v>
      </c>
      <c r="O9">
        <v>43.346729684871782</v>
      </c>
    </row>
    <row r="10" spans="1:15" hidden="1" x14ac:dyDescent="0.25">
      <c r="A10" t="s">
        <v>45</v>
      </c>
      <c r="C10" t="s">
        <v>44</v>
      </c>
      <c r="D10">
        <v>102.5</v>
      </c>
      <c r="E10" t="s">
        <v>45</v>
      </c>
      <c r="F10">
        <v>315</v>
      </c>
      <c r="G10">
        <v>21.090534000000002</v>
      </c>
      <c r="H10">
        <v>13.795424000000001</v>
      </c>
      <c r="I10" s="2">
        <f t="shared" si="0"/>
        <v>65.410501222965706</v>
      </c>
      <c r="J10">
        <v>47.761001999999998</v>
      </c>
      <c r="K10">
        <v>5965000192</v>
      </c>
      <c r="L10">
        <v>20.75865694250961</v>
      </c>
      <c r="M10">
        <v>4.8600000000000003</v>
      </c>
      <c r="N10">
        <v>7.43</v>
      </c>
      <c r="O10">
        <v>27.19158640499731</v>
      </c>
    </row>
    <row r="11" spans="1:15" hidden="1" x14ac:dyDescent="0.25">
      <c r="A11" t="s">
        <v>26</v>
      </c>
      <c r="C11" t="s">
        <v>54</v>
      </c>
      <c r="D11">
        <v>135.3999938964844</v>
      </c>
      <c r="E11" t="s">
        <v>26</v>
      </c>
      <c r="F11">
        <v>3</v>
      </c>
      <c r="G11">
        <v>45.898304000000003</v>
      </c>
      <c r="H11">
        <v>32.864080000000001</v>
      </c>
      <c r="I11" s="2">
        <f t="shared" si="0"/>
        <v>71.601948516441922</v>
      </c>
      <c r="J11">
        <v>63.845999999999997</v>
      </c>
      <c r="K11">
        <v>72879996928</v>
      </c>
      <c r="L11">
        <v>55.848023297201912</v>
      </c>
      <c r="M11">
        <v>2.95</v>
      </c>
      <c r="N11">
        <v>4.12</v>
      </c>
      <c r="O11">
        <v>60.099153314470414</v>
      </c>
    </row>
    <row r="12" spans="1:15" hidden="1" x14ac:dyDescent="0.25">
      <c r="A12" t="s">
        <v>82</v>
      </c>
      <c r="C12" t="s">
        <v>61</v>
      </c>
      <c r="D12">
        <v>75</v>
      </c>
      <c r="E12" t="s">
        <v>20</v>
      </c>
      <c r="F12">
        <v>304</v>
      </c>
      <c r="G12">
        <v>28.089887999999998</v>
      </c>
      <c r="H12">
        <v>20.380434000000001</v>
      </c>
      <c r="I12" s="2">
        <f t="shared" si="0"/>
        <v>72.554344111304403</v>
      </c>
      <c r="J12">
        <v>53.73</v>
      </c>
      <c r="K12">
        <v>5511000064</v>
      </c>
      <c r="L12">
        <v>21.809331679631502</v>
      </c>
      <c r="M12">
        <v>2.67</v>
      </c>
      <c r="N12">
        <v>3.68</v>
      </c>
      <c r="O12">
        <v>28.66117458258277</v>
      </c>
    </row>
    <row r="13" spans="1:15" hidden="1" x14ac:dyDescent="0.25">
      <c r="A13" t="s">
        <v>86</v>
      </c>
      <c r="C13" t="s">
        <v>29</v>
      </c>
      <c r="D13">
        <v>22.10000038146973</v>
      </c>
      <c r="E13" t="s">
        <v>30</v>
      </c>
      <c r="F13">
        <v>274</v>
      </c>
      <c r="G13">
        <v>13.313253</v>
      </c>
      <c r="H13">
        <v>9.7356829999999999</v>
      </c>
      <c r="I13" s="2">
        <f t="shared" si="0"/>
        <v>73.127754726812441</v>
      </c>
      <c r="J13">
        <v>4.6609997999999999</v>
      </c>
      <c r="K13" s="3">
        <v>958600000</v>
      </c>
      <c r="L13">
        <v>1.1924235552220639</v>
      </c>
      <c r="M13">
        <v>1.66</v>
      </c>
      <c r="N13">
        <v>2.27</v>
      </c>
      <c r="O13">
        <v>24.889373824291859</v>
      </c>
    </row>
    <row r="14" spans="1:15" hidden="1" x14ac:dyDescent="0.25">
      <c r="A14" t="s">
        <v>26</v>
      </c>
      <c r="C14" t="s">
        <v>38</v>
      </c>
      <c r="D14">
        <v>165.57000732421881</v>
      </c>
      <c r="E14" t="s">
        <v>26</v>
      </c>
      <c r="F14">
        <v>105</v>
      </c>
      <c r="G14">
        <v>22.837242</v>
      </c>
      <c r="H14">
        <v>17.086689</v>
      </c>
      <c r="I14" s="2">
        <f t="shared" si="0"/>
        <v>74.819406826796325</v>
      </c>
      <c r="J14">
        <v>30.688998000000002</v>
      </c>
      <c r="K14">
        <v>6343000064</v>
      </c>
      <c r="L14">
        <v>22.95277809150555</v>
      </c>
      <c r="M14">
        <v>7.25</v>
      </c>
      <c r="N14">
        <v>9.69</v>
      </c>
      <c r="O14">
        <v>48.896490159607993</v>
      </c>
    </row>
    <row r="15" spans="1:15" hidden="1" x14ac:dyDescent="0.25">
      <c r="A15" t="s">
        <v>26</v>
      </c>
      <c r="C15" t="s">
        <v>80</v>
      </c>
      <c r="D15">
        <v>211.25999450683591</v>
      </c>
      <c r="E15" t="s">
        <v>26</v>
      </c>
      <c r="F15">
        <v>49</v>
      </c>
      <c r="G15">
        <v>32.90654</v>
      </c>
      <c r="H15">
        <v>25.42238</v>
      </c>
      <c r="I15" s="2">
        <f t="shared" si="0"/>
        <v>77.256314398292872</v>
      </c>
      <c r="J15">
        <v>34.685000000000002</v>
      </c>
      <c r="K15">
        <v>97294000128</v>
      </c>
      <c r="L15">
        <v>24.301263745783849</v>
      </c>
      <c r="M15">
        <v>6.42</v>
      </c>
      <c r="N15">
        <v>8.31</v>
      </c>
      <c r="O15">
        <v>33.002872737392643</v>
      </c>
    </row>
    <row r="16" spans="1:15" hidden="1" x14ac:dyDescent="0.25">
      <c r="A16" t="s">
        <v>86</v>
      </c>
      <c r="C16" t="s">
        <v>73</v>
      </c>
      <c r="D16">
        <v>131.97999572753909</v>
      </c>
      <c r="E16" t="s">
        <v>30</v>
      </c>
      <c r="F16">
        <v>433</v>
      </c>
      <c r="G16">
        <v>19.351906</v>
      </c>
      <c r="H16">
        <v>15.293162000000001</v>
      </c>
      <c r="I16" s="2">
        <f t="shared" si="0"/>
        <v>79.02664471396254</v>
      </c>
      <c r="J16">
        <v>18.905999999999999</v>
      </c>
      <c r="K16">
        <v>9370000384</v>
      </c>
      <c r="L16">
        <v>10.23786431925341</v>
      </c>
      <c r="M16">
        <v>6.82</v>
      </c>
      <c r="N16">
        <v>8.6300000000000008</v>
      </c>
      <c r="O16">
        <v>19.797213187791819</v>
      </c>
    </row>
    <row r="17" spans="1:15" hidden="1" x14ac:dyDescent="0.25">
      <c r="A17" t="s">
        <v>18</v>
      </c>
      <c r="C17" t="s">
        <v>31</v>
      </c>
      <c r="D17">
        <v>365.1199951171875</v>
      </c>
      <c r="E17" t="s">
        <v>18</v>
      </c>
      <c r="F17">
        <v>65</v>
      </c>
      <c r="G17">
        <v>36.366534999999999</v>
      </c>
      <c r="H17">
        <v>28.840443</v>
      </c>
      <c r="I17" s="2">
        <f t="shared" si="0"/>
        <v>79.304896658425122</v>
      </c>
      <c r="J17">
        <v>69.707999999999998</v>
      </c>
      <c r="K17">
        <v>19641999360</v>
      </c>
      <c r="L17">
        <v>52.210202623591513</v>
      </c>
      <c r="M17">
        <v>10.039999999999999</v>
      </c>
      <c r="N17">
        <v>12.66</v>
      </c>
      <c r="O17">
        <v>21.96092733903993</v>
      </c>
    </row>
    <row r="18" spans="1:15" hidden="1" x14ac:dyDescent="0.25">
      <c r="A18" t="s">
        <v>26</v>
      </c>
      <c r="C18" t="s">
        <v>64</v>
      </c>
      <c r="D18">
        <v>152.5</v>
      </c>
      <c r="E18" t="s">
        <v>26</v>
      </c>
      <c r="F18">
        <v>233</v>
      </c>
      <c r="G18">
        <v>15.577120000000001</v>
      </c>
      <c r="H18">
        <v>12.469338</v>
      </c>
      <c r="I18" s="2">
        <f t="shared" si="0"/>
        <v>80.049059132882078</v>
      </c>
      <c r="J18">
        <v>31.573</v>
      </c>
      <c r="K18">
        <v>11015000064</v>
      </c>
      <c r="L18">
        <v>26.04881181510946</v>
      </c>
      <c r="M18">
        <v>9.7899999999999991</v>
      </c>
      <c r="N18">
        <v>12.23</v>
      </c>
      <c r="O18">
        <v>43.720426511664357</v>
      </c>
    </row>
    <row r="19" spans="1:15" hidden="1" x14ac:dyDescent="0.25">
      <c r="A19" t="s">
        <v>86</v>
      </c>
      <c r="C19" t="s">
        <v>21</v>
      </c>
      <c r="D19">
        <v>148.07000732421881</v>
      </c>
      <c r="E19" t="s">
        <v>22</v>
      </c>
      <c r="F19">
        <v>193</v>
      </c>
      <c r="G19">
        <v>29.55489</v>
      </c>
      <c r="H19">
        <v>24.353619999999999</v>
      </c>
      <c r="I19" s="2">
        <f t="shared" si="0"/>
        <v>82.401321744049795</v>
      </c>
      <c r="J19">
        <v>35.5</v>
      </c>
      <c r="K19">
        <v>1424999936</v>
      </c>
      <c r="L19">
        <v>18.415610746600951</v>
      </c>
      <c r="M19">
        <v>5.01</v>
      </c>
      <c r="N19">
        <v>6.08</v>
      </c>
      <c r="O19">
        <v>22.141678940415019</v>
      </c>
    </row>
    <row r="20" spans="1:15" hidden="1" x14ac:dyDescent="0.25">
      <c r="A20" t="s">
        <v>86</v>
      </c>
      <c r="C20" t="s">
        <v>58</v>
      </c>
      <c r="D20">
        <v>140.80999755859381</v>
      </c>
      <c r="E20" t="s">
        <v>30</v>
      </c>
      <c r="F20">
        <v>227</v>
      </c>
      <c r="G20">
        <v>14.853376000000001</v>
      </c>
      <c r="H20">
        <v>12.674168</v>
      </c>
      <c r="I20" s="2">
        <f t="shared" si="0"/>
        <v>85.328534065252228</v>
      </c>
      <c r="J20">
        <v>17.510999999999999</v>
      </c>
      <c r="K20" s="3">
        <v>628000000</v>
      </c>
      <c r="L20">
        <v>8.5314496054901205</v>
      </c>
      <c r="M20">
        <v>9.48</v>
      </c>
      <c r="N20">
        <v>11.11</v>
      </c>
      <c r="O20">
        <v>25.733437233184841</v>
      </c>
    </row>
    <row r="21" spans="1:15" hidden="1" x14ac:dyDescent="0.25">
      <c r="A21" t="s">
        <v>86</v>
      </c>
      <c r="C21" t="s">
        <v>50</v>
      </c>
      <c r="D21">
        <v>503.89999389648438</v>
      </c>
      <c r="E21" t="s">
        <v>22</v>
      </c>
      <c r="F21">
        <v>256</v>
      </c>
      <c r="G21">
        <v>20.067701</v>
      </c>
      <c r="H21">
        <v>17.322104</v>
      </c>
      <c r="I21" s="2">
        <f t="shared" si="0"/>
        <v>86.318328143318453</v>
      </c>
      <c r="J21">
        <v>26.488</v>
      </c>
      <c r="K21">
        <v>12549999616</v>
      </c>
      <c r="L21">
        <v>14.81997561254024</v>
      </c>
      <c r="M21">
        <v>25.11</v>
      </c>
      <c r="N21">
        <v>29.09</v>
      </c>
      <c r="O21">
        <v>31.991503187925019</v>
      </c>
    </row>
    <row r="22" spans="1:15" hidden="1" x14ac:dyDescent="0.25">
      <c r="A22" t="s">
        <v>26</v>
      </c>
      <c r="C22" t="s">
        <v>43</v>
      </c>
      <c r="D22">
        <v>454.26998901367188</v>
      </c>
      <c r="E22" t="s">
        <v>26</v>
      </c>
      <c r="F22">
        <v>73</v>
      </c>
      <c r="G22">
        <v>34.970745000000001</v>
      </c>
      <c r="H22">
        <v>30.385952</v>
      </c>
      <c r="I22" s="2">
        <f t="shared" si="0"/>
        <v>86.889633034697994</v>
      </c>
      <c r="J22">
        <v>55.247</v>
      </c>
      <c r="K22">
        <v>96635002880</v>
      </c>
      <c r="L22">
        <v>35.789415272465227</v>
      </c>
      <c r="M22">
        <v>12.99</v>
      </c>
      <c r="N22">
        <v>14.95</v>
      </c>
      <c r="O22">
        <v>25.77121252311759</v>
      </c>
    </row>
    <row r="23" spans="1:15" hidden="1" x14ac:dyDescent="0.25">
      <c r="A23" t="s">
        <v>18</v>
      </c>
      <c r="C23" t="s">
        <v>76</v>
      </c>
      <c r="D23">
        <v>583.280029296875</v>
      </c>
      <c r="E23" t="s">
        <v>18</v>
      </c>
      <c r="F23">
        <v>52</v>
      </c>
      <c r="G23">
        <v>40.817355999999997</v>
      </c>
      <c r="H23">
        <v>35.609282999999998</v>
      </c>
      <c r="I23" s="2">
        <f t="shared" si="0"/>
        <v>87.240542969025242</v>
      </c>
      <c r="J23">
        <v>61.845999999999997</v>
      </c>
      <c r="K23">
        <v>13143000064</v>
      </c>
      <c r="L23">
        <v>45.213112751383562</v>
      </c>
      <c r="M23">
        <v>14.29</v>
      </c>
      <c r="N23">
        <v>16.38</v>
      </c>
      <c r="O23">
        <v>21.155492483519271</v>
      </c>
    </row>
    <row r="24" spans="1:15" hidden="1" x14ac:dyDescent="0.25">
      <c r="A24" t="s">
        <v>82</v>
      </c>
      <c r="C24" t="s">
        <v>59</v>
      </c>
      <c r="D24">
        <v>103.0400009155273</v>
      </c>
      <c r="E24" t="s">
        <v>20</v>
      </c>
      <c r="F24">
        <v>366</v>
      </c>
      <c r="G24">
        <v>19.891893</v>
      </c>
      <c r="H24">
        <v>17.494059</v>
      </c>
      <c r="I24" s="2">
        <f t="shared" si="0"/>
        <v>87.945672138895986</v>
      </c>
      <c r="J24">
        <v>39.542999999999999</v>
      </c>
      <c r="K24">
        <v>2764199936</v>
      </c>
      <c r="L24">
        <v>13.71198897276127</v>
      </c>
      <c r="M24">
        <v>5.18</v>
      </c>
      <c r="N24">
        <v>5.89</v>
      </c>
      <c r="O24">
        <v>19.774210651342681</v>
      </c>
    </row>
    <row r="25" spans="1:15" hidden="1" x14ac:dyDescent="0.25">
      <c r="A25" t="s">
        <v>86</v>
      </c>
      <c r="C25" t="s">
        <v>74</v>
      </c>
      <c r="D25">
        <v>98.239997863769531</v>
      </c>
      <c r="E25" t="s">
        <v>30</v>
      </c>
      <c r="F25">
        <v>98</v>
      </c>
      <c r="G25">
        <v>39.934959999999997</v>
      </c>
      <c r="H25">
        <v>36.117645000000003</v>
      </c>
      <c r="I25" s="2">
        <f t="shared" si="0"/>
        <v>90.441169842163376</v>
      </c>
      <c r="J25">
        <v>6.2409999999999997</v>
      </c>
      <c r="K25">
        <v>18819000320</v>
      </c>
      <c r="L25">
        <v>2.7469543815742412</v>
      </c>
      <c r="M25">
        <v>2.46</v>
      </c>
      <c r="N25">
        <v>2.72</v>
      </c>
      <c r="O25">
        <v>24.104253796858501</v>
      </c>
    </row>
    <row r="26" spans="1:15" hidden="1" x14ac:dyDescent="0.25">
      <c r="A26" t="s">
        <v>26</v>
      </c>
      <c r="C26" t="s">
        <v>25</v>
      </c>
      <c r="D26">
        <v>748.0999755859375</v>
      </c>
      <c r="E26" t="s">
        <v>26</v>
      </c>
      <c r="F26">
        <v>110</v>
      </c>
      <c r="G26">
        <v>30.672407</v>
      </c>
      <c r="H26">
        <v>28.018723999999999</v>
      </c>
      <c r="I26" s="2">
        <f t="shared" si="0"/>
        <v>91.348305335150243</v>
      </c>
      <c r="J26">
        <v>36.578000000000003</v>
      </c>
      <c r="K26">
        <v>8702799872</v>
      </c>
      <c r="L26">
        <v>28.33459111814113</v>
      </c>
      <c r="M26">
        <v>24.39</v>
      </c>
      <c r="N26">
        <v>26.7</v>
      </c>
      <c r="O26">
        <v>48.859473123166751</v>
      </c>
    </row>
    <row r="27" spans="1:15" hidden="1" x14ac:dyDescent="0.25">
      <c r="A27" t="s">
        <v>82</v>
      </c>
      <c r="C27" t="s">
        <v>14</v>
      </c>
      <c r="D27">
        <v>35.880001068115227</v>
      </c>
      <c r="E27" t="s">
        <v>15</v>
      </c>
      <c r="F27" t="s">
        <v>16</v>
      </c>
      <c r="G27">
        <v>8.3441860000000005</v>
      </c>
      <c r="H27">
        <v>7.6340430000000001</v>
      </c>
      <c r="I27" s="2">
        <f t="shared" si="0"/>
        <v>91.489367566830353</v>
      </c>
      <c r="J27">
        <v>20.059000000000001</v>
      </c>
      <c r="K27" s="3">
        <v>1520527998976</v>
      </c>
      <c r="L27">
        <v>7.9344361198138351</v>
      </c>
      <c r="M27">
        <v>4.3</v>
      </c>
      <c r="N27">
        <v>4.7</v>
      </c>
      <c r="O27">
        <v>49.808519958788843</v>
      </c>
    </row>
    <row r="28" spans="1:15" hidden="1" x14ac:dyDescent="0.25">
      <c r="A28" t="s">
        <v>82</v>
      </c>
      <c r="C28" t="s">
        <v>52</v>
      </c>
      <c r="D28">
        <v>116.2600021362305</v>
      </c>
      <c r="E28" t="s">
        <v>20</v>
      </c>
      <c r="F28">
        <v>361</v>
      </c>
      <c r="G28">
        <v>19.280266000000001</v>
      </c>
      <c r="H28">
        <v>18.337540000000001</v>
      </c>
      <c r="I28" s="2">
        <f t="shared" si="0"/>
        <v>95.110409783765419</v>
      </c>
      <c r="J28">
        <v>48.826998000000003</v>
      </c>
      <c r="K28">
        <v>4643999744</v>
      </c>
      <c r="L28">
        <v>15.220239866756501</v>
      </c>
      <c r="M28">
        <v>6.03</v>
      </c>
      <c r="N28">
        <v>6.34</v>
      </c>
      <c r="O28">
        <v>18.461808200874671</v>
      </c>
    </row>
    <row r="29" spans="1:15" hidden="1" x14ac:dyDescent="0.25">
      <c r="A29" t="s">
        <v>86</v>
      </c>
      <c r="C29" t="s">
        <v>36</v>
      </c>
      <c r="D29">
        <v>139.07000732421881</v>
      </c>
      <c r="E29" t="s">
        <v>30</v>
      </c>
      <c r="F29">
        <v>367</v>
      </c>
      <c r="G29">
        <v>18.972715000000001</v>
      </c>
      <c r="H29">
        <v>18.226738000000001</v>
      </c>
      <c r="I29" s="2">
        <f t="shared" si="0"/>
        <v>96.068158932445883</v>
      </c>
      <c r="J29">
        <v>19.545000999999999</v>
      </c>
      <c r="K29">
        <v>2464999936</v>
      </c>
      <c r="L29">
        <v>12.48164484200357</v>
      </c>
      <c r="M29">
        <v>7.33</v>
      </c>
      <c r="N29">
        <v>7.63</v>
      </c>
      <c r="O29">
        <v>19.699410478973871</v>
      </c>
    </row>
    <row r="30" spans="1:15" hidden="1" x14ac:dyDescent="0.25">
      <c r="A30" t="s">
        <v>18</v>
      </c>
      <c r="C30" t="s">
        <v>57</v>
      </c>
      <c r="D30">
        <v>21.170000076293949</v>
      </c>
      <c r="E30" t="s">
        <v>18</v>
      </c>
      <c r="F30">
        <v>545</v>
      </c>
      <c r="G30">
        <v>9.5791854999999995</v>
      </c>
      <c r="H30">
        <v>9.6666659999999993</v>
      </c>
      <c r="I30" s="2">
        <f t="shared" si="0"/>
        <v>100.91323526410466</v>
      </c>
      <c r="J30">
        <v>0</v>
      </c>
      <c r="K30" s="3">
        <v>5210999808</v>
      </c>
      <c r="L30">
        <v>25.984840469640911</v>
      </c>
      <c r="M30">
        <v>2.21</v>
      </c>
      <c r="N30">
        <v>2.19</v>
      </c>
      <c r="O30">
        <v>28.00837997074737</v>
      </c>
    </row>
    <row r="31" spans="1:15" hidden="1" x14ac:dyDescent="0.25">
      <c r="A31" t="s">
        <v>26</v>
      </c>
      <c r="C31" t="s">
        <v>62</v>
      </c>
      <c r="D31">
        <v>166.19000244140619</v>
      </c>
      <c r="E31" t="s">
        <v>63</v>
      </c>
      <c r="F31">
        <v>51</v>
      </c>
      <c r="G31">
        <v>18.323043999999999</v>
      </c>
      <c r="H31">
        <v>18.547989999999999</v>
      </c>
      <c r="I31" s="2">
        <f t="shared" si="0"/>
        <v>101.22766719328951</v>
      </c>
      <c r="J31">
        <v>37.726003000000013</v>
      </c>
      <c r="K31">
        <v>110995996672</v>
      </c>
      <c r="L31">
        <v>30.856819860861741</v>
      </c>
      <c r="M31">
        <v>9.07</v>
      </c>
      <c r="N31">
        <v>8.9600000000000009</v>
      </c>
      <c r="O31">
        <v>31.31891019922525</v>
      </c>
    </row>
    <row r="32" spans="1:15" hidden="1" x14ac:dyDescent="0.25">
      <c r="A32" t="s">
        <v>82</v>
      </c>
      <c r="C32" t="s">
        <v>53</v>
      </c>
      <c r="D32">
        <v>17.590000152587891</v>
      </c>
      <c r="E32" t="s">
        <v>15</v>
      </c>
      <c r="F32">
        <v>563</v>
      </c>
      <c r="G32">
        <v>6.3046600000000002</v>
      </c>
      <c r="H32">
        <v>6.3963637000000002</v>
      </c>
      <c r="I32" s="2">
        <f t="shared" si="0"/>
        <v>101.4545383890646</v>
      </c>
      <c r="J32">
        <v>58.8</v>
      </c>
      <c r="K32" s="3">
        <v>1019000000</v>
      </c>
      <c r="L32">
        <v>10.041387718820969</v>
      </c>
      <c r="M32">
        <v>2.79</v>
      </c>
      <c r="N32">
        <v>2.75</v>
      </c>
      <c r="O32">
        <v>51.326312339869567</v>
      </c>
    </row>
    <row r="33" spans="1:15" hidden="1" x14ac:dyDescent="0.25">
      <c r="A33" t="s">
        <v>26</v>
      </c>
      <c r="C33" t="s">
        <v>66</v>
      </c>
      <c r="D33">
        <v>194.2200012207031</v>
      </c>
      <c r="E33" t="s">
        <v>26</v>
      </c>
      <c r="F33">
        <v>169</v>
      </c>
      <c r="G33">
        <v>23.627737</v>
      </c>
      <c r="H33">
        <v>24.037127999999999</v>
      </c>
      <c r="I33" s="2">
        <f t="shared" si="0"/>
        <v>101.73267122450194</v>
      </c>
      <c r="J33">
        <v>68.481003999999999</v>
      </c>
      <c r="K33">
        <v>1309346889728</v>
      </c>
      <c r="L33">
        <v>41.686769633025442</v>
      </c>
      <c r="M33">
        <v>8.2200000000000006</v>
      </c>
      <c r="N33">
        <v>8.08</v>
      </c>
      <c r="O33">
        <v>46.587767069441902</v>
      </c>
    </row>
    <row r="34" spans="1:15" hidden="1" x14ac:dyDescent="0.25">
      <c r="A34" t="s">
        <v>82</v>
      </c>
      <c r="C34" t="s">
        <v>19</v>
      </c>
      <c r="D34">
        <v>44.090000152587891</v>
      </c>
      <c r="E34" t="s">
        <v>20</v>
      </c>
      <c r="F34">
        <v>368</v>
      </c>
      <c r="G34">
        <v>16.390335</v>
      </c>
      <c r="H34">
        <v>16.764257000000001</v>
      </c>
      <c r="I34" s="2">
        <f t="shared" ref="I34:I55" si="1">H34/G34*100</f>
        <v>102.28135666537628</v>
      </c>
      <c r="J34">
        <v>32.266998000000001</v>
      </c>
      <c r="K34">
        <v>2710000128</v>
      </c>
      <c r="L34">
        <v>11.435082528811259</v>
      </c>
      <c r="M34">
        <v>2.69</v>
      </c>
      <c r="N34">
        <v>2.63</v>
      </c>
      <c r="O34">
        <v>19.91362800714478</v>
      </c>
    </row>
    <row r="35" spans="1:15" hidden="1" x14ac:dyDescent="0.25">
      <c r="A35" t="s">
        <v>18</v>
      </c>
      <c r="C35" t="s">
        <v>65</v>
      </c>
      <c r="D35">
        <v>41.549999237060547</v>
      </c>
      <c r="E35" t="s">
        <v>18</v>
      </c>
      <c r="F35">
        <v>3670</v>
      </c>
      <c r="G35">
        <v>6.6800639999999998</v>
      </c>
      <c r="H35">
        <v>7.0423726999999996</v>
      </c>
      <c r="I35" s="2">
        <f t="shared" si="1"/>
        <v>105.4237309702422</v>
      </c>
      <c r="J35">
        <v>0</v>
      </c>
      <c r="K35" s="3">
        <v>6341936021504</v>
      </c>
      <c r="L35">
        <v>28.08795140526566</v>
      </c>
      <c r="M35">
        <v>6.22</v>
      </c>
      <c r="N35">
        <v>5.9</v>
      </c>
      <c r="O35">
        <v>31.777443591983879</v>
      </c>
    </row>
    <row r="36" spans="1:15" hidden="1" x14ac:dyDescent="0.25">
      <c r="A36" t="s">
        <v>86</v>
      </c>
      <c r="C36" t="s">
        <v>33</v>
      </c>
      <c r="D36">
        <v>58.889999389648438</v>
      </c>
      <c r="E36" t="s">
        <v>30</v>
      </c>
      <c r="F36">
        <v>703</v>
      </c>
      <c r="G36">
        <v>9.7338839999999998</v>
      </c>
      <c r="H36">
        <v>11.007477</v>
      </c>
      <c r="I36" s="2">
        <f t="shared" si="1"/>
        <v>113.08411935050798</v>
      </c>
      <c r="J36">
        <v>61.162996</v>
      </c>
      <c r="K36" s="3">
        <v>10183999488</v>
      </c>
      <c r="L36">
        <v>50.301292507937191</v>
      </c>
      <c r="M36">
        <v>6.05</v>
      </c>
      <c r="N36">
        <v>5.35</v>
      </c>
      <c r="O36">
        <v>19.421716931889542</v>
      </c>
    </row>
    <row r="37" spans="1:15" hidden="1" x14ac:dyDescent="0.25">
      <c r="A37" t="s">
        <v>18</v>
      </c>
      <c r="C37" t="s">
        <v>39</v>
      </c>
      <c r="D37">
        <v>13.39999961853027</v>
      </c>
      <c r="E37" t="s">
        <v>18</v>
      </c>
      <c r="F37">
        <v>525</v>
      </c>
      <c r="G37">
        <v>7.5706214999999997</v>
      </c>
      <c r="H37">
        <v>14.255319</v>
      </c>
      <c r="I37" s="2">
        <f t="shared" si="1"/>
        <v>188.29786960026996</v>
      </c>
      <c r="J37">
        <v>0</v>
      </c>
      <c r="K37" s="3">
        <v>10151000064</v>
      </c>
      <c r="L37">
        <v>31.698101116992639</v>
      </c>
      <c r="M37">
        <v>1.77</v>
      </c>
      <c r="N37">
        <v>0.94</v>
      </c>
      <c r="O37">
        <v>30.43409405600454</v>
      </c>
    </row>
    <row r="38" spans="1:15" hidden="1" x14ac:dyDescent="0.25">
      <c r="A38" t="s">
        <v>18</v>
      </c>
      <c r="C38" t="s">
        <v>17</v>
      </c>
      <c r="D38">
        <v>17.420000076293949</v>
      </c>
      <c r="E38" t="s">
        <v>18</v>
      </c>
      <c r="F38">
        <v>243</v>
      </c>
      <c r="G38">
        <v>8.7537690000000001</v>
      </c>
      <c r="H38">
        <v>16.590477</v>
      </c>
      <c r="I38" s="2">
        <f t="shared" si="1"/>
        <v>189.52381539882992</v>
      </c>
      <c r="J38">
        <v>0</v>
      </c>
      <c r="K38" s="3">
        <v>5630000128</v>
      </c>
      <c r="L38">
        <v>22.63225720298977</v>
      </c>
      <c r="M38">
        <v>1.99</v>
      </c>
      <c r="N38">
        <v>1.05</v>
      </c>
      <c r="O38">
        <v>36.212269422141411</v>
      </c>
    </row>
    <row r="39" spans="1:15" hidden="1" x14ac:dyDescent="0.25">
      <c r="A39" t="s">
        <v>18</v>
      </c>
      <c r="C39" t="s">
        <v>60</v>
      </c>
      <c r="D39">
        <v>14.35000038146973</v>
      </c>
      <c r="E39" t="s">
        <v>18</v>
      </c>
      <c r="F39">
        <v>278</v>
      </c>
      <c r="G39">
        <v>11.666667</v>
      </c>
      <c r="H39">
        <v>35</v>
      </c>
      <c r="I39" s="2">
        <f t="shared" si="1"/>
        <v>299.99999142857166</v>
      </c>
      <c r="J39">
        <v>0</v>
      </c>
      <c r="K39" s="3">
        <v>1177995968512</v>
      </c>
      <c r="L39">
        <v>22.5677633341305</v>
      </c>
      <c r="M39">
        <v>1.23</v>
      </c>
      <c r="N39">
        <v>0.41</v>
      </c>
      <c r="O39">
        <v>36.518340063380883</v>
      </c>
    </row>
    <row r="40" spans="1:15" x14ac:dyDescent="0.25">
      <c r="A40" t="s">
        <v>85</v>
      </c>
      <c r="D40" t="s">
        <v>23</v>
      </c>
      <c r="E40" t="s">
        <v>24</v>
      </c>
      <c r="F40">
        <v>0</v>
      </c>
      <c r="G40" t="s">
        <v>16</v>
      </c>
      <c r="H40" t="s">
        <v>16</v>
      </c>
      <c r="I40" s="2" t="e">
        <f t="shared" si="1"/>
        <v>#VALUE!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e">
        <v>#N/A</v>
      </c>
    </row>
    <row r="41" spans="1:15" x14ac:dyDescent="0.25">
      <c r="A41" t="s">
        <v>83</v>
      </c>
      <c r="C41" t="s">
        <v>27</v>
      </c>
      <c r="D41" t="s">
        <v>28</v>
      </c>
      <c r="E41" t="s">
        <v>24</v>
      </c>
      <c r="F41">
        <v>0</v>
      </c>
      <c r="G41" t="s">
        <v>16</v>
      </c>
      <c r="H41" t="s">
        <v>16</v>
      </c>
      <c r="I41" s="2" t="e">
        <f t="shared" si="1"/>
        <v>#VALUE!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</row>
    <row r="42" spans="1:15" hidden="1" x14ac:dyDescent="0.25">
      <c r="A42" t="s">
        <v>26</v>
      </c>
      <c r="C42" t="s">
        <v>32</v>
      </c>
      <c r="D42">
        <v>3.75</v>
      </c>
      <c r="E42" t="s">
        <v>26</v>
      </c>
      <c r="F42" t="s">
        <v>16</v>
      </c>
      <c r="G42" t="s">
        <v>16</v>
      </c>
      <c r="H42">
        <v>-0.67934779999999995</v>
      </c>
      <c r="I42" s="2" t="e">
        <f t="shared" si="1"/>
        <v>#VALUE!</v>
      </c>
      <c r="J42">
        <v>-80.991</v>
      </c>
      <c r="K42">
        <v>-614300032</v>
      </c>
      <c r="L42">
        <v>-120.67624899812979</v>
      </c>
      <c r="M42">
        <v>-93.26</v>
      </c>
      <c r="N42">
        <v>-5.52</v>
      </c>
      <c r="O42">
        <v>173.19889224584509</v>
      </c>
    </row>
    <row r="43" spans="1:15" x14ac:dyDescent="0.25">
      <c r="A43" t="s">
        <v>83</v>
      </c>
      <c r="C43" t="s">
        <v>34</v>
      </c>
      <c r="D43" t="s">
        <v>35</v>
      </c>
      <c r="E43" t="s">
        <v>24</v>
      </c>
      <c r="F43">
        <v>0</v>
      </c>
      <c r="G43" t="s">
        <v>16</v>
      </c>
      <c r="H43" t="s">
        <v>16</v>
      </c>
      <c r="I43" s="2" t="e">
        <f t="shared" si="1"/>
        <v>#VALUE!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</row>
    <row r="44" spans="1:15" hidden="1" x14ac:dyDescent="0.25">
      <c r="A44" t="s">
        <v>84</v>
      </c>
      <c r="C44" t="s">
        <v>37</v>
      </c>
      <c r="D44">
        <v>6.0830001831054688</v>
      </c>
      <c r="E44" t="s">
        <v>24</v>
      </c>
      <c r="F44">
        <v>0</v>
      </c>
      <c r="G44" t="s">
        <v>16</v>
      </c>
      <c r="H44" t="s">
        <v>16</v>
      </c>
      <c r="I44" s="2" t="e">
        <f t="shared" si="1"/>
        <v>#VALUE!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>
        <v>2.6935631233785231</v>
      </c>
    </row>
    <row r="45" spans="1:15" hidden="1" x14ac:dyDescent="0.25">
      <c r="A45" t="s">
        <v>84</v>
      </c>
      <c r="C45" t="s">
        <v>40</v>
      </c>
      <c r="D45">
        <v>6.2290000915527344</v>
      </c>
      <c r="E45" t="s">
        <v>24</v>
      </c>
      <c r="F45">
        <v>0</v>
      </c>
      <c r="G45" t="s">
        <v>16</v>
      </c>
      <c r="H45" t="s">
        <v>16</v>
      </c>
      <c r="I45" s="2" t="e">
        <f t="shared" si="1"/>
        <v>#VALUE!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>
        <v>2.719329172670331</v>
      </c>
    </row>
    <row r="46" spans="1:15" hidden="1" x14ac:dyDescent="0.25">
      <c r="A46" t="s">
        <v>84</v>
      </c>
      <c r="C46" t="s">
        <v>42</v>
      </c>
      <c r="D46">
        <v>72.279998779296875</v>
      </c>
      <c r="E46" t="s">
        <v>24</v>
      </c>
      <c r="F46">
        <v>310</v>
      </c>
      <c r="G46">
        <v>14.877765999999999</v>
      </c>
      <c r="H46" t="s">
        <v>16</v>
      </c>
      <c r="I46" s="2" t="e">
        <f t="shared" si="1"/>
        <v>#VALUE!</v>
      </c>
      <c r="J46" t="s">
        <v>16</v>
      </c>
      <c r="K46" s="3" t="s">
        <v>16</v>
      </c>
      <c r="L46" t="s">
        <v>16</v>
      </c>
      <c r="M46" t="s">
        <v>16</v>
      </c>
      <c r="N46" t="s">
        <v>16</v>
      </c>
      <c r="O46">
        <v>13.957181852203981</v>
      </c>
    </row>
    <row r="47" spans="1:15" hidden="1" x14ac:dyDescent="0.25">
      <c r="A47" t="s">
        <v>84</v>
      </c>
      <c r="C47" t="s">
        <v>48</v>
      </c>
      <c r="D47">
        <v>47.729999542236328</v>
      </c>
      <c r="E47" t="s">
        <v>24</v>
      </c>
      <c r="F47">
        <v>313</v>
      </c>
      <c r="G47">
        <v>15.354886</v>
      </c>
      <c r="H47" t="s">
        <v>16</v>
      </c>
      <c r="I47" s="2" t="e">
        <f t="shared" si="1"/>
        <v>#VALUE!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>
        <v>18.641374928448201</v>
      </c>
    </row>
    <row r="48" spans="1:15" hidden="1" x14ac:dyDescent="0.25">
      <c r="A48" t="s">
        <v>47</v>
      </c>
      <c r="C48" t="s">
        <v>49</v>
      </c>
      <c r="D48">
        <v>34.830001831054688</v>
      </c>
      <c r="E48" t="s">
        <v>47</v>
      </c>
      <c r="F48">
        <v>613</v>
      </c>
      <c r="G48" t="s">
        <v>16</v>
      </c>
      <c r="H48">
        <v>8.7512570000000007</v>
      </c>
      <c r="I48" s="2" t="e">
        <f t="shared" si="1"/>
        <v>#VALUE!</v>
      </c>
      <c r="J48">
        <v>30.811</v>
      </c>
      <c r="K48">
        <v>-404359008</v>
      </c>
      <c r="L48">
        <v>-8.9286898337138769</v>
      </c>
      <c r="M48">
        <v>-1.42</v>
      </c>
      <c r="N48">
        <v>3.98</v>
      </c>
      <c r="O48">
        <v>43.576472690873011</v>
      </c>
    </row>
    <row r="49" spans="1:15" x14ac:dyDescent="0.25">
      <c r="A49" t="s">
        <v>83</v>
      </c>
      <c r="C49" t="s">
        <v>55</v>
      </c>
      <c r="D49" t="s">
        <v>35</v>
      </c>
      <c r="E49" t="s">
        <v>24</v>
      </c>
      <c r="F49">
        <v>0</v>
      </c>
      <c r="G49" t="s">
        <v>16</v>
      </c>
      <c r="H49" t="s">
        <v>16</v>
      </c>
      <c r="I49" s="2" t="e">
        <f t="shared" si="1"/>
        <v>#VALUE!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</row>
    <row r="50" spans="1:15" hidden="1" x14ac:dyDescent="0.25">
      <c r="A50" t="s">
        <v>84</v>
      </c>
      <c r="C50" t="s">
        <v>56</v>
      </c>
      <c r="D50">
        <v>49.745998382568359</v>
      </c>
      <c r="E50" t="s">
        <v>24</v>
      </c>
      <c r="F50" t="s">
        <v>16</v>
      </c>
      <c r="G50" t="s">
        <v>16</v>
      </c>
      <c r="H50" t="s">
        <v>16</v>
      </c>
      <c r="I50" s="2" t="e">
        <f t="shared" si="1"/>
        <v>#VALUE!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>
        <v>49.077352461563898</v>
      </c>
    </row>
    <row r="51" spans="1:15" hidden="1" x14ac:dyDescent="0.25">
      <c r="A51" t="s">
        <v>84</v>
      </c>
      <c r="C51" t="s">
        <v>68</v>
      </c>
      <c r="D51">
        <v>16.085199356079102</v>
      </c>
      <c r="E51" t="s">
        <v>24</v>
      </c>
      <c r="F51" t="s">
        <v>16</v>
      </c>
      <c r="G51" t="s">
        <v>16</v>
      </c>
      <c r="H51" t="s">
        <v>16</v>
      </c>
      <c r="I51" s="2" t="e">
        <f t="shared" si="1"/>
        <v>#VALUE!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>
        <v>25.048084791536901</v>
      </c>
    </row>
    <row r="52" spans="1:15" x14ac:dyDescent="0.25">
      <c r="A52" t="s">
        <v>83</v>
      </c>
      <c r="C52" t="s">
        <v>69</v>
      </c>
      <c r="D52" t="s">
        <v>35</v>
      </c>
      <c r="E52" t="s">
        <v>24</v>
      </c>
      <c r="F52">
        <v>0</v>
      </c>
      <c r="G52" t="s">
        <v>16</v>
      </c>
      <c r="H52" t="s">
        <v>16</v>
      </c>
      <c r="I52" s="2" t="e">
        <f t="shared" si="1"/>
        <v>#VALUE!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</row>
    <row r="53" spans="1:15" x14ac:dyDescent="0.25">
      <c r="A53" t="s">
        <v>83</v>
      </c>
      <c r="C53" t="s">
        <v>75</v>
      </c>
      <c r="D53" t="s">
        <v>35</v>
      </c>
      <c r="E53" t="s">
        <v>24</v>
      </c>
      <c r="F53">
        <v>0</v>
      </c>
      <c r="G53" t="s">
        <v>16</v>
      </c>
      <c r="H53" t="s">
        <v>16</v>
      </c>
      <c r="I53" s="2" t="e">
        <f t="shared" si="1"/>
        <v>#VALUE!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</row>
    <row r="54" spans="1:15" hidden="1" x14ac:dyDescent="0.25">
      <c r="A54" t="s">
        <v>84</v>
      </c>
      <c r="C54" t="s">
        <v>77</v>
      </c>
      <c r="D54">
        <v>20.479999542236332</v>
      </c>
      <c r="E54" t="s">
        <v>24</v>
      </c>
      <c r="F54">
        <v>0</v>
      </c>
      <c r="G54">
        <v>31.238925999999999</v>
      </c>
      <c r="H54" t="s">
        <v>16</v>
      </c>
      <c r="I54" s="2" t="e">
        <f t="shared" si="1"/>
        <v>#VALUE!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>
        <v>25.89146791509063</v>
      </c>
    </row>
    <row r="55" spans="1:15" hidden="1" x14ac:dyDescent="0.25">
      <c r="A55" t="s">
        <v>84</v>
      </c>
      <c r="C55" t="s">
        <v>78</v>
      </c>
      <c r="D55">
        <v>72.480003356933594</v>
      </c>
      <c r="E55" t="s">
        <v>24</v>
      </c>
      <c r="F55">
        <v>368</v>
      </c>
      <c r="G55" t="s">
        <v>16</v>
      </c>
      <c r="H55" t="s">
        <v>16</v>
      </c>
      <c r="I55" s="2" t="e">
        <f t="shared" si="1"/>
        <v>#VALUE!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>
        <v>5.3040143477378168</v>
      </c>
    </row>
    <row r="56" spans="1:15" x14ac:dyDescent="0.25">
      <c r="A56" t="s">
        <v>85</v>
      </c>
      <c r="C56" t="s">
        <v>81</v>
      </c>
      <c r="O56" t="s">
        <v>16</v>
      </c>
    </row>
  </sheetData>
  <autoFilter ref="A1:O56" xr:uid="{00000000-0001-0000-0000-000000000000}">
    <filterColumn colId="14">
      <filters>
        <filter val="N/A"/>
        <filter val="#N/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Rodriguez Walton</cp:lastModifiedBy>
  <dcterms:created xsi:type="dcterms:W3CDTF">2025-05-17T05:05:46Z</dcterms:created>
  <dcterms:modified xsi:type="dcterms:W3CDTF">2025-05-17T23:26:47Z</dcterms:modified>
</cp:coreProperties>
</file>